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 Nueva Aura Li\Desktop\Compartida\COMPRAS 2017\LICITACIONES\LIC 07 REACTIVOS REGALÍAS\"/>
    </mc:Choice>
  </mc:AlternateContent>
  <bookViews>
    <workbookView xWindow="0" yWindow="0" windowWidth="22470" windowHeight="11145"/>
  </bookViews>
  <sheets>
    <sheet name="ACTA " sheetId="11" r:id="rId1"/>
    <sheet name="ÍTEM 1" sheetId="16" r:id="rId2"/>
    <sheet name="ÍTEM 2" sheetId="19" r:id="rId3"/>
    <sheet name="ÍTEM 3" sheetId="18" r:id="rId4"/>
    <sheet name="ÍTEM 4" sheetId="17" r:id="rId5"/>
    <sheet name="ÍTEM 5" sheetId="15" r:id="rId6"/>
    <sheet name="ANEXO 2" sheetId="13" r:id="rId7"/>
  </sheets>
  <definedNames>
    <definedName name="_xlnm.Print_Titles" localSheetId="0">'ACTA '!$1:$4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4" i="13" l="1"/>
  <c r="N93" i="15" l="1"/>
  <c r="J93" i="15"/>
  <c r="J89" i="17"/>
  <c r="R136" i="18"/>
  <c r="N136" i="18"/>
  <c r="J136" i="18"/>
  <c r="CH90" i="18"/>
  <c r="CF90" i="18"/>
  <c r="CD10" i="18"/>
  <c r="BR10" i="18"/>
  <c r="R326" i="19"/>
  <c r="N326" i="19"/>
  <c r="J326" i="19"/>
  <c r="CL293" i="19"/>
  <c r="CJ293" i="19"/>
  <c r="BU293" i="19"/>
  <c r="BV293" i="19" s="1"/>
  <c r="BT293" i="19"/>
  <c r="Z213" i="19"/>
  <c r="Z187" i="19"/>
  <c r="Z56" i="19"/>
  <c r="Z55" i="19"/>
  <c r="X55" i="19"/>
  <c r="V83" i="16"/>
  <c r="R83" i="16"/>
  <c r="N83" i="16"/>
  <c r="J83" i="16"/>
  <c r="AO14" i="16"/>
  <c r="AP14" i="16" s="1"/>
  <c r="D10" i="13" l="1"/>
  <c r="E216" i="11"/>
</calcChain>
</file>

<file path=xl/sharedStrings.xml><?xml version="1.0" encoding="utf-8"?>
<sst xmlns="http://schemas.openxmlformats.org/spreadsheetml/2006/main" count="7529" uniqueCount="1518">
  <si>
    <t>UNIVERSIDAD TECNOLÓGICA DE PEREIRA</t>
  </si>
  <si>
    <t>NUMERO DE ÍTEM</t>
  </si>
  <si>
    <t>DESCRIPCION Y ESPECIFICACIONES</t>
  </si>
  <si>
    <t xml:space="preserve">PRESENTACION </t>
  </si>
  <si>
    <t xml:space="preserve">UNIDADES </t>
  </si>
  <si>
    <t xml:space="preserve">MARCA </t>
  </si>
  <si>
    <t>VALOR UNITARIO</t>
  </si>
  <si>
    <t>CANTIDAD</t>
  </si>
  <si>
    <t>1 L</t>
  </si>
  <si>
    <t>1 Kg</t>
  </si>
  <si>
    <t>500 g</t>
  </si>
  <si>
    <t>Litro</t>
  </si>
  <si>
    <t>250 g</t>
  </si>
  <si>
    <t>5 g</t>
  </si>
  <si>
    <t>Kilogramo</t>
  </si>
  <si>
    <t>100 g</t>
  </si>
  <si>
    <t>SIGMA</t>
  </si>
  <si>
    <t>100 mL</t>
  </si>
  <si>
    <t>25 g</t>
  </si>
  <si>
    <t>THERMO SCIENTIFIC</t>
  </si>
  <si>
    <t>500 mL</t>
  </si>
  <si>
    <t>IDT</t>
  </si>
  <si>
    <t>INVITROGEN</t>
  </si>
  <si>
    <t>10 mL</t>
  </si>
  <si>
    <t>UND</t>
  </si>
  <si>
    <t>AMBION</t>
  </si>
  <si>
    <t>SIGMA-ALDRICH</t>
  </si>
  <si>
    <t>KG</t>
  </si>
  <si>
    <t>G</t>
  </si>
  <si>
    <t>2.5</t>
  </si>
  <si>
    <t>FISHER</t>
  </si>
  <si>
    <t>L</t>
  </si>
  <si>
    <t>BRAND</t>
  </si>
  <si>
    <t>BIORAD</t>
  </si>
  <si>
    <t>Caja</t>
  </si>
  <si>
    <t>DERMAGRIP</t>
  </si>
  <si>
    <t>AXYGEN</t>
  </si>
  <si>
    <t>MERCK</t>
  </si>
  <si>
    <t>GIBCO</t>
  </si>
  <si>
    <t>VIAL</t>
  </si>
  <si>
    <t>LONZA</t>
  </si>
  <si>
    <t>KIT</t>
  </si>
  <si>
    <t>MILLIPORE</t>
  </si>
  <si>
    <t>UNIDAD</t>
  </si>
  <si>
    <t>APPLIED BIOSYSTEM</t>
  </si>
  <si>
    <t>ABCAM</t>
  </si>
  <si>
    <t>QIAGEN</t>
  </si>
  <si>
    <t>ALFA AESAR</t>
  </si>
  <si>
    <t>50 mL</t>
  </si>
  <si>
    <t>1 g</t>
  </si>
  <si>
    <t>AGILENT</t>
  </si>
  <si>
    <t>PROMEGA</t>
  </si>
  <si>
    <t>SANTA CRUZ</t>
  </si>
  <si>
    <t>AMRESCO</t>
  </si>
  <si>
    <t>4 L</t>
  </si>
  <si>
    <t>100 mg</t>
  </si>
  <si>
    <t>CORNING</t>
  </si>
  <si>
    <t>Kit</t>
  </si>
  <si>
    <t>1 mL</t>
  </si>
  <si>
    <t>1000 mL</t>
  </si>
  <si>
    <t>500 mg</t>
  </si>
  <si>
    <t>50 mg</t>
  </si>
  <si>
    <t>mg</t>
  </si>
  <si>
    <t>mL</t>
  </si>
  <si>
    <t>g</t>
  </si>
  <si>
    <t>BD</t>
  </si>
  <si>
    <t>BOECO</t>
  </si>
  <si>
    <t>TaqMan® RNA-to-CT™ 1-Step Kit, 1-pack, 200 rxn/50μL each; (5mL); Applied Biosystems®</t>
  </si>
  <si>
    <t>Galón</t>
  </si>
  <si>
    <t>USA SCIENTIFIC</t>
  </si>
  <si>
    <t>FISHER SCIENTIFIC</t>
  </si>
  <si>
    <t>Millipore</t>
  </si>
  <si>
    <t>FALCON</t>
  </si>
  <si>
    <t>PANREAC</t>
  </si>
  <si>
    <t>25 mL</t>
  </si>
  <si>
    <t>50 g</t>
  </si>
  <si>
    <t>2,5 L</t>
  </si>
  <si>
    <t>EPPENDORF</t>
  </si>
  <si>
    <t>MEDISPO</t>
  </si>
  <si>
    <t>Rollo</t>
  </si>
  <si>
    <t>PRECISION</t>
  </si>
  <si>
    <t>NACIONAL</t>
  </si>
  <si>
    <t>Unidad</t>
  </si>
  <si>
    <t>ALDRICH</t>
  </si>
  <si>
    <t>caja x100</t>
  </si>
  <si>
    <t>CITOPLUS</t>
  </si>
  <si>
    <t>OXOID</t>
  </si>
  <si>
    <t>Frasco x 500g</t>
  </si>
  <si>
    <t>Merck</t>
  </si>
  <si>
    <t>KRAMER</t>
  </si>
  <si>
    <t xml:space="preserve"> </t>
  </si>
  <si>
    <t xml:space="preserve">  </t>
  </si>
  <si>
    <t xml:space="preserve">Etanol comercial </t>
  </si>
  <si>
    <t>Und</t>
  </si>
  <si>
    <t xml:space="preserve">REMEL </t>
  </si>
  <si>
    <t>QLS</t>
  </si>
  <si>
    <t>SUPELCO</t>
  </si>
  <si>
    <t>Guantes de nitrilo</t>
  </si>
  <si>
    <t>J.T.BAKER</t>
  </si>
  <si>
    <t>GRAMOS</t>
  </si>
  <si>
    <t>-</t>
  </si>
  <si>
    <t>PALL</t>
  </si>
  <si>
    <t>Acetonitrilo grado HPLC</t>
  </si>
  <si>
    <t>Ácido acético</t>
  </si>
  <si>
    <t>gramos</t>
  </si>
  <si>
    <t>Caldo BHI</t>
  </si>
  <si>
    <t>caja</t>
  </si>
  <si>
    <t xml:space="preserve">GALON </t>
  </si>
  <si>
    <t>bolsa</t>
  </si>
  <si>
    <t>APPLIED BIOSYSTEMS</t>
  </si>
  <si>
    <t>VALOR TOTAL IVA INCLUIDO</t>
  </si>
  <si>
    <t>NOMBRE EMPRESA</t>
  </si>
  <si>
    <t>FIRMA REPRESENTANTE LEGAL</t>
  </si>
  <si>
    <t>NIT</t>
  </si>
  <si>
    <t>IVA</t>
  </si>
  <si>
    <t>ÍTEM 4 - PROYECTO OLEOQUÍMICA</t>
  </si>
  <si>
    <t>ÍTEM 5 - PROYECTO POLIFENOLES</t>
  </si>
  <si>
    <t>ÍTEM 3 - PROYECTOS LABORATORIO GBPN</t>
  </si>
  <si>
    <t>ANEXO 1 MODIFICADO ESPECIFICACIONES TÉCNICAS - FORMATO PARA PRESENTACIÓN OFERTA</t>
  </si>
  <si>
    <t>GENTECH S.A.S</t>
  </si>
  <si>
    <t>USASCIENTIFIC</t>
  </si>
  <si>
    <t>PROVEEDOR</t>
  </si>
  <si>
    <t>SHARLAU</t>
  </si>
  <si>
    <t>3M</t>
  </si>
  <si>
    <t>ADEQUIM SAS</t>
  </si>
  <si>
    <t>BLAMIS DOTACIONES LABORATORIO S.A.S</t>
  </si>
  <si>
    <t>PARAMOUNT</t>
  </si>
  <si>
    <t>SIGMA - ALDRICH</t>
  </si>
  <si>
    <t>Thermo Scientific</t>
  </si>
  <si>
    <t>SURGIASEP</t>
  </si>
  <si>
    <t>SCIENTIFIC PRODUCTS LTDA</t>
  </si>
  <si>
    <t>SIMAX</t>
  </si>
  <si>
    <t>SECCIÓN BIENES Y SUMINISTROS</t>
  </si>
  <si>
    <t>ACTA DE RECOMENDACIÓN Y ADJUDICACIÓN</t>
  </si>
  <si>
    <t>PARA:</t>
  </si>
  <si>
    <t>Señor Rector</t>
  </si>
  <si>
    <t>DE:</t>
  </si>
  <si>
    <t>Comités Jurídico, Financiero, Técnico</t>
  </si>
  <si>
    <t>ASUNTO:</t>
  </si>
  <si>
    <t>Acta de Recomendación y Adjudicación</t>
  </si>
  <si>
    <t>FECHA:</t>
  </si>
  <si>
    <t>2.</t>
  </si>
  <si>
    <t>EMPRESAS INVITADAS</t>
  </si>
  <si>
    <t>Además de la publicación en la página Web de la Universidad y en el SECOP, la Sección de Bienes y Suministros hace invitación a las empresas:</t>
  </si>
  <si>
    <t>3.</t>
  </si>
  <si>
    <t>EMPRESAS QUE PARTICIPAN EN LA LICITACIÓN</t>
  </si>
  <si>
    <t>ANNAR DIAGNOSTICA IMPORT SAS</t>
  </si>
  <si>
    <t>4.</t>
  </si>
  <si>
    <t>EVALUACIÓN JURÍDICA</t>
  </si>
  <si>
    <t>Una vez revisados los documentos legales exigidos en el Pliego de Condiciones, se tiene el siguiente cuadro resumen:</t>
  </si>
  <si>
    <t>PROVEEDORES</t>
  </si>
  <si>
    <t xml:space="preserve">Registro Unico de Proponentes </t>
  </si>
  <si>
    <t>Unión Temporal</t>
  </si>
  <si>
    <t>Póliza de Seriedad de la Propuesta</t>
  </si>
  <si>
    <t>Cumple</t>
  </si>
  <si>
    <t>Si</t>
  </si>
  <si>
    <t>N/A</t>
  </si>
  <si>
    <t>Todas las empresas participantes cumplen con la documentación exigida en el Pliego de Condiciones.</t>
  </si>
  <si>
    <t>5.</t>
  </si>
  <si>
    <t>EVALUACIÓN FINANCIERA</t>
  </si>
  <si>
    <t>No.</t>
  </si>
  <si>
    <t>RUT, RUP, Documentos Seguridad Social</t>
  </si>
  <si>
    <t>Las empresas cumplen con toda la documentación exigida en el Pliego de Condiciones</t>
  </si>
  <si>
    <t>Determinación de la capacidad financiera:</t>
  </si>
  <si>
    <t>Se analizaron 3 Índices: Capital de Trabajo, Razón Corriente y Nivel de Endeudamiento con el siguiente Resultado:</t>
  </si>
  <si>
    <t>Proponente</t>
  </si>
  <si>
    <t>ARC QUIMICOS SAS</t>
  </si>
  <si>
    <t xml:space="preserve">ELEMENTOS QUIMICOS LTDA </t>
  </si>
  <si>
    <t>EXOGENA LTDA</t>
  </si>
  <si>
    <t>Se anexa calificación.</t>
  </si>
  <si>
    <t>6.</t>
  </si>
  <si>
    <t xml:space="preserve">EVALUACIÓN TÉCNICA </t>
  </si>
  <si>
    <t xml:space="preserve">Se realiza la evaluación técnica por cada subítem verificando el cumplimiento de las especificaciones técnicas,  documentos y requisitos de obligatorio cumplimiento solicitados en el Pliego. </t>
  </si>
  <si>
    <t>Luego de la publicación de la Evaluación Técnica se recibieron las observaciones a dicha evaluación y se publicaron las respuestas correspondientes de acuerdo con el cronograma establecido en el pliego de condiciones.</t>
  </si>
  <si>
    <t>7.</t>
  </si>
  <si>
    <t xml:space="preserve">EVALUACIÓN ECONÓMICA </t>
  </si>
  <si>
    <t>8.</t>
  </si>
  <si>
    <t>RECOMENDACIÓN</t>
  </si>
  <si>
    <t>De acuerdo con las evaluaciones anteriores y al presupuesto oficial asignado para la Licitación, se recomienda adjudicar de la siguiente manera:</t>
  </si>
  <si>
    <t>VALOR TOTAL ADJUDICADO</t>
  </si>
  <si>
    <t>DESIERTOS</t>
  </si>
  <si>
    <t>No cotizados</t>
  </si>
  <si>
    <t>Por valor por fuera del presupuesto asignado de acuerdo con sondeo del mercado</t>
  </si>
  <si>
    <t>JUANITA ISAZA MONTAÑO</t>
  </si>
  <si>
    <t>CARLOS FERNANDO CASTAÑO MONTOYA</t>
  </si>
  <si>
    <t>Comité Jurídico</t>
  </si>
  <si>
    <t>Comité Financiero</t>
  </si>
  <si>
    <t>GERMÁN EDUARDO HENAO GARCÍA</t>
  </si>
  <si>
    <t>ANA MARÍA LÓPEZ GUTIÉRREZ</t>
  </si>
  <si>
    <t>Comité Técnico</t>
  </si>
  <si>
    <t>OSCAR MARINO MOSQUERA MARTINEZ</t>
  </si>
  <si>
    <t>JUAN CARLOS SEPÚLVEDA ARIAS</t>
  </si>
  <si>
    <t>LUZ ÁNGELA VELOZA CASTIBLANCO</t>
  </si>
  <si>
    <t>GLORIA EDITH GUERRERO ÁLVAREZ</t>
  </si>
  <si>
    <t>Teniendo en cuenta que el proceso licitatorio se desarrolló de acuerdo con las Normas de Contratación establecidas, la Rectoría considera pertinente efectuar esta adjudicación de acuerdo con la recomendación de los Comités.</t>
  </si>
  <si>
    <t>LUIS FERNANDO GAVIRIA TRUJILLO</t>
  </si>
  <si>
    <t>Rector</t>
  </si>
  <si>
    <t>NUMERO DE SUBÍTEM</t>
  </si>
  <si>
    <t>SUBÍTEMS ADJUDICADOS POR PROVEEDOR</t>
  </si>
  <si>
    <t>LICITACIÓN PÚBLICA No. 07 DE 2017</t>
  </si>
  <si>
    <t>8,10,25,49,51,74,79</t>
  </si>
  <si>
    <t>22,40,65,72</t>
  </si>
  <si>
    <t>ÍTEM 2 - PROYECTOS CIENCIAS DE SALUD</t>
  </si>
  <si>
    <t>ADEQUIM S.A.S NIT  800200257-6</t>
  </si>
  <si>
    <t>ANNAR DIAGNOSTICA IMPORT NIT 830025281-2</t>
  </si>
  <si>
    <t>ARC QUIMICOS SAS NIT 800.122.987-1</t>
  </si>
  <si>
    <t>AVANTIKA COLOMBIA S.A.S NIT 890101977</t>
  </si>
  <si>
    <t>BIODIAGNOSTICA  SAS NIT 860.521.570-2</t>
  </si>
  <si>
    <t>BIOHAUS SAS NIT 900,514,124-6</t>
  </si>
  <si>
    <t>BLAMIS DOTACIONES LABORATORIO SAS NIT 800154351</t>
  </si>
  <si>
    <t>CASA CIENTIFICA BLANCO Y COMPAÑÍA S.A.S NIT 860.502.528-1</t>
  </si>
  <si>
    <t xml:space="preserve">CIEDUTEC NIT </t>
  </si>
  <si>
    <t xml:space="preserve">CIENCIA EDUCACIÓN Y TECNOLOGIA LTDA ( Ciedutec) NIT 830044212 - </t>
  </si>
  <si>
    <t>DCOLFARMA S.A.S NIT 900.406.470 - 7</t>
  </si>
  <si>
    <t>ELEMENTOS QUIMICOS LTDA 860,403,097-4</t>
  </si>
  <si>
    <t>G&amp;G SUCESORES S.A.S  NIT 860072122-9</t>
  </si>
  <si>
    <t>GENTECH SAS NIT 900.754.314-8</t>
  </si>
  <si>
    <t xml:space="preserve">IMPORTECNICAL S.A.S NIT 811 033 098  - </t>
  </si>
  <si>
    <t>INNOVACION TECNOLOGICA SAS - INNOVATEK SAS NIT 830,034,462-7</t>
  </si>
  <si>
    <t>INSTRUMENTACIÓN Y SOLUCIONES PARA LABOARTORIO S.A.S (Insolab) NIT 900 625 659 - 0</t>
  </si>
  <si>
    <t xml:space="preserve">LABORATORIOS WACOL S.A. NIT 860 536 024 -8 </t>
  </si>
  <si>
    <t>MR Y CIA SAS NIT 811026956-0</t>
  </si>
  <si>
    <t>NELSON ANTONIO ROYERO Y COMPAÑÍA S.A.S NIT 800.027.078-3</t>
  </si>
  <si>
    <t xml:space="preserve">PURIFICACIÓN Y ANALISIS DE FLUIDOS NIT </t>
  </si>
  <si>
    <t>QUIMICA  M.G.  S.A.S. 891.412.195-9</t>
  </si>
  <si>
    <t>QUIMICOS FARADAY SAS NIT 830.017.609-0</t>
  </si>
  <si>
    <t>QUIMICOS Y REACTIVOS Y REACTIVOS "QUIMIREL SAS" NIT 860.065.280-5</t>
  </si>
  <si>
    <t>SCIENTIFIC PRODUCTS LTDA NIT 805014913-0</t>
  </si>
  <si>
    <t>4,23,24,36,75,111,157,182,234,235,236,237,257,273,311</t>
  </si>
  <si>
    <t>14,23,60,70,74,96,106,120</t>
  </si>
  <si>
    <t>105, 114, 138, 139, 140, 267, 280, 290, 300, 301</t>
  </si>
  <si>
    <t>Exógena Ltda. NIT 830.052.968-8</t>
  </si>
  <si>
    <t>GENPRODUCTS COMPANY SAS NIT 900.315.664-8</t>
  </si>
  <si>
    <t>MR Y CIASAS NIT 811026956-0</t>
  </si>
  <si>
    <t>Guantes Domésticos corrugado Talla 8</t>
  </si>
  <si>
    <t>Toalla institucional rollo triple hoja contínua ecológica X 100 metros</t>
  </si>
  <si>
    <t>Tiosulfato de Sodio 0,1N</t>
  </si>
  <si>
    <t>Bind Silane</t>
  </si>
  <si>
    <t xml:space="preserve">EMBUDO </t>
  </si>
  <si>
    <t>Sharktooth 78 0.4 -9</t>
  </si>
  <si>
    <t>Sharktooth 78 0.2 -9</t>
  </si>
  <si>
    <t>ACRILAMIDA-BIS solución Lista para usar 40% (29,1:0,9) Para Electroforesis</t>
  </si>
  <si>
    <t xml:space="preserve">Agarosa de bajo punto de fusión. </t>
  </si>
  <si>
    <t xml:space="preserve">Ammonium persulfate (Persulfato de amonio) </t>
  </si>
  <si>
    <t xml:space="preserve">Biolase Dna Polymerase (Kit Taq). </t>
  </si>
  <si>
    <t>dNTP Set 100 mM Solutions</t>
  </si>
  <si>
    <t>Formamida Grado Biologia Molecular</t>
  </si>
  <si>
    <t xml:space="preserve">Hyperlader IV (100 bp).  (200 lanes) </t>
  </si>
  <si>
    <t xml:space="preserve">Kit para extraccion de geles. ISOLATE II PCR and Gel Kit. </t>
  </si>
  <si>
    <t xml:space="preserve">Proteinase K. </t>
  </si>
  <si>
    <t xml:space="preserve">Tris Base Grado Molecular. </t>
  </si>
  <si>
    <t>Urea Ultrapuro</t>
  </si>
  <si>
    <t>Papel Aluminio X 40 metros</t>
  </si>
  <si>
    <t>Papel Vinipel 30cm Rollo 300metros para alimentos</t>
  </si>
  <si>
    <t>Azul de lactofenol en solución para  tinción de hongos</t>
  </si>
  <si>
    <t>pinzas (long 20 cm)  sin garra de disección</t>
  </si>
  <si>
    <t>pinzas grandes (long 30 cm) sin garra de disección</t>
  </si>
  <si>
    <t>Probeta de vidrio clase B 50 mL</t>
  </si>
  <si>
    <t>Puntas Azules (100 uL - 1000 uL) plásticas libres de DNAsas, RNAsa y PIROGENOS</t>
  </si>
  <si>
    <t>Puntas universales amarillas 200 uL, plásticas libres de DNAsas, RNAsa y PIROGENOS</t>
  </si>
  <si>
    <t xml:space="preserve">Timer de 3 canales </t>
  </si>
  <si>
    <t>Cuchara de medición  100 mL</t>
  </si>
  <si>
    <t>Cuchara de medición 25 mL</t>
  </si>
  <si>
    <t>Cuchara de medición 50 mL</t>
  </si>
  <si>
    <t xml:space="preserve">Cuchillas para bisturí,  tamaño 22 </t>
  </si>
  <si>
    <t>Frasco tapa rosca azul V.claro 50 mL GRAD</t>
  </si>
  <si>
    <t>Frascos AMBAR 1000 mL</t>
  </si>
  <si>
    <t>Frascos AMBAR 50 mL</t>
  </si>
  <si>
    <t>Frascos AMBAR 500 mL</t>
  </si>
  <si>
    <t>Guantes NITRILO Talla L</t>
  </si>
  <si>
    <t xml:space="preserve">Guantes NITRILO Talla M </t>
  </si>
  <si>
    <t>pinzas (long 14,5 cm) sin garra de disección</t>
  </si>
  <si>
    <t>Primer concentración 50 nMoles (síntesis)</t>
  </si>
  <si>
    <t>SYBR Safe (10.000X) para tinción de ácidos nucleicos en gel.</t>
  </si>
  <si>
    <t>G&amp;G SUCESORES S.A.S</t>
  </si>
  <si>
    <t xml:space="preserve">Dual-Gel Vertical Electrophoresis System power </t>
  </si>
  <si>
    <t xml:space="preserve">Espátulas </t>
  </si>
  <si>
    <t xml:space="preserve">Mechero de vidrio </t>
  </si>
  <si>
    <t>S2S-43G Offset glass</t>
  </si>
  <si>
    <t>Side Clamps (1pair)</t>
  </si>
  <si>
    <t>Tubo microcentrífuga 1,5 mL Esteril</t>
  </si>
  <si>
    <t>Dneasy Plant Mini Kit (250)</t>
  </si>
  <si>
    <t xml:space="preserve">IMPORTECNICAL </t>
  </si>
  <si>
    <t>Cajas petri en vidrio</t>
  </si>
  <si>
    <t>Frasco tapa rosca azul V.claro 1000 mL GRAD</t>
  </si>
  <si>
    <t xml:space="preserve">WYPALL X 80 Antibacterial </t>
  </si>
  <si>
    <t>Activated Charcoal suitable for cell culture, suitable for plant cell culture</t>
  </si>
  <si>
    <t>Boric acid BioReagent, for molecular biology, suitable for cell culture, suitable for plant cell culture, = 99,5%</t>
  </si>
  <si>
    <t>Magnesium sulfate heptahydrate BioReagent, for molecular biology, suitable for plant cell culture =99,0%</t>
  </si>
  <si>
    <t>Mineral oil BioReagent, for molecular biology, light oil</t>
  </si>
  <si>
    <t xml:space="preserve">RIBONUCLEASE A, Chromatographically day [IATA] Purified, molecular biology reagent </t>
  </si>
  <si>
    <t xml:space="preserve">SIGMACOTE. Siliconizing reagent for glass and other surfaces </t>
  </si>
  <si>
    <t>TEMED Ultra Puro.</t>
  </si>
  <si>
    <t>Zinc Sulfate heptahydrate plant cell culture tested</t>
  </si>
  <si>
    <t>Ácido Bórico P.A. EMSURE ACS, ISO, REAG. PH EUR</t>
  </si>
  <si>
    <t>Cloroformo para análisis EMSURE ACS, ISO, REAG. PH EUR</t>
  </si>
  <si>
    <t xml:space="preserve">Gradilla P/96 microtubos PCR </t>
  </si>
  <si>
    <t xml:space="preserve">Puntas para micropipetas </t>
  </si>
  <si>
    <t>Tapaboca hypoalergénico blanco C/resorte y 3 capas</t>
  </si>
  <si>
    <t xml:space="preserve">Tubos PCR 0,2 mL. Rnase, Dnase, and pyrogen free. </t>
  </si>
  <si>
    <t>Vaso de precipitado forma baja 100 mL</t>
  </si>
  <si>
    <t>KIT DE MICROPIPETAS F2 (1-1000 uL)</t>
  </si>
  <si>
    <t>Potassium iodide, plant cell culture tested</t>
  </si>
  <si>
    <t xml:space="preserve">Barras magnéticas con anillo </t>
  </si>
  <si>
    <t xml:space="preserve">Blank Glass </t>
  </si>
  <si>
    <t>Espátulas acanaladas Fisherbrand™ Scoopula™ Spatula</t>
  </si>
  <si>
    <t>Etanol absoluto para análisis EMSURE ACS, ISO, REAG. PH EUR</t>
  </si>
  <si>
    <t xml:space="preserve">Gradillas para microtubos 1,5 </t>
  </si>
  <si>
    <t>S2S-45R Notched galss</t>
  </si>
  <si>
    <t>Well 60 0.4 4.1 9</t>
  </si>
  <si>
    <t>TOTAL GENERAL ÍTEM 1</t>
  </si>
  <si>
    <t>Caja para almacenamiento  policarbonato para  -20°C, para 100 tubos. REF. 2310-5848</t>
  </si>
  <si>
    <t>GUANTE QUIRURGICO 6,5</t>
  </si>
  <si>
    <t>MICROESPÁTULA EN ACERO INOXIDABLE TIPO CANAL X
150MM. Ref. LAB-7210</t>
  </si>
  <si>
    <t>VIDRIO DE RELOJ 80 MM UNIDAD
Ref. LAB-5280-U</t>
  </si>
  <si>
    <t>SV Total RNA Isolation System. Suministra una técnica rápida y simple para purificar RNA total intacto de tejidos, cultivo celulares y células blancas sanguíneas en solo una hora. - 50 preps REF. Z3100</t>
  </si>
  <si>
    <t>Wizard(R) Plus SV Minipreps DNA Purif. System, 50 preps REF. A1330</t>
  </si>
  <si>
    <t>Wizard(R) SV Gel and PCR Clean-up System. Extrae fragmentos de DNA desde 100pb hasta 10 kb de agarosas y purifica productos de PCR directamente de la reacción de amplificación. 50 preps. Marca PROMEGA. REF. A9281</t>
  </si>
  <si>
    <t>BupH MES Buffered Saline Packs Ref: 28390</t>
  </si>
  <si>
    <t>BupH™ Phosphate Buffered Saline Packs x 40 packs  ref: 28372</t>
  </si>
  <si>
    <t>CHAPS Detergent (3-
((3-cholamidopropyl)
dimethylammonio)
-1-propanesulfonate). Frasco
X5gr. Marca THERMO
SCIENTIFIC REF 28300</t>
  </si>
  <si>
    <t>CTS Synth-a- Freeze Medium.</t>
  </si>
  <si>
    <t>DMEM, Low Glucose, Pyruvate (1X), Líquido. Bajo en Glucosa, (1000mg/L) D-Glucosa, L-Glutamina y 110mg/l Sodio Piruvato. Ref. 11885084</t>
  </si>
  <si>
    <t>DMEM, Low Glucose, Pyruvate (1X), Líquido. Bajo en Glucosa,
(1000mg/L) D-Glucosa, L-Glutamina y 110mg/l Sodio
Piruvato Ref. 11885084</t>
  </si>
  <si>
    <t>DMEM, Powder, High Glucose, Pyruvate, contiene 4.500 mg/L de D-Glucosa, L-Glutamina, y 110mg/L de Piruvato de Sodio no Contiene Bicarbonato de sodio Caja 10x1L. Marca  BCO LIFE TECHNOLOGIES REF  12800017</t>
  </si>
  <si>
    <t>D-MEM. Bajo en glucosa. Caja
de 10 sobres de 1L cada uno.
Marca GIBCO REF 31600034</t>
  </si>
  <si>
    <t>EDC (1- Ethyl-3-(3- dimethylaminopropyl)carbodiimide hydrochloride) frasco Marca Pierce/Thermo Scientific ref: 22981</t>
  </si>
  <si>
    <t>GeneScan 600 LIZ dye Size
Standard. Kit x800 rxns. Marca
APPLIED BIOSYSTEMS REF 4366589</t>
  </si>
  <si>
    <t>Gentamicin (50 mg/ml). Frasco
x10ml. Marca GIBCO REF 15750060</t>
  </si>
  <si>
    <t>Hanks Balanced Salt Solution (HBSS) (10X).</t>
  </si>
  <si>
    <t>Hi-Di Formamide (CE-IVD).
Frasco x5ml. Marca THERMO
SCIENTIFIC REF 4404307</t>
  </si>
  <si>
    <t>Hoechst 33342 thrihydratade, thrihydroclore. REF. H1399</t>
  </si>
  <si>
    <t>Human TNF-alpha ELISA Max standard 5 plates. Ref. 430201</t>
  </si>
  <si>
    <t>INVITROGEN ELECTROMAX  A. Tumefaciens LBA4404 cells. 5 x 40 uL. REF. 18313015</t>
  </si>
  <si>
    <t>Kii Isolate II RNA mini kit. Ref. BIO-52072</t>
  </si>
  <si>
    <t>KiT Isolate II RNA mini kit. Ref. BIO-52072</t>
  </si>
  <si>
    <t>MicroAmp Optical Adhesive
Film. Caja x100 covers. Marca
AB/ LIFE TECHNOLOGIES REF 4311971</t>
  </si>
  <si>
    <t>Mouse GAPDH (Gapdh) Endogenous Control (VIC/MGB probe, Primer Limited P/N: 4352339E</t>
  </si>
  <si>
    <t xml:space="preserve">Penicillin-Streptomycin-Neomycin (PSN) Antibiotic Mixture (100X), liquido. GIBCO/INVITROGEN X 100ml. REF. 15640055
</t>
  </si>
  <si>
    <t>Phosphate Buffered Saline PBS, pH 7.4 (10X) Liquido. Marca GIBCO/INVITROGEN 10 frascos X 500 Ml ref 70011069</t>
  </si>
  <si>
    <t>Pierce Diethanolamine
Substrate Buffer (5X). Frasco
x225ml. Marca THERMO
SCIENTIFIC REF 34064</t>
  </si>
  <si>
    <t>Pierce Hydroxylamine- HCL Ref: 26103</t>
  </si>
  <si>
    <t>Pierce Sodium meta- Periodate Ref: 20504</t>
  </si>
  <si>
    <t>Platinum Multiplex PCR Master Mix. Kit x250 rxns. Marca APPLIED BIOSYSTEMS REF 4464269</t>
  </si>
  <si>
    <t>PMSF Protease Inhibitor. Frasco
x5gr. Marca PIERCE REF 36978</t>
  </si>
  <si>
    <t>PNPP Substrate. Frasco x25gr.
Marca THERMO SCIENTIFIC REF 34045</t>
  </si>
  <si>
    <t>Primer fluoromarcado en el
extremo 5 prima con 6FAM,
TET, VIC, HEX, NED, PET en
escala 10.000pmol(10nmol)
desalados sintetizados por LIFE
TECHNOLOGIES REF 450007</t>
  </si>
  <si>
    <t>Quant-iT PicoGreen dsDNA
Assay Kit, Marca MOLECULAR
PROBES/INVITROGEN Kit x 1ml REF P7589</t>
  </si>
  <si>
    <t>RNase AWAY en Spray solucion para descontaminar material de laboratorio como mesas y micropipetas de RNAsas. REF. 7002</t>
  </si>
  <si>
    <t>RPMI 1640 (1X), medio de
cultivo liquido, con
L-glutamina. REF. 11875119</t>
  </si>
  <si>
    <t>SDS-Real time, 96-well, Optical Adhesive Film covers; (25pk);</t>
  </si>
  <si>
    <t>Single Tube TaqMan Gene Expression Assays FAM-MGB. HMOX1 (Hs00157965_m1), NQO1 (Hs00168547_m1).</t>
  </si>
  <si>
    <t>Single Tube TaqMan Gene Expression Assays. Vial x250 rxns. Marca AB-LIFE TECHNOLOGIES ID Mm00492586_m1 REF 4331182</t>
  </si>
  <si>
    <t>Soluble RANK-L (human)
Recombinant Protein. Vial
x10ug. Marca INVITROGEN REF RP8630</t>
  </si>
  <si>
    <t xml:space="preserve">STEMPRO Chondrogenesis Differentiation Kit, para la diferenciacion de celulas mesenquimales en  condriocitos. Incluye medio basal y suplemento. Marca GIBCO REF A1007101 </t>
  </si>
  <si>
    <t>StemPro Osteogenesis
Differentiation Kit, para la
completa diferenciación
decelulas mesenquimales en
osteocitos. Incluye medio basal y suplemento. Marca GIBCO REF A1007201</t>
  </si>
  <si>
    <t>StepOne Plus, 96-well, Spectral Calibration Kit  P/N: 4371435</t>
  </si>
  <si>
    <t>Streptavidin - AP. Vial x3mg
Marca INVITROGEN REF 434322</t>
  </si>
  <si>
    <t>Suero Fetal Bovino Certificado, Origen USA. Nivel de endotoxinas =5 EU/ml, Nivel de hemoglobina &lt;10 mg/dl. Ref. 16000044</t>
  </si>
  <si>
    <t>Suero Fetal Bovino Certificado, Origen USA. Nivel de endotoxinas =5 EU/ml, Nivel de hemoglobina. REF. 16000044</t>
  </si>
  <si>
    <t>TaqMan RNA-to-CT 1step Kit, 1-pack, 200rxn/50µL each; (5mL)</t>
  </si>
  <si>
    <t xml:space="preserve">TaqMan® RNA-to-CT™ 1-Step Kit, 1-pack, 200 rxn/50µL each; (5mL); Applied Biosystems®
</t>
  </si>
  <si>
    <t xml:space="preserve">TrypLE Express con rojo fenol, para disociacion de celulas en cultivo. </t>
  </si>
  <si>
    <t>UltraPure BSA (50 mg/mL) no
acetilada. Vial x50mg. Marca
AMBION REF AM2616</t>
  </si>
  <si>
    <t>AVANTIKA COLOMBIA SAS NIT 890101977</t>
  </si>
  <si>
    <t>ALCOHOL ANTISEPTICO 70 % GARRAFA 20 LITROS REF Z-OR-0411904</t>
  </si>
  <si>
    <t>Alcohol antiséptico al 70% garrafa x20L. REF. Z-OR-0411904</t>
  </si>
  <si>
    <t>Biolase Taq Polimerasa. Presentación 500 units. Marca Bioline. USA. REF. BIO-21042</t>
  </si>
  <si>
    <t>BSA Solution 10 mg/ml. Presentación 2 x 1 ml. Marca Jena Bioscience. Alemania. REF. BU-102</t>
  </si>
  <si>
    <t>Cajas para almacenamiento  de carton parafinado -20°C, para 81 tubos. REF. 9023-8181</t>
  </si>
  <si>
    <t>Celdas electroporación equipo Multiporator Eppendorf. Gap de 1mm. Paquete x 50. Marca Usascientific. REF. 9104-1050</t>
  </si>
  <si>
    <t>Celdas electroporación equipo Multiporator Eppendorf. Gap de 2mm. Paquete x 50. Marca Usascientific. REF. 9104-5050</t>
  </si>
  <si>
    <t>Kit de Extracción Nuclear. Presentación 100 test. Marca Abcam. USA. Ref. ab113474</t>
  </si>
  <si>
    <t>Kit de Extracción Nuclear. Ref: Ab113474</t>
  </si>
  <si>
    <t>Nrf2 Transcription Factor Assay Kit (Colorimetric) . Presentación 96 test. Marca Abcam. USA. Ref. ab207223</t>
  </si>
  <si>
    <t>PHENYLMETHYLSULFONYL FLUORIDE (PMSF) x 50 mg. REF. ab141032</t>
  </si>
  <si>
    <t xml:space="preserve">Phosphatase Inhibitor Cocktail I. Ref. ab201112 </t>
  </si>
  <si>
    <t>Phosphatase Inhibitor Cocktail IV. Ref. ab201115</t>
  </si>
  <si>
    <t>Prism Protein Ladder (10-175 kDa) ref. ab115832</t>
  </si>
  <si>
    <t>Protein Quantitation Kit (Bradford Assay) 1000 test. REF. ab102535</t>
  </si>
  <si>
    <t>Racks for standard 2" High Boxes. REF. 2602-3300</t>
  </si>
  <si>
    <t>Racks with drawers. REF. 2632-3300</t>
  </si>
  <si>
    <t>Recombinant Human RALA protein. Presentación 500 ug. Marca Abcam.USA. REF ab102555</t>
  </si>
  <si>
    <t>Síntesis y optimización de codones. Guaranteed Yield  1000 ngrams, Tamaño del Fragmento: 1751-2000 bp. Marca IDT. USA. REF. Gen-AT</t>
  </si>
  <si>
    <t>Sucrosa. Presentación 1 Kg. Marca Ibiscientific, USA. REF. IB37160</t>
  </si>
  <si>
    <t xml:space="preserve">Frasco para cultivo Celular 250ml x 75cm2 Esteriles Certificados libres de Rnase, Dnasa, pirogenos y Dna
</t>
  </si>
  <si>
    <t>AGUJA HIPODERMICA 30GX1/2</t>
  </si>
  <si>
    <t>puntas universal para pipeta sueltas amarilla 2-200 μL libre de ADN, DNASA RNASA.  Ref. 702556</t>
  </si>
  <si>
    <t>puntas universal para pipeta sueltas azules 50-1000 μL, libre de ADN, DNASA RNASA. Ref. 702561</t>
  </si>
  <si>
    <t>puntas universal para pipeta sueltas incolora 1-10 μL Ref. 702604</t>
  </si>
  <si>
    <t>Sodium acetate 3H2O puris ACS reagent&gt; 99,5%  Ref: 32318</t>
  </si>
  <si>
    <t>tubos eppendorf centrifuga 1.5 mL Ref 615001</t>
  </si>
  <si>
    <t>Agua Estéril</t>
  </si>
  <si>
    <t>Asas bacteriológicas, desechables, calibradas y estériles, azules 10 UI . Ref.  33210010B</t>
  </si>
  <si>
    <t>Boric Acid Ref: B7901</t>
  </si>
  <si>
    <t>Cuchillas de bisturí N° 21. Caja x100. REF. 0-1002005</t>
  </si>
  <si>
    <t>Frasco lavador plástico con dispensador desenroscable x250 mL. REF. 6365</t>
  </si>
  <si>
    <t>Frasco lavador plástico con dispensador desenroscable x500 mL. REF. 6370</t>
  </si>
  <si>
    <t>Gorro redondo desechable blanco (17G). Paquete x50. REF. 11110350</t>
  </si>
  <si>
    <t>Guantes de nitrilo talla M Ref. 01003148-04</t>
  </si>
  <si>
    <t>Tapabocas sujeción elastica a la oreja, confortable, biodegradable, no tóxico Caja * 50unidades REF 11111000-02</t>
  </si>
  <si>
    <t xml:space="preserve">Tapabocas sujeción elastica a la oreja, confortable, biodegradable, no tóxico. Caja x500 unidades. REF. 11111000-02 </t>
  </si>
  <si>
    <t>GUANTE EXAMEN LATEX T-S</t>
  </si>
  <si>
    <t xml:space="preserve">Guantes de nitrilo, talla L.  Caja x100    </t>
  </si>
  <si>
    <t xml:space="preserve">Guantes de nitrilo, talla M.  Caja x100    </t>
  </si>
  <si>
    <t xml:space="preserve">Guantes de nitrilo, talla S.  Caja x100    </t>
  </si>
  <si>
    <t xml:space="preserve">Guantes de nitrilo, tallas S, M y L respectivamente.                                                        Caja * 100 REF </t>
  </si>
  <si>
    <t>GUARDIAN DE 3 LITROS</t>
  </si>
  <si>
    <t>GUARDIANES DE 1,5 LITROS</t>
  </si>
  <si>
    <t>VANCOMICINA 500 MG</t>
  </si>
  <si>
    <t>TAPONES LUER CAP</t>
  </si>
  <si>
    <t>GE17-1330-01 SIGMA
Bind-silane Ref. 17-1330-01.         ***Al momento de esta oferta solo 6 frascos disponibles de fabrica para despacho***Más en camino**</t>
  </si>
  <si>
    <t>GORROS TIPO ORUGA</t>
  </si>
  <si>
    <t>JERINGAS DE 20 ML C/A 21X1-1/2</t>
  </si>
  <si>
    <t>JERINGAS DE 3 ML C/A 21</t>
  </si>
  <si>
    <t>JUEGO DE 3 PIPETAS MARCA EPPENDORF DE ALEMANIA, MONOCANAL DE VOLUMEN VARIABLE RESEARCH PLUS, PUNTAS DE PIPETA epT.I.P.S. 3 x 96 EN CAJAS RELLENABLES. Opción 2: 2-20 μL amarillo, 20-200 μL, 100-1.000 μL</t>
  </si>
  <si>
    <t>Suero Fetal Bovino, Certificado
e inactivado por calor. Frasco
x500ml. Marca GIBCO REF 10082147</t>
  </si>
  <si>
    <t>Tubos centrifuga CELLSTAR 50 mls esteril Certificados esteriles, libres de Ranase, Dnase, pirogenos y DNA.</t>
  </si>
  <si>
    <t>TUBO TAPA AZUL DE 3,6 ML</t>
  </si>
  <si>
    <t>Alcohol Isopropilico ( 2- Propanol). 99,5%</t>
  </si>
  <si>
    <t xml:space="preserve">CAPSULA DE PORCELANA CON PICO Y FONDO
REDONDO  - 80 mm 75 mL . Ref. NOR-109/0 </t>
  </si>
  <si>
    <t>Hidróxido de sodio Ref. 141687,1211</t>
  </si>
  <si>
    <t xml:space="preserve">PARAFORMALDEHIDO Z-S-A3813.
</t>
  </si>
  <si>
    <t xml:space="preserve">SODIO NITRITO Z-S-141703 </t>
  </si>
  <si>
    <t>Base primers desalados sintetizados por INVITROGEN en escala 50nM</t>
  </si>
  <si>
    <t>Kit de extracción de DNA genómico ISOLATE II Genomic DNA Kit . Presentación 50 preps. Marca Bioline. USA</t>
  </si>
  <si>
    <t>MicroAmp Fast Optical 96-Well
Reaction Plate, 0.1 mL. Caja
x10 placas. Marca AB/LIFE
TECHNOLOGIES REF 4346907</t>
  </si>
  <si>
    <t>MicroAmp fast Optical 96-well, 0,1 mL Reaction plates; (10pk)</t>
  </si>
  <si>
    <t>Platinum Taq Green Hot Start
DNA Polymerase. Kit x120rxns.
Marca INVITROGEN ref 11966018</t>
  </si>
  <si>
    <t xml:space="preserve">SYBR Safe (10.000X), para
tinción de ácidos nucleicos en
gel. Marca INVITROGEN X
400μl (alcanza para 40 geles
de 100ml aprox) ref S33102 </t>
  </si>
  <si>
    <t>TaqMan Gene Expression
Assays, Made to Order, VIC,
Small, 360 rxn / 20uL, 20X.
Marca APPLIED BIOSYSTEMS REF 4448489</t>
  </si>
  <si>
    <t>TaqMan RNA-to-CT 1-Step Kit, mini-pack, 40 rxn/50µL each; (1mL)</t>
  </si>
  <si>
    <t>UltraPure 20X SSC. es una solucion formulada para uso en hibridizacion de Acidos nucleicos y transferencias en blot. REF. 15557036</t>
  </si>
  <si>
    <t>Bandejas de esterilización de polipropileno Scienceware Bel-Art SP con cubierta. Bandejas para instrumentos para la esterilización. REF. 15-249B</t>
  </si>
  <si>
    <t>Bandejas para esterilización de polipropileno Scienceware Bel-Art SP con cubierta.  REF. 15-249A</t>
  </si>
  <si>
    <t>Conjunto de bandejas lifeguard de anticuerpos Bel-Art SP scienceware; desechable/reutilizable.  REF. 03-421-176</t>
  </si>
  <si>
    <t>Dimethyl sulfoxide Hybri-Max , sterile, filtered bioreagent , sitable for hybridoma &gt;- 99.7%. Ref D2650,  5X10Ml</t>
  </si>
  <si>
    <t>Filtro Thermo Scientific Midi 40 CO2 Incubator Accessorio Número de parte Thermo Scientific 770001</t>
  </si>
  <si>
    <t>Frascos para cultivo de 75cm2
de area de cultivo, 250ml de
volumen total, cuello inclinado, Esteriles. Caja x100Und. Marca
NEST REF 708001</t>
  </si>
  <si>
    <t xml:space="preserve">Mini Single Cell Electrophoresis Chamber. Camara de electroforesis horizontal, para geles de 7.1cm x 9.3cm. Volumen minimo de buffer requerido 150ml. Incluye: Gel tray, tapa y cuatro peines de 6, 8, 10 y 12 pozos. Marca FOTODYNE. Ref. 213670
</t>
  </si>
  <si>
    <t>MMP-1 human recombinant, expressed in E. coli, =98% (SDS-PAGE),=98% (HPLC), cell culture tested - SIGMA REF SRP3117-10UG</t>
  </si>
  <si>
    <t>MMP-2 human recombinant, expressed in E. coli, =98% (SDS-PAGE),=98% (HPLC), cell culture tested - SIGMA REF SRP3118-10UG</t>
  </si>
  <si>
    <t>Pipetas serológicas de 10ml.                                           Estériles, empaque individual.                                 Caja * 200unidades</t>
  </si>
  <si>
    <t>Genproducts Company SAS NIT 900.315.664-8</t>
  </si>
  <si>
    <t>ADSC - Apidose-Derived Stem Cells Growth Medium BulletKit. Referencia: PT-4505</t>
  </si>
  <si>
    <t>EZ DNA Methylation-Gold Kit (200Rxn). Cod. 00166</t>
  </si>
  <si>
    <t>Human CXCL 12/SDF-1 Duo set ELISA. Cod. 00500</t>
  </si>
  <si>
    <t>MSCGM BulletKit (PT-3238 &amp; PT-4105). Ref: PT-3001.</t>
  </si>
  <si>
    <t>Reagent Additive 1 (12mL). Heat-inactive Normal goat serum, Diluet. Cod. 00506</t>
  </si>
  <si>
    <t>Biotin Chromogenic Detection Kit x30rxns. Marca THERMO SCIENTIFIC. REF. K0662</t>
  </si>
  <si>
    <t>XmaI, enzima de restriccion, en concentracion (10 U/uL). Vial x300 Und. Marca THERMO SCIENTIFIC. REF ER0171</t>
  </si>
  <si>
    <t>DecaLabel DNA Labeling Kit. Sistema para sintesis de sondas de DNA. Kit 30rxns. Marca THERMO SCIENTIFIC. REF. K0622</t>
  </si>
  <si>
    <t>DNeasy Plant Mini Kit (50) Ref. 69104</t>
  </si>
  <si>
    <t>FastDigest SfiI. Vial x150 rxns. Marca THERMO SCIENTIFIC. Ref. FD1824</t>
  </si>
  <si>
    <t>GeneRuler™ 1 kb DNA Ladder (250-10000bp) 5 x 50µg. Ref. SM0311</t>
  </si>
  <si>
    <t xml:space="preserve">GeneRuler™ 100 bp Plus DNA Ladder, ready-to-use (100-3000bp) x 50µg. REF. SM0323 </t>
  </si>
  <si>
    <t>Kanamycin Sulfate. REF. K003-25G</t>
  </si>
  <si>
    <t>MES FREE ACID MONOHYDRATE. MARCA AMRESCO. REF. E169-100G</t>
  </si>
  <si>
    <t>Murashige &amp; Skoog with Vitamins. REF. MSP09-100LT</t>
  </si>
  <si>
    <t>QIAGEN Multiplex PCR Kit (100) REF 206143</t>
  </si>
  <si>
    <t>QIAGEN OneStep RT-PCR Kit (100). REF. 210212</t>
  </si>
  <si>
    <t>Rifampicin.  REF. R008-25G</t>
  </si>
  <si>
    <t>Streptomycin Sulfate. Ref: S034-25G</t>
  </si>
  <si>
    <t>Tango Buffer (10X). Set 5x1ml. Marca THERMO SCIENTIFIC. REF. BY5</t>
  </si>
  <si>
    <t>1,9-Dimethyl-Methylene Blue zinc chloride double salt. FCO *1G REF 341088-1G</t>
  </si>
  <si>
    <t>1-Naphthaleneacetic acid plant cell culture tested, BioReagent, =95%, crystalline (Sigma) Ref: N0640-25G</t>
  </si>
  <si>
    <t xml:space="preserve">6-Benzylaminopurine plant cell culture tested (Sigma). Ref: B3408-1G </t>
  </si>
  <si>
    <t xml:space="preserve">Activated charcoal suitable for cell culture, suitable for plant cell culture. Marca Sigma-Aldrich. REF. C9157-500G </t>
  </si>
  <si>
    <t>Antiespumante :Antifoam A  Ref.  A6582-100G</t>
  </si>
  <si>
    <t>Chitosan Ref: 448869</t>
  </si>
  <si>
    <t>Chondroitin sulfate A sodium salt from bovine trachea. FCO * 25G REF C9819-25G</t>
  </si>
  <si>
    <t>Citric Acid, 99.5% A.C.S REAGENT Ref: 251275</t>
  </si>
  <si>
    <t>Collagen, Type I solution from rat tail BioReagent, suitable for cell culture, sterile-filtered - SIGMA REF C3867-1VL</t>
  </si>
  <si>
    <t>Columna para HPLC TSK GEL G3000SW (HPLC Column Phase Diol L x ID=30 cm x 7.5mm x 10um Particle size)</t>
  </si>
  <si>
    <t>Deoxyribonuclease I from bovine pancreas Standardized vial containing 2,000 Kunitz units of DNase I (D4527), vial of =0.25 mg total protein -Sigma REF D4263-5VL</t>
  </si>
  <si>
    <t>Dextran from Leuconostoc spp  Ref: 31387</t>
  </si>
  <si>
    <t>Fluorescein diacetate (FDA). REF. F1303</t>
  </si>
  <si>
    <t>Gibberellic acid BioReagent, plant cell culture tested, =90% gibberellin A3 basis (of total gibberellins.) (Sigma). ref: G7645-5G</t>
  </si>
  <si>
    <t>Glycine ACS reagent Ref: 410225</t>
  </si>
  <si>
    <t>Hidróxido de tetrametilamonio (TMAOH) ref: T7505</t>
  </si>
  <si>
    <t>L6876 SIGMA - Lysozyme rom chicken egg white. Lyophilized powder, protein ≥90 %, ≥40,000 units/mg protein. FCO * 25G. Ref. L6876-25G</t>
  </si>
  <si>
    <t>O-phthaldialdehyde Ref: P1378</t>
  </si>
  <si>
    <t>Pepsin from porcine gastric mucosa. FCO * 100G REF P7125-100G</t>
  </si>
  <si>
    <t>RNase A, DNase and protease-free x 10mg. Marca Thermo Scientific. REF. EN0531</t>
  </si>
  <si>
    <t>RNase A, en concentración
20mg/ml. Frasco x10 ml.</t>
  </si>
  <si>
    <t>Starch Ref: 33615</t>
  </si>
  <si>
    <t>Sulfato de Amonio (Ammonium sulfate  For molecular biology, =99.0% SIGMA; A4418-1KG)</t>
  </si>
  <si>
    <t>Sulfo NHS ref: 24510</t>
  </si>
  <si>
    <t>Thidiazuron plant cell culture tested, BioReagent (Sigma). Ref: P6186-25MG</t>
  </si>
  <si>
    <t>Toluidine Blue O Ref:T3260</t>
  </si>
  <si>
    <t xml:space="preserve">Tris grado Biología Molecular T6066-500G
</t>
  </si>
  <si>
    <t>Trizma (Trizma® hydrochloride reagent grade, =99.0% (titration), crystalline SIGMA; T3253-250G)</t>
  </si>
  <si>
    <t>WL NUTRIENT AGAR, FOR MICROBIOLOGY  Ref: 17222</t>
  </si>
  <si>
    <t>Ácido acético glacial Anhidro Ref. 1000632500</t>
  </si>
  <si>
    <t>Beaker de 2000 ml</t>
  </si>
  <si>
    <t xml:space="preserve">Crioviales 2,0 ml autosostenible Esteril para - 196 C </t>
  </si>
  <si>
    <t>Frasco para cultivo Celular 550ml x 175cm2 Esteriles</t>
  </si>
  <si>
    <t>Methanol  Ref. 9093-02-c</t>
  </si>
  <si>
    <t>Pipeta Serologica esteril empaque indv. 10 mls Certificada esteril, libre de Ranase, Dnase, pirogenos y DNA.</t>
  </si>
  <si>
    <t>Pipeta Serologica esteril empaque indv. 5 mls Certificada esteril, libre de Ranase, Dnase, pirogenos y DNA</t>
  </si>
  <si>
    <t>Pipetas serológicas de 5ml.                                           Estériles, empaque individual.                                 Caja * 200unidades REF 1367811D</t>
  </si>
  <si>
    <t>Punta blanca con filtro 0.5-10/20 μl Rack x 96 esteril. Caja x 10 racks. Certificada libre de Rnase, Dnase, Pirogenos y DNA.</t>
  </si>
  <si>
    <t xml:space="preserve">Punta blanca con filtro 100-1000 μl Rack x 60 estéril. Caja x 10 racks. Certificada libre de Rnase, Dnase, Pirogenos y DNA. </t>
  </si>
  <si>
    <t xml:space="preserve">Punta blanca con filtro 1-200 μl Rack x 96 esteril. Caja x 10 racks. Certificada libre de Rnase, Dnase, Pirogenos y DNA. REF. 2-113-96-0.  </t>
  </si>
  <si>
    <t>Puntas con filtro ART 200, de
20-200μl y 5.88cm de largo,
esteriles, Caja x 10rack de
96puntas. Marca MBP-THERMO
SCIENTIFIC REF 2069</t>
  </si>
  <si>
    <t>Puntas con filtro ART-1000 de
100-1000ul, Longitud 79 mm
pre-estériles, certificadas libres
de DNAsas, RNAsas y
pirogenos. Caja x 8 gradillas
x800 puntas. Marca MBP -
THERMO SCIENTIFIC REF 2279</t>
  </si>
  <si>
    <t>Puntas con filtro ART-20 de
2-20ul, Longitud 45,7 mm
certificadas libres de DNAsas,
RNAsas y pirogenos,
pre-estériles. Caja x 960
puntas. Marca MBP REF 2149</t>
  </si>
  <si>
    <t>Tapabocas desechable de triple capa alta eficiencia bacteriana de tiras Tapaboca hipoalergénico azul con resorte y 3 capas Ref. 11031-A</t>
  </si>
  <si>
    <t>TAPABOCAS SUJECION OREJA</t>
  </si>
  <si>
    <t>Tubo para centrifuga 50 mL con tapa esteril en empaque individual , polipropileno transparente Ref. 84003</t>
  </si>
  <si>
    <t>Tubos Eppendorf de 1,5 mL. Esteriles, libres de nucleasas. Para extraccion de  RNA. Paquete x 500. REF. 1615-5500</t>
  </si>
  <si>
    <t>Tubos Eppendorf de 2 mL. Esteriles, libres de nucleasas. Para extraccion de RNA. Paquete x 500. REF. 1620-2700</t>
  </si>
  <si>
    <t>MRYCIASAS NIT 811026956-0</t>
  </si>
  <si>
    <t xml:space="preserve">Corning cell strainer size  70 µm, white, sterile individually wrapped. Ref. 431751 </t>
  </si>
  <si>
    <t>Tubo para centrifuga 15 mL con tapa esteril en empaque individual, polipropileno transparente Ref. 84001</t>
  </si>
  <si>
    <t>FTA purification reagent 500 mL WB 120204. REF.28421883.</t>
  </si>
  <si>
    <t>Punta blanca con filtro 0.1-10 μl Rack x 96 esteril. Caja x 10 racks. Certificada libre de Rnase, Dnase, Pirogenos y DNA. REF. 2-001-96-0.</t>
  </si>
  <si>
    <t>Anticuerpo monoclonal Anticuerpo Anti-Endoglina CD105 clon 44G4 , Marca Merck-Millipore, huésped: Ratón, Reactividad en especies: humano,  Aplicaciones: inmunohistoquímica, citometria de flujo,
inmunoprecipitación. cantidad: 100 μL. REF MABT117</t>
  </si>
  <si>
    <t>ANTICUERPO MONOCLONAL CLON AA60-E3-3 ANTI-CD73 DE HUMANO CONJUGADO CON ALEXAFLUOR 488.
HOSPEDERO RATÓN, REACTIVIDAD HUMANO. VALIDADO PARA SU USO EN INMUNOCITOQUÍMICA. MARCA
MERCK-MILLIPORE. REF MABD122A4</t>
  </si>
  <si>
    <t>ANTICUERPO MONOCLONAL CLON QBEND/10 ANTI-CD34 CALSE II DE HUMANO O MONO CONJUGADO CON
FITC. HOSPEDERO RATÓN. REACTIVIDAD HUMANO Y MONO. VALIDADO PARA SU USO EN CITOMETRÍA DE
FLUJO. MARCA CHEMICON, MERCK-MILLIPORE. FRASCO X 100 ENSAYOS REF CBL496F</t>
  </si>
  <si>
    <t>Anticuerpo policlonal Anti raton IgG F(ab')2 Cabra, conjugado con FITC. Cantidad: 1 mL . Concentración: 1
mg/mL. Marca Millipore REF AQ303F</t>
  </si>
  <si>
    <t>CACHN10XPHP FASE ACROMATICO (PRE-CENTER) OBJECTIVE 10X REF 1U2C144P</t>
  </si>
  <si>
    <t>FILTRO DE VENTEO PARA TANQUE DE ALMACENAMIENTO DE AGUA PURIFICADA</t>
  </si>
  <si>
    <t>FILTRO FINAL BIOPAK PARA FILTRACION FINAL EN SISTEMAS DE PURIFICACION DE AGUA</t>
  </si>
  <si>
    <t>FILTRO MULTIMEDIOS DE 6X35. INCLUYE VALVULA DE CONTROL PERFORMA 263 PARA RETROLAVADO
AUTOMATICO CON CONTROL LOGIX 740, TANQUE EN FIBRA DE VIDRIO Y MEDIOS FILTRANTES.</t>
  </si>
  <si>
    <t>GUAVA VIACOUNT CELL DISPERSAL REAGENT FOR FLOW CYTOMETRY. MARCA MILLIPORE. #Cat. 47000050</t>
  </si>
  <si>
    <t>INSERTO PARA CULTIVO DE CÉLULAS MILLICELL ESTÉRIL (PET) CON UN TAMAÑO DE PORO DE 8,0 UM,
UTILIZADO EN UNA PLACA DE 24 POCILLOS PARA LA UNIÓN CELULAR, CULTIVO CELULAR,
DIFERENCIACIÓN CELULAR Y ICC. MARCA MERCK, MILLIPORE. REF MCEP24H48</t>
  </si>
  <si>
    <t>IX2-SLP corredera contraste de fase REF UIL110</t>
  </si>
  <si>
    <t>kit Cell Cycle Reagent (100 test). #Cat. 45000220</t>
  </si>
  <si>
    <t xml:space="preserve">Kit de calibración para magpix. # Cat. 40049 </t>
  </si>
  <si>
    <t>Kit despolarización de membrana mitocondrial. #Cat. 45000250</t>
  </si>
  <si>
    <t>KIT GUAVA EASY CHECK. #Cat. 45000025</t>
  </si>
  <si>
    <t>L- Tyrosine Ref: W373605</t>
  </si>
  <si>
    <t>LIQUIDO DE LIMPIEZA PARA GUAVA (ICF). #Cat. 42000140</t>
  </si>
  <si>
    <t>LIQUIDO DE LIMPIEZA PARA GUAVA (ICF); REF 42000140</t>
  </si>
  <si>
    <t>MEDIO MESENCHYMAL STEM CELL FREEZING (1x). MARCA MILLIPORE. REF SCM016</t>
  </si>
  <si>
    <t xml:space="preserve">Millex-GP Syringe Filter Unit, 0.22 µm, polyethersulfone, 33 mm
</t>
  </si>
  <si>
    <t>MILLI EZ EZSLIDE 8-POZOS. MARCA MERCK-MILLIPORE. REF PEZGS0816</t>
  </si>
  <si>
    <t>MODULO DE PURIFICACION PROGARD-T3 PARA SISTEMAS MILLIPORE</t>
  </si>
  <si>
    <t>MODULO DE ULTRAPURIFICACION QPAK EX. CONTIENE RESINAS DE INTERCAMBIO
IONICO Y MATERIAL ORGANEX PARA REDUCCION DE MATERIA ORGANICA.</t>
  </si>
  <si>
    <t>SOLUCIÓN COLORANTE SAFRANINA-O. MARCA MILLIPORE. REF TMS009C</t>
  </si>
  <si>
    <t>2,4-Dichlorophenoxyacetic acidplant cell culture tested, =98%, crystalline - Sigma. REF. D7299-250G</t>
  </si>
  <si>
    <t>Bromelain from pineapple Ref:B5144</t>
  </si>
  <si>
    <t>Catalposide ≥95% (LC/MS-ELSD) Synonym: Hydroxybenzoyl catalpol. FCO * 1MG. SIGMA Ref. SMB00094</t>
  </si>
  <si>
    <t>Fibrin Washed from human plasma Ref: F5386</t>
  </si>
  <si>
    <t>Fibrinogen, Human Type I Human Plasma Ref: F3879</t>
  </si>
  <si>
    <t>Fibronectin from human plasma lyophilized powder, BioReagent, suitable for cell culture - Sigma REF F2006-5X5MG</t>
  </si>
  <si>
    <t xml:space="preserve">IMIDAZOLE BIOULTRA &gt;=99,5% GC FRASCO X 250G REF 56749-250G </t>
  </si>
  <si>
    <t>Ninhydrin ACS reagent Ref: 151173</t>
  </si>
  <si>
    <t>Plasmin from Humban Plasma Ref: P1867</t>
  </si>
  <si>
    <t>Product reference number UR-1495 -
(1-Pentylindol-3-yl)-(2,2,3,3-tetramethylcyclopropyl)methanone -
Appearance white to off-white crystalline powder - 100 mg - Lipomed REF UR-1495-100</t>
  </si>
  <si>
    <t xml:space="preserve">Protease from Streptomyces griseus. FCO * 1G. REF  P6911-1G                                                                                       </t>
  </si>
  <si>
    <t xml:space="preserve">Sodium azide
BioUltra, ≥99.5% (T).    Reactivo clasificación peligroso HAZ PC Ref. 71289-50G 
</t>
  </si>
  <si>
    <t>ALCOHOL ANTISEPTICO</t>
  </si>
  <si>
    <t>Alcohol antiséptico  GalónX 3700 ML MARCA MK.</t>
  </si>
  <si>
    <t xml:space="preserve">Alcohol etílico 70% Ref. 0-1000602                                                    </t>
  </si>
  <si>
    <t>Batas desechables de laboratorio color blanco con cierre en broche y puño und talla L</t>
  </si>
  <si>
    <t>COFIA PAQUETE POR 100 UNDS</t>
  </si>
  <si>
    <t>Frasco vidrio  1000 mL  vidrio claro tapa azul Ref. 4015504</t>
  </si>
  <si>
    <t>Frasco vidrio  250 mL  vidrio claro tapa azul Ref. 4015502</t>
  </si>
  <si>
    <t>Frasco vidrio  500 mL  vidrio claro tapa azul. Ref. 4015503</t>
  </si>
  <si>
    <t>JERINGAS DE 1 ML C/A 27</t>
  </si>
  <si>
    <t>KIT DE PRETRATAMIENTO BASICO: CONTIENE 1 CARTUCHO DE 1 MICRA, 1 CARTUCHO DE 5 MICRAS EN POLIPROPILENO Y UN CARTUCHO DE CARBON ACTIVADO, PARA SISTEMAS DE 10
PULG. DE LONGITUD.</t>
  </si>
  <si>
    <t>POLAINAS DESECHABLES</t>
  </si>
  <si>
    <t>Crioperlas Cryinstant (referencia catálogo)  20044091136.                                         Ref. Z-S-4091136</t>
  </si>
  <si>
    <t>Macrosep Centrifugal Devices de 10 KD (Ref. Z-P-MAP01037)</t>
  </si>
  <si>
    <t>POLAINAS PAQUETE POR 50 UNDS.</t>
  </si>
  <si>
    <t xml:space="preserve">6-piperidin-1-ylpyrimidine-2,4-diamine 3-oxide (Minoxidil). FCO * 25G. CAS. 38304-91-5
</t>
  </si>
  <si>
    <t>Ácido acético puris  ACS reagent &gt; 99,8 %  Ref: 33209</t>
  </si>
  <si>
    <t>Ácido clorhidrico 36-38%P.A. Ref. 9535-0,5-c</t>
  </si>
  <si>
    <t>Ácido sulfúrico 95-98%  Ref. 9681-05-c</t>
  </si>
  <si>
    <t>Cajas petri desechables 100*20mm. Ref. 704001</t>
  </si>
  <si>
    <t>Chloroform contains 100-200 ppm amylenes as stabilizer, =99.5% -SIGMA  REF. C2432-500ML</t>
  </si>
  <si>
    <t>Etanol absoluto grado reactivo. FCO * 4L B133-GL</t>
  </si>
  <si>
    <t>Etanol absoluto grado reactivo. Frasco x4L. REF. 792780</t>
  </si>
  <si>
    <t>Membrana de Nylon hidrofílica, no estéril, plana, blanca, de 47mm de diámetro y 0.22um. Ideal para filtración de soluciones acuosas no ácidas, orgánicas y preparativas para análisis HPLC y GC.                                           Ref. MFNY047022</t>
  </si>
  <si>
    <t>Methanol ACS, para síntesis orgánica y uso general en el laboratorio &gt;99,8% FCO ref: LP230- 4AP</t>
  </si>
  <si>
    <t>PIPETA AUTOMÁTICA MULTICANAL DE VOLUMEN VARIABLE RESEARCH PLUS, MARCA EPPENDORF DE ALEMANIA. Código de colores amarillo 10 – 100 μL                                    Nº de pedido 3122 000.035</t>
  </si>
  <si>
    <t>Tubo cónico 15 mL, esteril, libre de DNAsas, RNAsas. Caja x 500 unidades. Ref. U34115</t>
  </si>
  <si>
    <t>Tubo cónico 15ml, Esteril, libre de Dnasas, Rnasas. Caja * 500unidades QLS REF U34115</t>
  </si>
  <si>
    <t>Tubo cónico 50ml, Esteril, libre de Dnasas, Rnasas. Caja * 500unidades REF U32111</t>
  </si>
  <si>
    <t>Tubos de criopreservación esteriles de 1,5mL . Con tapa rosca, esteriles. Con banda blanca para marcar.  Paquete x 500. REF. 780757</t>
  </si>
  <si>
    <t>Tubos de criopreservación esteriles de 2,0 mL . Con tapa rosca, esteriles. Con banda blanca para marcar. Paquete x 500. REF. 780759</t>
  </si>
  <si>
    <t>TOTAL GENERAL ÍTEM 2</t>
  </si>
  <si>
    <t>Cloridrato de metoxiamina 98 % (Ref.226904-5G)</t>
  </si>
  <si>
    <t>Gasa</t>
  </si>
  <si>
    <t xml:space="preserve">Papel filtro 110mm </t>
  </si>
  <si>
    <t>Tubos de ensayo isolera 16 x 150 mm</t>
  </si>
  <si>
    <t>Triptona (Ref. IB49180)</t>
  </si>
  <si>
    <t xml:space="preserve">Cronometro </t>
  </si>
  <si>
    <t>Cuchillas No 20 para escalpelo Caja x100</t>
  </si>
  <si>
    <t>Puntas de pipeta 0,5-20 Um Crystal (Ref. 7025 26)</t>
  </si>
  <si>
    <t>Sulfato de magnesio tetrahídratado (Ref.102786)</t>
  </si>
  <si>
    <t xml:space="preserve">Guantes de nitrilo talla M </t>
  </si>
  <si>
    <t>Guantes de nitrilo talla S</t>
  </si>
  <si>
    <t>Transfe Pette 5-12 Dig, 0,5-10uL  (Ref.703720 Brand GMBH)</t>
  </si>
  <si>
    <t>Almidón (Ref.101253)</t>
  </si>
  <si>
    <t>BSTFA  N,O-bis(trimethylsilyl)trifluoroacetamide (SILYL-991) (Ref.701490,1100-100 mL)</t>
  </si>
  <si>
    <t>Kit Quant-iTTM RiboGreen Assay (Ref.R11490)</t>
  </si>
  <si>
    <t>Micropipeta 10-100 uL</t>
  </si>
  <si>
    <t>MSTFA  N-methylN-(trimethylsilyl) (Ref.701270,1100-100 mL)</t>
  </si>
  <si>
    <t>Seal Prep Flange (Ref.5022-2188)</t>
  </si>
  <si>
    <t>SSL Liner 4mm ID 78,5 mm Pk  (Ref. 453a1925)</t>
  </si>
  <si>
    <t>TMSH  (Ref.701520,510-50 mL)</t>
  </si>
  <si>
    <t>Filter fluid cup 10 um (Ref. 3150-0942)</t>
  </si>
  <si>
    <t>Placas PCR Eppendorf twin.tec real-time (Ref.0030132718) Unidad   1 60 días 542000 644980</t>
  </si>
  <si>
    <t>Seal Cap Assembly  (Ref.5067-4728)</t>
  </si>
  <si>
    <t>Sello Gasket  (Ref.5062-2484)</t>
  </si>
  <si>
    <t>TMCS, trimethylchlorosilane (Ref. 701280.201-20mL)</t>
  </si>
  <si>
    <t>sybr safe DNA gel stain (Ref. S33102)</t>
  </si>
  <si>
    <t>G&amp;G SUCESORES S.A.S- NIT 860072122-9</t>
  </si>
  <si>
    <t>Dimetil sulfóxido 99,9% (Ref.PHR1309)</t>
  </si>
  <si>
    <t>Espatula Micio (Ref. 2140125-B)</t>
  </si>
  <si>
    <t>Galantamine Hydrobromide: Pharmaceutical Secondary Standard (Ref. PHR1623-500MG)</t>
  </si>
  <si>
    <t xml:space="preserve">Conical tube 50 mL SPL Life sciences (Ref. 50050) PQ x 25 </t>
  </si>
  <si>
    <t xml:space="preserve">Microplacas de 96 pozos, individual con tapa- </t>
  </si>
  <si>
    <t>Beaker de 3L (En vidrio)</t>
  </si>
  <si>
    <t xml:space="preserve">Beaker de 5 mL    </t>
  </si>
  <si>
    <t>Autosampler Inserts 8mm (C4012-465) Pk  of 500</t>
  </si>
  <si>
    <t>Cartucho de reemplazo Válvula Check  (Ref.5062-8562)</t>
  </si>
  <si>
    <t>Columna GC Alta polaridad  TG-WaxMS 30m ; ID 0,25mm; Film 0,25Um (Ref. 26087-1420)</t>
  </si>
  <si>
    <t>Deactivated Borosilicate Glass Wool (Ref. 20789-10G)</t>
  </si>
  <si>
    <t>Graphite Vespel Ferrule for 0,1-0,25 mm Pk 10 (Ref. 29033496)</t>
  </si>
  <si>
    <t>Graphite Vespel Ferrule for 0,1-0,25 Pk 10 mm (Ref. 290VA191)</t>
  </si>
  <si>
    <t>Peek tip for triddent direct guard column cartridge system  (Ref. 25087)</t>
  </si>
  <si>
    <t>Piridina grado HPLC (98 A 100%) (Ref. TS-27530)</t>
  </si>
  <si>
    <t>PTFE Frit 5PK  (Ref.01018-22707)</t>
  </si>
  <si>
    <t>Seal Pack  (Ref.5063-6589)</t>
  </si>
  <si>
    <t>Sello secundario  (Ref.0905-1175)</t>
  </si>
  <si>
    <t>Septa BTO Coated 11 mm (Ref. 31303233)</t>
  </si>
  <si>
    <t>Sky 1.8 mm ID Straight/SPME inlet liner (REF. 23278.5)</t>
  </si>
  <si>
    <t>Split/Splitless straight w /wool 4mm 6,3 mm x78,5mm (Ref.23444.5)</t>
  </si>
  <si>
    <t>Syringe 10 uL 51 mm needle   (Ref. 36500525)</t>
  </si>
  <si>
    <t>Valvula Check de salida  (Ref.G1311-60012)</t>
  </si>
  <si>
    <t>Viales con tapa y septa 100 x 2 mL     (Ref.24014019)</t>
  </si>
  <si>
    <t>2,2'-Azobis (2-metilpropinamida) dihidrocloruro granular 97% (Ref. 440914-100G)</t>
  </si>
  <si>
    <t>5-Acetylcholine iodide 98% (Ref.A22300-5G) Ref. A5751-5G</t>
  </si>
  <si>
    <t>Ácido 3,5 dinitrobenzoico (Ref. D0550)</t>
  </si>
  <si>
    <t>Azoxystrobin (31697-100MG)</t>
  </si>
  <si>
    <t>Benomyl (45339-250MG)</t>
  </si>
  <si>
    <t>Caseína (Ref.C7078)</t>
  </si>
  <si>
    <t>Cloramphenicol C0378-25G</t>
  </si>
  <si>
    <t>Columna GC Baja polaridad (5% phenyl methyl polysiloxane) TR- 5 MS 60m ; ID 0,25mm; Film 0,25Um (Ref. 260F154P)</t>
  </si>
  <si>
    <t>Columna GC Media polaridad (35% phenyl methyl polysiloxane) TG-35 MS 30m ; ID 0,25mm; Film 0,25Um (Ref. 26094-1420)</t>
  </si>
  <si>
    <t>Eppendorf ,ep TIPS Dualfilter (Ref. Z741102-960EA)</t>
  </si>
  <si>
    <t>FAME standard mixture (1269119-100MG)</t>
  </si>
  <si>
    <t>Fosfato de sodio (Ref.342483)</t>
  </si>
  <si>
    <t>Indole-3-Butyric Acid (Ref. I-5386-5G)</t>
  </si>
  <si>
    <t>Kinetin (Ref. K-0753-1G)</t>
  </si>
  <si>
    <t>Kit de filtración de solventes HPLC (DURAN® Filtering apparatus, complete, 1000 ml/250ml (Cat. No. 25 710 54 51)</t>
  </si>
  <si>
    <t>Mobile Phase Solvent Debubbler with Bracket (Ref. 58453 SUPELCO)</t>
  </si>
  <si>
    <t>Mueller Hinton Broth</t>
  </si>
  <si>
    <t>Prestained molecular weight marker (Ref.SDS7B2-1VL)</t>
  </si>
  <si>
    <t>Propiconazole (45642-250MG)</t>
  </si>
  <si>
    <t>Reactivo de Bradford (Ref.B6916)</t>
  </si>
  <si>
    <t>Sephadex G-75 (Medium) (Ref.G75120)</t>
  </si>
  <si>
    <t>Septum for 8-425 screw caps blue silicone/ PTFE (Ref. 60180-515) Pk of 500</t>
  </si>
  <si>
    <t>Sodium phosphate dibasic  S5136</t>
  </si>
  <si>
    <t>Sulfato de zinc heptahidratado (Ref.Z4750)</t>
  </si>
  <si>
    <t>Supelco 37 Component FAME Mix</t>
  </si>
  <si>
    <t xml:space="preserve">Supelco RP-18 3 UM 4,6 mm x 15 cm (Supelcosil LC-18, Ref.58985) </t>
  </si>
  <si>
    <t xml:space="preserve">Supelco RP-18 5 UM 4,6 mm x 15 cm (Supelcosil LC-18, Ref.58230-U) </t>
  </si>
  <si>
    <t>Thidiazuron (Ref. P-6186-25MG)</t>
  </si>
  <si>
    <t>Acetonitrilo HPLC x4L</t>
  </si>
  <si>
    <t xml:space="preserve">Beaker de 10 mL    </t>
  </si>
  <si>
    <t xml:space="preserve">Beaker de 100 mL    </t>
  </si>
  <si>
    <t xml:space="preserve">Beaker de 50 mL    </t>
  </si>
  <si>
    <t xml:space="preserve">Puntas 0,1-10 uL  Esteriles libre de ARN </t>
  </si>
  <si>
    <t>Respirador P95 Contra particulas 3M (Ref. 8577)</t>
  </si>
  <si>
    <t xml:space="preserve">Tapabocas Face Mook Surgical Disposable </t>
  </si>
  <si>
    <t>6-Benzylaminopurine (Ref. B-3408-5G)</t>
  </si>
  <si>
    <t>Low Protein Binding Durapore (PVDF) Membrane for Clarification of aqueos and mildly Organic Solution 0,22uM (Ref. SLGVX13NL) PQX100</t>
  </si>
  <si>
    <t>Ácido Miristico d27 (Ref.366889)</t>
  </si>
  <si>
    <t>Lycorine Hidrocloride (Ref. L5139-20MG)</t>
  </si>
  <si>
    <t>Octadecyl-functionalized silica del 200-400 mesh (Ref. 377635-100G)</t>
  </si>
  <si>
    <t>Rennin from calf stomach (Ref.R4877-100MG )</t>
  </si>
  <si>
    <t xml:space="preserve">Algodón quirurgico no estéril </t>
  </si>
  <si>
    <t>Cloroformo Grado HPLC</t>
  </si>
  <si>
    <t>Guantes  de latex talla L</t>
  </si>
  <si>
    <t>Guantes  de latex talla M</t>
  </si>
  <si>
    <t>Guantes  de latex talla S</t>
  </si>
  <si>
    <t>Peptona de carne (Ref.LP0049)</t>
  </si>
  <si>
    <t>Agar  BHI 500G</t>
  </si>
  <si>
    <t xml:space="preserve">Agar Triptona de Soya- 500G
</t>
  </si>
  <si>
    <t>Caldo base enriquesimiento listeria (Ref. CM-863)</t>
  </si>
  <si>
    <t>Enterococcus Faecalis ATCC 51299 x 5</t>
  </si>
  <si>
    <t xml:space="preserve">GHP Acrodisc 13mm Syringe Filter whit 0,45uM  GHP Membrane (Ref. 4556T) PQX100 </t>
  </si>
  <si>
    <t>Klepsiella  Pseudominiae ATCC 10031 x 5</t>
  </si>
  <si>
    <t>Listeria Monocytogenes ATCC 7644 (Ref. R4603970)x 5</t>
  </si>
  <si>
    <t>Proteus mirabilis ATCC 12453 x 5</t>
  </si>
  <si>
    <t>Pseudomonas aeruginosas ATCC 27853 x 5</t>
  </si>
  <si>
    <t>Pseudomonas aeruginosas ATCC 9027 x 5</t>
  </si>
  <si>
    <t>Staphylococuus aerous ATCC 6538 x 5</t>
  </si>
  <si>
    <t>Suplemento selectivo primario Listeria x 10 viales (Ref. SR-142)</t>
  </si>
  <si>
    <t>96-Well Flat bottom with low evaporation lid. Polystyrene. Quantity 50. (REF 353072)</t>
  </si>
  <si>
    <t>96-Well U bottom with low evaporation lid. Polystyrene. Quantity 50. (REF 353077)</t>
  </si>
  <si>
    <t>Diclorometano grado analítico</t>
  </si>
  <si>
    <t>Hexano  Anlitico (Ref.293253-4L)</t>
  </si>
  <si>
    <t>Metanol grado analítico</t>
  </si>
  <si>
    <t>Micropipeta multicanal  30-300 uL    (Ref. 4682070)</t>
  </si>
  <si>
    <t>Xantina REF X0626</t>
  </si>
  <si>
    <t>Albumina de suero bovino (Ref.5470)</t>
  </si>
  <si>
    <t>6,12,25,63,67,68,77,118,123,125</t>
  </si>
  <si>
    <t xml:space="preserve">PURIFICACIÓN Y ANALISIS DE FLUIDOS   </t>
  </si>
  <si>
    <t>TOTAL GENERAL ÍTEM 3</t>
  </si>
  <si>
    <t>Acido citrico</t>
  </si>
  <si>
    <t>Camara Neubaver</t>
  </si>
  <si>
    <t>Frascos tapa azul 1000 mL</t>
  </si>
  <si>
    <t>Frascos tapa azul 250 mL</t>
  </si>
  <si>
    <t>Frascos tapa azul 500 mL</t>
  </si>
  <si>
    <t>Gallic acid  (CAS 149-91-7)</t>
  </si>
  <si>
    <t>Pipetas Pasteur</t>
  </si>
  <si>
    <t>acido 3,4 dihidrobenzoico</t>
  </si>
  <si>
    <t>Diclorometano</t>
  </si>
  <si>
    <t>Eter dietilico</t>
  </si>
  <si>
    <t>folin- ciocalteu</t>
  </si>
  <si>
    <t xml:space="preserve">Ampicilina CAS 69-53-4 </t>
  </si>
  <si>
    <t>Ciprofloxacina CAS 87521-33-1</t>
  </si>
  <si>
    <t>Dimethyl Sulfoxide (DMSO)  (CAS 67-68-5)</t>
  </si>
  <si>
    <t>DPPH, Free Radical  (CAS 1898-66-4)</t>
  </si>
  <si>
    <t>Trolox  (CAS 53188-07-1)</t>
  </si>
  <si>
    <t>Balón 500Ml</t>
  </si>
  <si>
    <t>Embudo de Separación de 250 mL</t>
  </si>
  <si>
    <t>Mascara de Protección</t>
  </si>
  <si>
    <t>Papel filtro</t>
  </si>
  <si>
    <t>Desierto</t>
  </si>
  <si>
    <t>Ácido clorhídrico 37%</t>
  </si>
  <si>
    <t>Ácido gálico</t>
  </si>
  <si>
    <t>Cámara de molienda desechable</t>
  </si>
  <si>
    <t>Filtros PVFT</t>
  </si>
  <si>
    <t>Micropipeta 1000 µL</t>
  </si>
  <si>
    <t>Quercetin 3-O-rutinoside-7-O-glucoside</t>
  </si>
  <si>
    <t>SILYL-991 (N,O-bis-trimethylsilyl-trifluoroacetamide(BSTFA) – trimethylchlorosilane (TMCS) 99:1)</t>
  </si>
  <si>
    <t>TUBO PARA MUESTRA, ROSCA INTERNA PP AUTOCLAVABLE 4 ml, AUTOSOSTENIBLE RANGO DE TEMPERATURA -196 A 121 C NO ESTERIL PQT X 1000 UNI - SIMPORT</t>
  </si>
  <si>
    <t>Cajas Petri Vidrio 90x15 mm</t>
  </si>
  <si>
    <t>Dewar Capacidad 20 L</t>
  </si>
  <si>
    <t>Beaker 250 mL</t>
  </si>
  <si>
    <t>Protocatechuic acid  (CAS 99-50-3)</t>
  </si>
  <si>
    <t>Ergosterol</t>
  </si>
  <si>
    <t>Micropuntas para micropipeta 0,1 a 10 µL</t>
  </si>
  <si>
    <t>Cartuchos SPE Hypersep Amino
1g/6mL</t>
  </si>
  <si>
    <t>Cartuchos SPE Hypersep C18 500mg/6mL</t>
  </si>
  <si>
    <t>columna TR-FAME GC</t>
  </si>
  <si>
    <t>Columna Ultra C-18 100A 5umX250X4,6 mm</t>
  </si>
  <si>
    <t xml:space="preserve">Coumna Hypersil Gold C18 (3um x 150 mm x 4.6 mm </t>
  </si>
  <si>
    <t>5-a-colestano</t>
  </si>
  <si>
    <t>Amoxicilina CAS 26787-78-0</t>
  </si>
  <si>
    <t>Chlorogenic Acid  (CAS 327-97-9)</t>
  </si>
  <si>
    <t>Cyanidin-3-orto-glucoside-chloride</t>
  </si>
  <si>
    <t>Iron(III) chloride  (CAS 7705-08-0)</t>
  </si>
  <si>
    <t>L(+)Ácido ascórbico</t>
  </si>
  <si>
    <t>Stigmasterol</t>
  </si>
  <si>
    <t>Syringic acid  (CAS 530-57-4)</t>
  </si>
  <si>
    <t>TPTZ</t>
  </si>
  <si>
    <t>Viales ambar de 40 mL</t>
  </si>
  <si>
    <t>ACETONA PARA ANALISIS EMSURE ACS,ISO,REAG. PH EUR</t>
  </si>
  <si>
    <t>Beaker 10 mL</t>
  </si>
  <si>
    <t>Beaker 100 mL</t>
  </si>
  <si>
    <t>Beaker 50 mL</t>
  </si>
  <si>
    <t>Cartucho para solventes orgánicos y ácidos x 2</t>
  </si>
  <si>
    <t>Ellagic Acid, Dihydrate  (CAS 476-66-4)</t>
  </si>
  <si>
    <t>Metanol grado HPLC</t>
  </si>
  <si>
    <t>Retenedor pre-filtro plástico x 2</t>
  </si>
  <si>
    <t>Asas Bacteriologicas desechables esteriles, calibradas 10 ug x 1000 UDS</t>
  </si>
  <si>
    <t>Cromatofolios TLC 20x20 Caja</t>
  </si>
  <si>
    <t>colestanol</t>
  </si>
  <si>
    <t>Estandar S-Ally-L-cysteine 98%</t>
  </si>
  <si>
    <t>CELDAS DE VIDRIO 45 X 12.5 mm, 10 mm DE PASO, CON TAPA, 3.5 ml</t>
  </si>
  <si>
    <t>Cuerpos Soxlhet 250 Ml</t>
  </si>
  <si>
    <t>Hexano grado analítico</t>
  </si>
  <si>
    <t>Jeringas plásticas sin embolo de 5 mL</t>
  </si>
  <si>
    <t>Papel plástico critaflex 30cm x 200m rollo</t>
  </si>
  <si>
    <t>Ácido fórmico</t>
  </si>
  <si>
    <t xml:space="preserve">Agar Muller Hinton </t>
  </si>
  <si>
    <t>Agar PDA</t>
  </si>
  <si>
    <t>Caldo Sabourad</t>
  </si>
  <si>
    <t xml:space="preserve">Acetato de etilo </t>
  </si>
  <si>
    <t>b-sitosterol</t>
  </si>
  <si>
    <t>Etanol Absoluto</t>
  </si>
  <si>
    <t>Papel parafilm 38m-10cm rollo</t>
  </si>
  <si>
    <t>Viales ambar de 2 mL</t>
  </si>
  <si>
    <t>Los subítems no adjudicados se declaran desiertos para su adquisición se procederá de acuerdo con el Estatuto de Contratación de la Universidad.</t>
  </si>
  <si>
    <t>TOTAL GENERAL ÍTEM 4</t>
  </si>
  <si>
    <t xml:space="preserve">BENZOILO CLORURO PARA SINTESIS Ref.  8018041000 </t>
  </si>
  <si>
    <t>PIPETAS PASTEUR PLASTICAS, CAPACIDAD 3 ML, LONG 150 MM</t>
  </si>
  <si>
    <t>SEMICARBAZIDA CLORHIDRATO PARA SINTESIS Ref. 8183690500</t>
  </si>
  <si>
    <t xml:space="preserve">TUBO DE ENSAYO TAPA ROSCA, 16 x 150 MM </t>
  </si>
  <si>
    <t xml:space="preserve">TUBOS CAPILARES SIN HEPARINA (Vidrio Borosilicato 3.3) </t>
  </si>
  <si>
    <t xml:space="preserve">Puntas amarillas 2  a 200uL. Elaboradas en polipropileno de alta calidad.  </t>
  </si>
  <si>
    <t xml:space="preserve">SODIO ACETATO ANHIDRO P.A. EMSURE ACS,REAG. PH EUR </t>
  </si>
  <si>
    <t xml:space="preserve">Trolox (6-hidroxi-2,5,7,8-tetrametil-croman-2-ácido carboxilico) 97% </t>
  </si>
  <si>
    <t>CELDA PARA ESPECTOFOTOMETRO EN VIDRIO OPTICO, PASO DE LUZ 10 MM, ANCHO INTERNO 10 Ref. 42001010</t>
  </si>
  <si>
    <t>EMBUDO GRADUADO DE SEPARACIÓN EN VIDRIO</t>
  </si>
  <si>
    <t xml:space="preserve">EMBUDO GRADUADO DE SEPARACIÓN EN VIDRIO </t>
  </si>
  <si>
    <t xml:space="preserve">ERLENMEYER BOCA ANGOSTA DE VIDRIO PARA VACIO </t>
  </si>
  <si>
    <t>ERLENMEYER BOCA ANGOSTA DE VIDRIO PARA VACIO</t>
  </si>
  <si>
    <t xml:space="preserve">FRASCOS EN PLASTICO LAVADORES, CON BOQUILLA EXTRAIBLE Ref. KJS E100 </t>
  </si>
  <si>
    <t xml:space="preserve">GUANTES DE NITRILO TALLA L Ref. D1503-17 </t>
  </si>
  <si>
    <t xml:space="preserve">GUANTES DE NITRILO TALLA M Ref. D1502-17 </t>
  </si>
  <si>
    <t xml:space="preserve">FRASCOS EN PLASTICO LAVADORES, CON BOQUILLA EXTRAIBLE Ref. KJS E250 </t>
  </si>
  <si>
    <t xml:space="preserve">GRADILLA PLASTICA AZUL PARA 90 TUBOS DE 13 MM </t>
  </si>
  <si>
    <t>PIPETEADOR VERDE PARA ASPIRAR HASTA 10 ML</t>
  </si>
  <si>
    <t>Probeta de 500ml. Vidrio borosilicato 3.3</t>
  </si>
  <si>
    <t>TUBOS EPPENDORF 2 ML, GRADUADOS CON TAPA</t>
  </si>
  <si>
    <t>VASO DE PRECIPITADO FORMA BAJA DE VIDRIO</t>
  </si>
  <si>
    <t xml:space="preserve">VASO DE PRECIPITADO FORMA BAJA DE VIDRIO </t>
  </si>
  <si>
    <t xml:space="preserve">Ascorbic acid
United States Pharmacopeia (USP) Reference Standard Ref. 1043003-1G                                  </t>
  </si>
  <si>
    <t xml:space="preserve">Kaempferol analytical standard. Ref. 96353-10MG
</t>
  </si>
  <si>
    <t xml:space="preserve">Luteolin
analytical standard Ref. 72511-10MG
</t>
  </si>
  <si>
    <t>Papel filtro cualitativo de 12.5cm de diámetro Ref. 09-801D</t>
  </si>
  <si>
    <t xml:space="preserve">Quercetin 3-β-D-glucoside. Ref.   17793-50MG-F ≥90% (HPLC)´   storage temp.   −20°C.                                                                                                                            </t>
  </si>
  <si>
    <t xml:space="preserve">α-Carotene  storage temp.   −20°C Ref. 50887-1MG
</t>
  </si>
  <si>
    <t xml:space="preserve">CAJA PETRI EN VIDRIO 100 x 15 Ref. 4010015 </t>
  </si>
  <si>
    <t xml:space="preserve">EMBUDO EN VIDRIO VASTAGO CORTO 100 MM </t>
  </si>
  <si>
    <t xml:space="preserve">FRASCO TAPA ROSCA AZUL VIDRIO CLARO </t>
  </si>
  <si>
    <t>PAPEL INDICADOR DE PH 0-1 EN TIRAS Ref. 1095350001</t>
  </si>
  <si>
    <t xml:space="preserve">PUNTAS AZULES PARA PIPETAS 50-1000 UL </t>
  </si>
  <si>
    <t>TUBOS CONICOS 50 ML TAPA AZUL</t>
  </si>
  <si>
    <t>(−)-Epigallocatechin
≥95% (HPLC), from green tea. Ref.   E3768-5MG</t>
  </si>
  <si>
    <t>(+)-Catechin. Ref. 43412-10MG
analytical standard</t>
  </si>
  <si>
    <t>2,2-DIPHENYL-1-PICRYLHYDRAZYL. Ref.  D9132-5G</t>
  </si>
  <si>
    <t>AAPH (2,2'-azobis(2-metilpropionamidina) dihidrocloruro) 97%  Ref. 440914-25G</t>
  </si>
  <si>
    <t xml:space="preserve">CURCUMIN Ref.   
</t>
  </si>
  <si>
    <t xml:space="preserve">Ellagic acianalytical standard Ref. 14668-50MG
                                                      </t>
  </si>
  <si>
    <t xml:space="preserve">Gallic acid 97.5-102.5% (titration) Ref. G7384-100G
                                    </t>
  </si>
  <si>
    <t>Placa de 96 pozos no tratada. Poliestireno. Blanca. Fondo plano. Ref. CLS3912-100EA</t>
  </si>
  <si>
    <t xml:space="preserve">trans-p-Coumaric acid Ref.   55823-50MG
</t>
  </si>
  <si>
    <t xml:space="preserve">β-Carotene.  ≥97.0% (UV) shipped in dry ice Ref. 22040-5G-F
storage temp.   −20°C.   </t>
  </si>
  <si>
    <t xml:space="preserve">BALON VOLUMÉTRICO CON TAPÓN DE VDRIO CLASE A </t>
  </si>
  <si>
    <t>BALON VOLUMÉTRICO CON TAPÓN DE VDRIO CLASE A</t>
  </si>
  <si>
    <t>NaH2PO4 (FOSFATO DIÁCIDO DE SODIO)</t>
  </si>
  <si>
    <t xml:space="preserve">PIPETA GRADUADA CLASE A </t>
  </si>
  <si>
    <t xml:space="preserve">PIPETA VOLUMETRICA CLASE A </t>
  </si>
  <si>
    <t>Probeta de 1000ml.Vidrio borosilicato 3.3</t>
  </si>
  <si>
    <t xml:space="preserve">PROBETA GRADUADA BASE HEXAGONAL EN VIDRIO CLASE A </t>
  </si>
  <si>
    <t xml:space="preserve">TUBOS CONICOS 15 ML TAPA AZUL </t>
  </si>
  <si>
    <t xml:space="preserve"> Apigenianalytical standard Ref. 42251-10MG
</t>
  </si>
  <si>
    <t xml:space="preserve">(S)-Cloruro de Naproxeno  51091-84-0.  Ref. 712922-5G                                                                                                   </t>
  </si>
  <si>
    <t xml:space="preserve">trans-Ferulic acid ≥99% Ref. W518301-100G 
</t>
  </si>
  <si>
    <t>Acetato de Sodio 3H2O. Puris p.a, ACS &gt; 99.5%.  Ref. 32318-1Kg-R                                                        CAS 127-09-3</t>
  </si>
  <si>
    <t>Acetona ACS, HPLC reactivo, USP, &gt; 99.9%   Ref. AH010-4L</t>
  </si>
  <si>
    <t>Acetonitrilo ACS, HPLC, USP &gt; 99.9%. Ref. AH015-4L</t>
  </si>
  <si>
    <t xml:space="preserve">Alcohol etílico asbsoluto ACS, USP, &gt; 99.5%  Ref. 792780-GL
</t>
  </si>
  <si>
    <t xml:space="preserve">Cloroformo ACS, HPLC reactivo, USP, &gt; 99.9%  Ref. AH049-4L
</t>
  </si>
  <si>
    <t xml:space="preserve">Etilo Acetato, ACS, HPLC reactivo, USP, &gt;99.5% Ref. AH100-4L
                                                                               </t>
  </si>
  <si>
    <t xml:space="preserve">GRADILLA PLASTICA AZUL PARA 40 TUBOS DE 20 MM </t>
  </si>
  <si>
    <t xml:space="preserve">Kaempferol 3-β-D-glucopyranoside ≥97.0% (HPLC) Ref. 79851-25MG
</t>
  </si>
  <si>
    <t xml:space="preserve">Metanol ACS, HPLC reactivo, USP, &gt; 99.9% Ref. AH230-4L
</t>
  </si>
  <si>
    <t>Na2HPO4 (FOSFATO ÁCIDO DE SODIO) Ref. S3741</t>
  </si>
  <si>
    <t xml:space="preserve">N-Hexano ACS, HPLC reactivo, USP, &gt;99.9%  Ref. AH212-4L
                            </t>
  </si>
  <si>
    <t xml:space="preserve">PARAFILM, ROLLO 38 MT x 10 CM Ref. 7016-05 </t>
  </si>
  <si>
    <t xml:space="preserve">PIPETA MONOCANAL RESEARCH  PLUS. VOLUMEN VARIABLE DE 100-1000µl. CON BOTON DE DISPENSACION AZUL, PARA USO CON PUNTAS DE PIPETAS DE 1000µl. </t>
  </si>
  <si>
    <t xml:space="preserve">PIPETA MONOCANAL RESEARCH  PLUS. VOLUMEN VARIABLE DE 20-200µl. CON BOTON DE DISPENSACION AMARILLO, PARA USO CON PUNTAS DE PIPETAS DE 200µl. </t>
  </si>
  <si>
    <t xml:space="preserve">Resina Diaion HP 20.  Ref. AA46488A1                                                                                                                          **Para separación de aminoácidos y pequeñas moleculas.                                                     </t>
  </si>
  <si>
    <t>ÍTEM 1 - FACULTAD DE CIENCIAS AMBIEN</t>
  </si>
  <si>
    <t>ÍTEM 2 - FACULTAD CIENCIAS DE LA SALUD</t>
  </si>
  <si>
    <t>ÍTEM 3 -  ESCUELA DE TECNOLOGÍA QUÍMICA – GRUPO BIOTECNOLOGÍA</t>
  </si>
  <si>
    <t>ÍTEM 4 - ESCUELA DE TECNOLOGÍA QUÍMICA – OLEOQUÍMICA</t>
  </si>
  <si>
    <t>ÍTEM 5 - ESCUELA DE TECNOLOGÍA QUÍMICA – POLIFENOLES</t>
  </si>
  <si>
    <t>TOTAL GENERAL ÍTEM 5</t>
  </si>
  <si>
    <t>A las empresas se les da a conocer las ofertas de todos los participantes, en un cuadro resumen que se pubica en la página web de la Universidad, el SECOP y en el acceso compartido con los proveedores en Google Drive.</t>
  </si>
  <si>
    <t>COMPRA DE BIENES Y SUMINISTROS - LICITACIÓN PÚBLICA 07 DE 2017</t>
  </si>
  <si>
    <t>ÍTEM 1 -  CIENCIAS AMBIENTALES</t>
  </si>
  <si>
    <t>REFERENCIA</t>
  </si>
  <si>
    <t>VALOR UNITARIO IVA INCL</t>
  </si>
  <si>
    <t>VALOR TOTAL</t>
  </si>
  <si>
    <t>Ref: 1001651000; A74500</t>
  </si>
  <si>
    <r>
      <t xml:space="preserve">MERCK; </t>
    </r>
    <r>
      <rPr>
        <sz val="10"/>
        <color rgb="FFFF0000"/>
        <rFont val="Calibri"/>
        <family val="2"/>
        <scheme val="minor"/>
      </rPr>
      <t xml:space="preserve">FISHER; JT BAKER </t>
    </r>
  </si>
  <si>
    <t/>
  </si>
  <si>
    <t>Ref: 1006411000</t>
  </si>
  <si>
    <r>
      <t>MERCK,</t>
    </r>
    <r>
      <rPr>
        <sz val="10"/>
        <color rgb="FFFF0000"/>
        <rFont val="Calibri"/>
        <family val="2"/>
        <scheme val="minor"/>
      </rPr>
      <t>Ibiscientific</t>
    </r>
  </si>
  <si>
    <t>Ref: C9157-500G</t>
  </si>
  <si>
    <r>
      <t>Ref: IB70051,</t>
    </r>
    <r>
      <rPr>
        <sz val="10"/>
        <color rgb="FFFF0000"/>
        <rFont val="Calibri"/>
        <family val="2"/>
        <scheme val="minor"/>
      </rPr>
      <t xml:space="preserve"> </t>
    </r>
    <r>
      <rPr>
        <sz val="10"/>
        <rFont val="Calibri"/>
        <family val="2"/>
        <scheme val="minor"/>
      </rPr>
      <t>BP160100</t>
    </r>
  </si>
  <si>
    <r>
      <t xml:space="preserve">IBISCIENTIFIC, USA, </t>
    </r>
    <r>
      <rPr>
        <sz val="10"/>
        <color rgb="FFFF0000"/>
        <rFont val="Calibri"/>
        <family val="2"/>
        <scheme val="minor"/>
      </rPr>
      <t>FISHER,Invitrogen</t>
    </r>
  </si>
  <si>
    <t>Ref: BP179-100G. CAS 7727-54-0 Purity Grade: Electrophoresis Grade</t>
  </si>
  <si>
    <r>
      <t>FISHER,</t>
    </r>
    <r>
      <rPr>
        <sz val="10"/>
        <color rgb="FFFF0000"/>
        <rFont val="Calibri"/>
        <family val="2"/>
        <scheme val="minor"/>
      </rPr>
      <t>GENERAL ELECTRIC,Ibiscientific</t>
    </r>
  </si>
  <si>
    <t>Ref: 1137410100</t>
  </si>
  <si>
    <t>Ref: 137430</t>
  </si>
  <si>
    <t>long 40 mm X 7,78 mm;</t>
  </si>
  <si>
    <r>
      <t xml:space="preserve">BRAND; </t>
    </r>
    <r>
      <rPr>
        <sz val="10"/>
        <color rgb="FFFF0000"/>
        <rFont val="Calibri"/>
        <family val="2"/>
        <scheme val="minor"/>
      </rPr>
      <t>BOECO</t>
    </r>
  </si>
  <si>
    <t>Ref: GE17-1330-01</t>
  </si>
  <si>
    <t>Fco x 25 ml</t>
  </si>
  <si>
    <t>GEHealthcare</t>
  </si>
  <si>
    <t>Ref: BIO-21042        500 units</t>
  </si>
  <si>
    <t xml:space="preserve"> 500 units</t>
  </si>
  <si>
    <r>
      <t>BIOLINE, USA,</t>
    </r>
    <r>
      <rPr>
        <sz val="10"/>
        <color rgb="FFFF0000"/>
        <rFont val="Calibri"/>
        <family val="2"/>
        <scheme val="minor"/>
      </rPr>
      <t>AGILENT</t>
    </r>
  </si>
  <si>
    <t>S2S-45G</t>
  </si>
  <si>
    <t>Ref: B6768-500G</t>
  </si>
  <si>
    <r>
      <t>SIGMA,</t>
    </r>
    <r>
      <rPr>
        <sz val="10"/>
        <color rgb="FFFF0000"/>
        <rFont val="Calibri"/>
        <family val="2"/>
        <scheme val="minor"/>
      </rPr>
      <t>MERCK</t>
    </r>
  </si>
  <si>
    <t>Ref: NOR-4010015</t>
  </si>
  <si>
    <t>100 X 15 mm</t>
  </si>
  <si>
    <r>
      <t xml:space="preserve">NORMEX; </t>
    </r>
    <r>
      <rPr>
        <sz val="10"/>
        <color rgb="FFFF0000"/>
        <rFont val="Calibri"/>
        <family val="2"/>
        <scheme val="minor"/>
      </rPr>
      <t>PETRIQ</t>
    </r>
  </si>
  <si>
    <t>Ref: 1024454000</t>
  </si>
  <si>
    <r>
      <t>MERCK;</t>
    </r>
    <r>
      <rPr>
        <sz val="10"/>
        <color rgb="FFFF0000"/>
        <rFont val="Calibri"/>
        <family val="2"/>
        <scheme val="minor"/>
      </rPr>
      <t xml:space="preserve"> JT BAKER </t>
    </r>
  </si>
  <si>
    <t>Ref: NOR-1060</t>
  </si>
  <si>
    <t>KARTELL</t>
  </si>
  <si>
    <t>Ref: NOR -1058</t>
  </si>
  <si>
    <t>Ref: NOR-1059</t>
  </si>
  <si>
    <t xml:space="preserve">cod: 01002006. (fitment No 4, esterilizadas por radiación gamma 2,5 rads) </t>
  </si>
  <si>
    <t>Ref: 69106</t>
  </si>
  <si>
    <t>250 preps.</t>
  </si>
  <si>
    <t>Ref: R0181</t>
  </si>
  <si>
    <t xml:space="preserve"> 4 viales con 0.25mL (250uL) de c/u dATP, dCTP, dGTP, dATP</t>
  </si>
  <si>
    <r>
      <t xml:space="preserve">THERMO SCIENTIFIC-FERMENTAS, </t>
    </r>
    <r>
      <rPr>
        <sz val="10"/>
        <color rgb="FFFF0000"/>
        <rFont val="Calibri"/>
        <family val="2"/>
        <scheme val="minor"/>
      </rPr>
      <t>PROMEGA,GENERAL ELECTRIC,Invitrogen, Bioline</t>
    </r>
  </si>
  <si>
    <t>2 Set</t>
  </si>
  <si>
    <t>psl-5</t>
  </si>
  <si>
    <t>Ref: NOR-210.303.04</t>
  </si>
  <si>
    <t>PP 150mm vástago 2,5</t>
  </si>
  <si>
    <t>POLYLAB</t>
  </si>
  <si>
    <t>Ref: 13-375-10</t>
  </si>
  <si>
    <t>Fisherbrand™ Spoonula™ Lab Spoon</t>
  </si>
  <si>
    <t>Ref: 14-357Q</t>
  </si>
  <si>
    <t>Fisherbrand™ Scoopula™ Spatula</t>
  </si>
  <si>
    <t>Ref: 1009832500, 792780-GL</t>
  </si>
  <si>
    <r>
      <t xml:space="preserve">MERCK, </t>
    </r>
    <r>
      <rPr>
        <sz val="10"/>
        <color rgb="FFFF0000"/>
        <rFont val="Calibri"/>
        <family val="2"/>
        <scheme val="minor"/>
      </rPr>
      <t xml:space="preserve">SIGMA; JT BAKER </t>
    </r>
  </si>
  <si>
    <t>Ref: IB72020</t>
  </si>
  <si>
    <t>BIOZELLE, USA</t>
  </si>
  <si>
    <t>Ref: SCH-218015455</t>
  </si>
  <si>
    <r>
      <t xml:space="preserve">SCHOTT;  </t>
    </r>
    <r>
      <rPr>
        <sz val="10"/>
        <color rgb="FFFF0000"/>
        <rFont val="Calibri"/>
        <family val="2"/>
        <scheme val="minor"/>
      </rPr>
      <t>BOECO, SCHOT; SIMAX</t>
    </r>
  </si>
  <si>
    <t>Ref: SCH-21801445</t>
  </si>
  <si>
    <r>
      <t xml:space="preserve">SCHOTT; </t>
    </r>
    <r>
      <rPr>
        <sz val="10"/>
        <color rgb="FFFF0000"/>
        <rFont val="Calibri"/>
        <family val="2"/>
        <scheme val="minor"/>
      </rPr>
      <t xml:space="preserve"> BOECO, SCHOT, SIMAX</t>
    </r>
  </si>
  <si>
    <t>Ref: 414345940</t>
  </si>
  <si>
    <r>
      <t>SIMAX;</t>
    </r>
    <r>
      <rPr>
        <sz val="10"/>
        <color rgb="FFFF0000"/>
        <rFont val="Calibri"/>
        <family val="2"/>
        <scheme val="minor"/>
      </rPr>
      <t xml:space="preserve"> BOECO</t>
    </r>
  </si>
  <si>
    <t>Ref: 41434511050</t>
  </si>
  <si>
    <t>Ref: 414345500</t>
  </si>
  <si>
    <t>Ref: R-96-PCR-FSP. Varios colores fluorescentes</t>
  </si>
  <si>
    <t>caja X 5</t>
  </si>
  <si>
    <r>
      <t xml:space="preserve">AXYGEN, </t>
    </r>
    <r>
      <rPr>
        <sz val="10"/>
        <color rgb="FFFF0000"/>
        <rFont val="Calibri"/>
        <family val="2"/>
        <scheme val="minor"/>
      </rPr>
      <t>HEATHROW</t>
    </r>
  </si>
  <si>
    <t xml:space="preserve">Ref: 05-541-1. Nalgene Microcentrifuge Tube (1,5 mL) Racks for DNA sequencing; 8 X 12 array holds 96 tubes. </t>
  </si>
  <si>
    <t>Paquete X 8 unidades</t>
  </si>
  <si>
    <t>Ref: PRO-GDOCOR80</t>
  </si>
  <si>
    <t>Talla 8</t>
  </si>
  <si>
    <t>Ref: 0100314812</t>
  </si>
  <si>
    <t>caja X 101</t>
  </si>
  <si>
    <t>Ref: 01003147</t>
  </si>
  <si>
    <t>caja X 100</t>
  </si>
  <si>
    <t xml:space="preserve">Ref: BIO-33029               </t>
  </si>
  <si>
    <r>
      <t>BIOLINE, USA</t>
    </r>
    <r>
      <rPr>
        <sz val="10"/>
        <color rgb="FFFF0000"/>
        <rFont val="Calibri"/>
        <family val="2"/>
        <scheme val="minor"/>
      </rPr>
      <t>,Invitrogen</t>
    </r>
  </si>
  <si>
    <t>Ref: 4700870</t>
  </si>
  <si>
    <t>3 Micropipetas (1-10, 10-100, 100-1000 uL, Soporte para pipetas y 3 racks de 96 puntas 4700870</t>
  </si>
  <si>
    <t xml:space="preserve">Ref: Bio-52060 </t>
  </si>
  <si>
    <r>
      <t xml:space="preserve">BIOLINE, USA, </t>
    </r>
    <r>
      <rPr>
        <sz val="10"/>
        <color rgb="FFFF0000"/>
        <rFont val="Calibri"/>
        <family val="2"/>
        <scheme val="minor"/>
      </rPr>
      <t>PROMEGA,GENERAL ELECTRI</t>
    </r>
  </si>
  <si>
    <t>Ref: M2773-500G</t>
  </si>
  <si>
    <t>Ref: 04-245-1</t>
  </si>
  <si>
    <t>WHEATON</t>
  </si>
  <si>
    <t>Ref: M5904-500ML</t>
  </si>
  <si>
    <t>Ref: REQ-PAPALU3</t>
  </si>
  <si>
    <t>rollo 40 metros</t>
  </si>
  <si>
    <t>Ref: REQ-VINI100</t>
  </si>
  <si>
    <t>rollo 300 metros</t>
  </si>
  <si>
    <t>Ref: 31928</t>
  </si>
  <si>
    <t>long 14,5 cm</t>
  </si>
  <si>
    <t>DIMEDA ALEMANA</t>
  </si>
  <si>
    <t>Ref: 02202040</t>
  </si>
  <si>
    <t>long 20 cm</t>
  </si>
  <si>
    <t>Ref: 02202052</t>
  </si>
  <si>
    <t>long 30 cm</t>
  </si>
  <si>
    <t>Ref: P8166-100G</t>
  </si>
  <si>
    <t>50 nMoles</t>
  </si>
  <si>
    <t>UNIDAD BASE</t>
  </si>
  <si>
    <r>
      <t xml:space="preserve">MACROGEN; </t>
    </r>
    <r>
      <rPr>
        <sz val="10"/>
        <color rgb="FFFF0000"/>
        <rFont val="Calibri"/>
        <family val="2"/>
        <scheme val="minor"/>
      </rPr>
      <t>Eurofins Operon,Invitrogen,IDT, USA</t>
    </r>
  </si>
  <si>
    <t>Ref: SCH-21.396.17; 31928</t>
  </si>
  <si>
    <r>
      <t>DURAN;</t>
    </r>
    <r>
      <rPr>
        <sz val="10"/>
        <color rgb="FFFF0000"/>
        <rFont val="Calibri"/>
        <family val="2"/>
        <scheme val="minor"/>
      </rPr>
      <t xml:space="preserve"> BRAND</t>
    </r>
  </si>
  <si>
    <t>Ref: BIO-37037</t>
  </si>
  <si>
    <r>
      <t xml:space="preserve">BIOLINE, USA: </t>
    </r>
    <r>
      <rPr>
        <sz val="10"/>
        <color rgb="FFFF0000"/>
        <rFont val="Calibri"/>
        <family val="2"/>
        <scheme val="minor"/>
      </rPr>
      <t>Promega,Invitrogen</t>
    </r>
  </si>
  <si>
    <t>Ref: P2850-1MBB; 732012</t>
  </si>
  <si>
    <t>Bolsa X 1000</t>
  </si>
  <si>
    <r>
      <t xml:space="preserve">BIOZELLE, USA, </t>
    </r>
    <r>
      <rPr>
        <sz val="10"/>
        <color rgb="FFFF0000"/>
        <rFont val="Calibri"/>
        <family val="2"/>
        <scheme val="minor"/>
      </rPr>
      <t>Promega; BRAND; AXIGEN</t>
    </r>
  </si>
  <si>
    <t>Ref: T-300-L. 0,5-10 uL C/Maximum recovery</t>
  </si>
  <si>
    <t>Ref: P2700-200; 732008</t>
  </si>
  <si>
    <t>Ref : R6513-50MG</t>
  </si>
  <si>
    <r>
      <t>SIGMA,</t>
    </r>
    <r>
      <rPr>
        <sz val="10"/>
        <color rgb="FFFF0000"/>
        <rFont val="Calibri"/>
        <family val="2"/>
        <scheme val="minor"/>
      </rPr>
      <t>Invitrogen</t>
    </r>
  </si>
  <si>
    <t>35cm W x 43cm L x 3/16" T</t>
  </si>
  <si>
    <t>unidad</t>
  </si>
  <si>
    <t>35cm W x 45cm L x 3/16" T</t>
  </si>
  <si>
    <t xml:space="preserve">S2S-SHARK4 </t>
  </si>
  <si>
    <t>S2S-SHARK2</t>
  </si>
  <si>
    <t>S3S-CL</t>
  </si>
  <si>
    <t xml:space="preserve"> (1 pair)</t>
  </si>
  <si>
    <t>Ref: SL2-100ML</t>
  </si>
  <si>
    <t>Ref: S33102</t>
  </si>
  <si>
    <t>400 uL</t>
  </si>
  <si>
    <t>Ref: 11031-B</t>
  </si>
  <si>
    <t>Caja X 50</t>
  </si>
  <si>
    <t>RAYTEX</t>
  </si>
  <si>
    <t>Ref: 15524010; T7024-25ML</t>
  </si>
  <si>
    <t>30 mL</t>
  </si>
  <si>
    <r>
      <t>INVITROGEN;</t>
    </r>
    <r>
      <rPr>
        <sz val="10"/>
        <color rgb="FFFF0000"/>
        <rFont val="Calibri"/>
        <family val="2"/>
        <scheme val="minor"/>
      </rPr>
      <t xml:space="preserve"> SIGMA,GENERAL ELECTRIC,Ibiscientific </t>
    </r>
  </si>
  <si>
    <t>Ref: 066623</t>
  </si>
  <si>
    <t>Ref.SO07311000</t>
  </si>
  <si>
    <t>Fco x 1000 ml</t>
  </si>
  <si>
    <t>Ref: REQ-TOAINST100</t>
  </si>
  <si>
    <t>rollo X 100 metros</t>
  </si>
  <si>
    <t>SCOTT</t>
  </si>
  <si>
    <t xml:space="preserve">Ref: IB70142; T6066-500G </t>
  </si>
  <si>
    <r>
      <t xml:space="preserve">IBISCIENTIFIC, USA; </t>
    </r>
    <r>
      <rPr>
        <sz val="10"/>
        <color rgb="FFFF0000"/>
        <rFont val="Calibri"/>
        <family val="2"/>
        <scheme val="minor"/>
      </rPr>
      <t>SIGMA,General Electric,Invitrogen</t>
    </r>
  </si>
  <si>
    <t>Ref: MCT-150-C-C</t>
  </si>
  <si>
    <t>Bolsa X 2500</t>
  </si>
  <si>
    <r>
      <t xml:space="preserve">AXYGEN, </t>
    </r>
    <r>
      <rPr>
        <sz val="10"/>
        <color rgb="FFFF0000"/>
        <rFont val="Calibri"/>
        <family val="2"/>
        <scheme val="minor"/>
      </rPr>
      <t>HEATHROW,Invitrogen</t>
    </r>
  </si>
  <si>
    <t>Ref: 781305</t>
  </si>
  <si>
    <t>1000/box</t>
  </si>
  <si>
    <r>
      <t xml:space="preserve">BRAND; </t>
    </r>
    <r>
      <rPr>
        <sz val="10"/>
        <color rgb="FFFF0000"/>
        <rFont val="Calibri"/>
        <family val="2"/>
        <scheme val="minor"/>
      </rPr>
      <t>AXIGEN,Invitrogen</t>
    </r>
  </si>
  <si>
    <t xml:space="preserve">Ref: IB72060; BP169-500G </t>
  </si>
  <si>
    <r>
      <t xml:space="preserve">IBISCIENTIFIC, USA; </t>
    </r>
    <r>
      <rPr>
        <sz val="10"/>
        <color rgb="FFFF0000"/>
        <rFont val="Calibri"/>
        <family val="2"/>
        <scheme val="minor"/>
      </rPr>
      <t>FISHER,General Electric,Invitrogen</t>
    </r>
  </si>
  <si>
    <t>Ref: 70000-100</t>
  </si>
  <si>
    <t>PYREX</t>
  </si>
  <si>
    <t>S1S-30A</t>
  </si>
  <si>
    <t>Ref: 30163168. Rollo (42X28cm) X 80 paños</t>
  </si>
  <si>
    <t>cajaX 6 rollos</t>
  </si>
  <si>
    <t>WYPALL</t>
  </si>
  <si>
    <t>Ref: Z1001-500G</t>
  </si>
  <si>
    <t>COMPARATIVO OFERTAS</t>
  </si>
  <si>
    <t xml:space="preserve">ÍTEM 2 - CIENCIAS DE LA SALUD </t>
  </si>
  <si>
    <t>IMPORTECNICAL  S.A.S NIT 811 033 098  -</t>
  </si>
  <si>
    <t>FRASCO X 1 G</t>
  </si>
  <si>
    <t>Frasco x25g</t>
  </si>
  <si>
    <t>frasco x 250g</t>
  </si>
  <si>
    <t xml:space="preserve">4-Hydroxynonenal. FCO * 1MG. CAS. 75899-68-2. Ref. 39-320-41MG                                         
</t>
  </si>
  <si>
    <t>X 1 mg</t>
  </si>
  <si>
    <t>FISHER EMD MILLIPORE</t>
  </si>
  <si>
    <t>Frasco x1g</t>
  </si>
  <si>
    <t>FISHER ALFA AESAR</t>
  </si>
  <si>
    <t>Litros</t>
  </si>
  <si>
    <r>
      <t>MERCK,</t>
    </r>
    <r>
      <rPr>
        <sz val="10"/>
        <color rgb="FFFF0000"/>
        <rFont val="Calibri"/>
        <family val="2"/>
        <scheme val="minor"/>
      </rPr>
      <t xml:space="preserve"> FLUKA, HONEYWELL, JT BAKER</t>
    </r>
  </si>
  <si>
    <r>
      <t xml:space="preserve">Ácido acético puris  ACS reagent &gt; 99,8 %  </t>
    </r>
    <r>
      <rPr>
        <b/>
        <sz val="10"/>
        <color theme="1"/>
        <rFont val="Calibri"/>
        <family val="2"/>
        <scheme val="minor"/>
      </rPr>
      <t>Ref: 33209</t>
    </r>
  </si>
  <si>
    <t>FLUKA HONEYWELL</t>
  </si>
  <si>
    <r>
      <t xml:space="preserve">J.T BAKER, </t>
    </r>
    <r>
      <rPr>
        <sz val="10"/>
        <color rgb="FFFF0000"/>
        <rFont val="Calibri"/>
        <family val="2"/>
        <scheme val="minor"/>
      </rPr>
      <t>FLUKA HONEYWELL</t>
    </r>
  </si>
  <si>
    <t xml:space="preserve">2.5 </t>
  </si>
  <si>
    <t>BX500</t>
  </si>
  <si>
    <t>BAXTER</t>
  </si>
  <si>
    <t>CX100</t>
  </si>
  <si>
    <t>GX3700 ML</t>
  </si>
  <si>
    <t>frasco</t>
  </si>
  <si>
    <t>MK</t>
  </si>
  <si>
    <t xml:space="preserve">Galón </t>
  </si>
  <si>
    <t>FRASCO X 20 L</t>
  </si>
  <si>
    <t>BIOQUIGEN</t>
  </si>
  <si>
    <t>Garrafa x20L</t>
  </si>
  <si>
    <t>3,7 L</t>
  </si>
  <si>
    <t>Frasco</t>
  </si>
  <si>
    <r>
      <t xml:space="preserve">PANREAC, </t>
    </r>
    <r>
      <rPr>
        <sz val="10"/>
        <color rgb="FFFF0000"/>
        <rFont val="Calibri"/>
        <family val="2"/>
        <scheme val="minor"/>
      </rPr>
      <t xml:space="preserve"> FLUKA HONEYWELL, JT BAKER</t>
    </r>
  </si>
  <si>
    <r>
      <t xml:space="preserve">AminoLink Reductant 2 x 1g </t>
    </r>
    <r>
      <rPr>
        <b/>
        <sz val="10"/>
        <color theme="1"/>
        <rFont val="Calibri"/>
        <family val="2"/>
        <scheme val="minor"/>
      </rPr>
      <t>Ref: 44892</t>
    </r>
  </si>
  <si>
    <t>2 x 1gr</t>
  </si>
  <si>
    <t>Anillo para Ph1/0,2 REF 441241-9911-000</t>
  </si>
  <si>
    <t>CARL ZEISS</t>
  </si>
  <si>
    <t xml:space="preserve">Gramos </t>
  </si>
  <si>
    <t>Base 50 nM</t>
  </si>
  <si>
    <t>Base</t>
  </si>
  <si>
    <t>BENZALDINA PLUS</t>
  </si>
  <si>
    <t>GX4000 ML</t>
  </si>
  <si>
    <t>galon</t>
  </si>
  <si>
    <t>HOLANDINA</t>
  </si>
  <si>
    <t>3 viales</t>
  </si>
  <si>
    <r>
      <t xml:space="preserve">BIOLINE, </t>
    </r>
    <r>
      <rPr>
        <sz val="10"/>
        <color rgb="FFFF0000"/>
        <rFont val="Calibri"/>
        <family val="2"/>
        <scheme val="minor"/>
      </rPr>
      <t>INVITROGEN</t>
    </r>
  </si>
  <si>
    <t xml:space="preserve">Kit </t>
  </si>
  <si>
    <r>
      <t xml:space="preserve">Boric Acid </t>
    </r>
    <r>
      <rPr>
        <b/>
        <sz val="10"/>
        <rFont val="Calibri"/>
        <family val="2"/>
        <scheme val="minor"/>
      </rPr>
      <t>Ref: B7901</t>
    </r>
  </si>
  <si>
    <r>
      <t xml:space="preserve">SIGMA ALDRICH, </t>
    </r>
    <r>
      <rPr>
        <sz val="10"/>
        <color rgb="FFFF0000"/>
        <rFont val="Calibri"/>
        <family val="2"/>
        <scheme val="minor"/>
      </rPr>
      <t>PROMEGA, MERCK</t>
    </r>
  </si>
  <si>
    <r>
      <t xml:space="preserve">Bromelain from pineapple </t>
    </r>
    <r>
      <rPr>
        <b/>
        <sz val="10"/>
        <color theme="1"/>
        <rFont val="Calibri"/>
        <family val="2"/>
        <scheme val="minor"/>
      </rPr>
      <t>Ref:B5144</t>
    </r>
  </si>
  <si>
    <t>100 UN</t>
  </si>
  <si>
    <t>SIGMA ALDRICH</t>
  </si>
  <si>
    <t>2 x 1 ml</t>
  </si>
  <si>
    <t>JENA BIOSCIENCE</t>
  </si>
  <si>
    <r>
      <t xml:space="preserve">BupH MES Buffered Saline Packs </t>
    </r>
    <r>
      <rPr>
        <b/>
        <sz val="10"/>
        <color theme="1"/>
        <rFont val="Calibri"/>
        <family val="2"/>
        <scheme val="minor"/>
      </rPr>
      <t>Ref: 28390</t>
    </r>
  </si>
  <si>
    <t>caja x 10 packs</t>
  </si>
  <si>
    <r>
      <t xml:space="preserve">BupH™ Phosphate Buffered Saline Packs x 40 packs  </t>
    </r>
    <r>
      <rPr>
        <b/>
        <sz val="10"/>
        <color theme="1"/>
        <rFont val="Calibri"/>
        <family val="2"/>
        <scheme val="minor"/>
      </rPr>
      <t>ref: 28372</t>
    </r>
  </si>
  <si>
    <t>caja x 40 packs</t>
  </si>
  <si>
    <t>OLYMPUS</t>
  </si>
  <si>
    <t xml:space="preserve"> Paquete x 5</t>
  </si>
  <si>
    <r>
      <t xml:space="preserve">USA SCIENTIFIC, </t>
    </r>
    <r>
      <rPr>
        <sz val="10"/>
        <color rgb="FFFF0000"/>
        <rFont val="Calibri"/>
        <family val="2"/>
        <scheme val="minor"/>
      </rPr>
      <t>QLS, BRAND, FALCON, FISHER, HEATHROW</t>
    </r>
  </si>
  <si>
    <r>
      <t>USA SCIENTIFIC,</t>
    </r>
    <r>
      <rPr>
        <sz val="10"/>
        <color rgb="FFFF0000"/>
        <rFont val="Calibri"/>
        <family val="2"/>
        <scheme val="minor"/>
      </rPr>
      <t xml:space="preserve"> QLS, BRAND, FALCON, FISHER</t>
    </r>
  </si>
  <si>
    <r>
      <t xml:space="preserve">USA SCIENTIFIC, </t>
    </r>
    <r>
      <rPr>
        <sz val="10"/>
        <color rgb="FFFF0000"/>
        <rFont val="Calibri"/>
        <family val="2"/>
        <scheme val="minor"/>
      </rPr>
      <t>QLS, BRAND, FALCON, FISHER</t>
    </r>
  </si>
  <si>
    <r>
      <t xml:space="preserve">NEST, </t>
    </r>
    <r>
      <rPr>
        <sz val="10"/>
        <color rgb="FFFF0000"/>
        <rFont val="Calibri"/>
        <family val="2"/>
        <scheme val="minor"/>
      </rPr>
      <t>QLS, BRAND, FALCON, FISHER, GREINER</t>
    </r>
  </si>
  <si>
    <t>HALDENWAN</t>
  </si>
  <si>
    <t>frasco 1 mg</t>
  </si>
  <si>
    <t>Paquete x 50</t>
  </si>
  <si>
    <t>Vial</t>
  </si>
  <si>
    <t>FRASCO X 5 GR</t>
  </si>
  <si>
    <r>
      <t xml:space="preserve">Chitosan </t>
    </r>
    <r>
      <rPr>
        <b/>
        <sz val="10"/>
        <rFont val="Calibri"/>
        <family val="2"/>
        <scheme val="minor"/>
      </rPr>
      <t>Ref: 448869</t>
    </r>
  </si>
  <si>
    <t xml:space="preserve">Frasco 500 ml. </t>
  </si>
  <si>
    <t>FRASCO X 25 G</t>
  </si>
  <si>
    <r>
      <t xml:space="preserve">Citric Acid, 99.5% A.C.S REAGENT </t>
    </r>
    <r>
      <rPr>
        <b/>
        <sz val="10"/>
        <color theme="1"/>
        <rFont val="Calibri"/>
        <family val="2"/>
        <scheme val="minor"/>
      </rPr>
      <t>Ref: 251275</t>
    </r>
  </si>
  <si>
    <t>CAJA X 100</t>
  </si>
  <si>
    <t>FRASCO X 1 VIAL</t>
  </si>
  <si>
    <t>Caja de 1 Columna</t>
  </si>
  <si>
    <t>TOSOH</t>
  </si>
  <si>
    <t>Paquete x 3 unidades</t>
  </si>
  <si>
    <t>50 EA</t>
  </si>
  <si>
    <t>Corredera para Ph. REF 451245-0000-000</t>
  </si>
  <si>
    <t>DELTALAB</t>
  </si>
  <si>
    <t>Bolsa</t>
  </si>
  <si>
    <r>
      <t xml:space="preserve">GREINER BIO-ONE, </t>
    </r>
    <r>
      <rPr>
        <sz val="10"/>
        <color rgb="FFFF0000"/>
        <rFont val="Calibri"/>
        <family val="2"/>
        <scheme val="minor"/>
      </rPr>
      <t>NALGENE</t>
    </r>
  </si>
  <si>
    <t>Gibco</t>
  </si>
  <si>
    <t>KIT X 5 VIALES</t>
  </si>
  <si>
    <r>
      <t xml:space="preserve">SIGMA-ALDRICH, </t>
    </r>
    <r>
      <rPr>
        <sz val="10"/>
        <color rgb="FFFF0000"/>
        <rFont val="Calibri"/>
        <family val="2"/>
        <scheme val="minor"/>
      </rPr>
      <t>NEW ENGLAND BIOLABS</t>
    </r>
  </si>
  <si>
    <r>
      <t xml:space="preserve">Dextran from Leuconostoc spp  </t>
    </r>
    <r>
      <rPr>
        <b/>
        <sz val="10"/>
        <rFont val="Calibri"/>
        <family val="2"/>
        <scheme val="minor"/>
      </rPr>
      <t>Ref: 31387</t>
    </r>
  </si>
  <si>
    <t>Dicromato de potasio Ref. 3093-01-M</t>
  </si>
  <si>
    <t>J.T BAKER</t>
  </si>
  <si>
    <t>D2650</t>
  </si>
  <si>
    <t>Frasco x 500 mL</t>
  </si>
  <si>
    <r>
      <t xml:space="preserve">DMEM, Low Glucose, Pyruvate (1X), Líquido. Bajo en Glucosa,
(1000mg/L) D-Glucosa, L-Glutamina y 110mg/l Sodio
Piruvato </t>
    </r>
    <r>
      <rPr>
        <sz val="10"/>
        <color rgb="FFFF0000"/>
        <rFont val="Calibri"/>
        <family val="2"/>
        <scheme val="minor"/>
      </rPr>
      <t>Ref. 11885084</t>
    </r>
  </si>
  <si>
    <t>CAJA X 10</t>
  </si>
  <si>
    <t>Kit x 50 rxn</t>
  </si>
  <si>
    <r>
      <t xml:space="preserve">EDC (1- Ethyl-3-(3- dimethylaminopropyl)carbodiimide hydrochloride) frasco Marca Pierce/Thermo Scientific </t>
    </r>
    <r>
      <rPr>
        <b/>
        <sz val="10"/>
        <color theme="1"/>
        <rFont val="Calibri"/>
        <family val="2"/>
        <scheme val="minor"/>
      </rPr>
      <t>ref: 22981</t>
    </r>
  </si>
  <si>
    <t>FRASCO X 4 L</t>
  </si>
  <si>
    <r>
      <t xml:space="preserve">Etanol absoluto grado reactivo. Frasco x4L. </t>
    </r>
    <r>
      <rPr>
        <sz val="10"/>
        <color rgb="FFFF0000"/>
        <rFont val="Calibri"/>
        <family val="2"/>
        <scheme val="minor"/>
      </rPr>
      <t>REF. 792780</t>
    </r>
  </si>
  <si>
    <t>Frasco x4L</t>
  </si>
  <si>
    <t>ZYMO RESEARCH</t>
  </si>
  <si>
    <t>Vial x 150 µL</t>
  </si>
  <si>
    <r>
      <t xml:space="preserve">Fibrin Washed from human plasma </t>
    </r>
    <r>
      <rPr>
        <b/>
        <sz val="10"/>
        <color theme="1"/>
        <rFont val="Calibri"/>
        <family val="2"/>
        <scheme val="minor"/>
      </rPr>
      <t>Ref: F5386</t>
    </r>
  </si>
  <si>
    <r>
      <t xml:space="preserve">Fibrinogen, Human Type I Human Plasma </t>
    </r>
    <r>
      <rPr>
        <b/>
        <sz val="10"/>
        <rFont val="Calibri"/>
        <family val="2"/>
        <scheme val="minor"/>
      </rPr>
      <t>Ref: F3879</t>
    </r>
  </si>
  <si>
    <t>5 FRASCOS X 5 MG</t>
  </si>
  <si>
    <t>frasco 1g</t>
  </si>
  <si>
    <r>
      <t xml:space="preserve">BRIXCO, </t>
    </r>
    <r>
      <rPr>
        <sz val="10"/>
        <color rgb="FFFF0000"/>
        <rFont val="Calibri"/>
        <family val="2"/>
        <scheme val="minor"/>
      </rPr>
      <t>NALGENE</t>
    </r>
  </si>
  <si>
    <t>caja x 120</t>
  </si>
  <si>
    <r>
      <t xml:space="preserve">GREINER BIO-ONE, </t>
    </r>
    <r>
      <rPr>
        <sz val="10"/>
        <color rgb="FFFF0000"/>
        <rFont val="Calibri"/>
        <family val="2"/>
        <scheme val="minor"/>
      </rPr>
      <t>CORNING</t>
    </r>
  </si>
  <si>
    <t>caja x 50</t>
  </si>
  <si>
    <t>NIKKO</t>
  </si>
  <si>
    <r>
      <t xml:space="preserve">NEST, </t>
    </r>
    <r>
      <rPr>
        <sz val="10"/>
        <color rgb="FFFF0000"/>
        <rFont val="Calibri"/>
        <family val="2"/>
        <scheme val="minor"/>
      </rPr>
      <t>FALCON, CORNING</t>
    </r>
  </si>
  <si>
    <t>Frasco x500mL</t>
  </si>
  <si>
    <t xml:space="preserve">GENERAL ELECTRIC </t>
  </si>
  <si>
    <t>5 x 50 ug</t>
  </si>
  <si>
    <r>
      <t xml:space="preserve">THERMO SCIENTIFIC, </t>
    </r>
    <r>
      <rPr>
        <sz val="10"/>
        <color rgb="FFFF0000"/>
        <rFont val="Calibri"/>
        <family val="2"/>
        <scheme val="minor"/>
      </rPr>
      <t>INVITROGEN</t>
    </r>
  </si>
  <si>
    <t>FRASCO X 10 ML</t>
  </si>
  <si>
    <t>Frasco x5g</t>
  </si>
  <si>
    <t>GLUTADINA</t>
  </si>
  <si>
    <r>
      <t xml:space="preserve">Glycine ACS reagent </t>
    </r>
    <r>
      <rPr>
        <b/>
        <sz val="10"/>
        <rFont val="Calibri"/>
        <family val="2"/>
        <scheme val="minor"/>
      </rPr>
      <t>Ref: 410225</t>
    </r>
  </si>
  <si>
    <r>
      <t xml:space="preserve">SIGMA-ALDRICH, </t>
    </r>
    <r>
      <rPr>
        <sz val="10"/>
        <color rgb="FFFF0000"/>
        <rFont val="Calibri"/>
        <family val="2"/>
        <scheme val="minor"/>
      </rPr>
      <t>MERCK</t>
    </r>
  </si>
  <si>
    <t>Paquete</t>
  </si>
  <si>
    <t xml:space="preserve">PX50  </t>
  </si>
  <si>
    <t>PROTEX</t>
  </si>
  <si>
    <t>CX50 PARES</t>
  </si>
  <si>
    <t>DERMGRIP  PRECISION</t>
  </si>
  <si>
    <t>CAJA x 100</t>
  </si>
  <si>
    <t>SOLMED</t>
  </si>
  <si>
    <t>100 TEST</t>
  </si>
  <si>
    <r>
      <t>Hanks Balanced Salt Solution (HBSS) (</t>
    </r>
    <r>
      <rPr>
        <sz val="10"/>
        <color rgb="FFFF0000"/>
        <rFont val="Calibri"/>
        <family val="2"/>
        <scheme val="minor"/>
      </rPr>
      <t>10X</t>
    </r>
    <r>
      <rPr>
        <sz val="10"/>
        <color theme="1"/>
        <rFont val="Calibri"/>
        <family val="2"/>
        <scheme val="minor"/>
      </rPr>
      <t>).</t>
    </r>
  </si>
  <si>
    <t>FRASCO X 5 ML</t>
  </si>
  <si>
    <r>
      <t xml:space="preserve">Hidróxido de tetrametilamonio (TMAOH) </t>
    </r>
    <r>
      <rPr>
        <b/>
        <sz val="10"/>
        <color theme="1"/>
        <rFont val="Calibri"/>
        <family val="2"/>
        <scheme val="minor"/>
      </rPr>
      <t>ref: T7505</t>
    </r>
  </si>
  <si>
    <t>frasco 100mg</t>
  </si>
  <si>
    <t>R&amp;D SYSTEM</t>
  </si>
  <si>
    <t>BIOLEGEND</t>
  </si>
  <si>
    <t>FRASCO X 250 ML</t>
  </si>
  <si>
    <t>PAQUETE X 48</t>
  </si>
  <si>
    <t>MERCK-MILLIPORE</t>
  </si>
  <si>
    <t>5 x 40μL</t>
  </si>
  <si>
    <t>CX50</t>
  </si>
  <si>
    <t>Caja x 3 pipetas</t>
  </si>
  <si>
    <t>Frasco x 25 g</t>
  </si>
  <si>
    <t>CAISSON LABS</t>
  </si>
  <si>
    <t>X 50</t>
  </si>
  <si>
    <r>
      <t xml:space="preserve">BIOLINE, </t>
    </r>
    <r>
      <rPr>
        <sz val="10"/>
        <color rgb="FFFF0000"/>
        <rFont val="Calibri"/>
        <family val="2"/>
        <scheme val="minor"/>
      </rPr>
      <t>PROMEGA, INVITROGEN</t>
    </r>
  </si>
  <si>
    <t>frasco 100mL</t>
  </si>
  <si>
    <t>kit</t>
  </si>
  <si>
    <r>
      <t xml:space="preserve">BIOLINE, </t>
    </r>
    <r>
      <rPr>
        <sz val="10"/>
        <color rgb="FFFF0000"/>
        <rFont val="Calibri"/>
        <family val="2"/>
        <scheme val="minor"/>
      </rPr>
      <t>PROMEGA</t>
    </r>
    <r>
      <rPr>
        <sz val="10"/>
        <color theme="1"/>
        <rFont val="Calibri"/>
        <family val="2"/>
        <scheme val="minor"/>
      </rPr>
      <t xml:space="preserve">, </t>
    </r>
    <r>
      <rPr>
        <sz val="10"/>
        <color rgb="FFFF0000"/>
        <rFont val="Calibri"/>
        <family val="2"/>
        <scheme val="minor"/>
      </rPr>
      <t>INVITROGEN</t>
    </r>
  </si>
  <si>
    <t>X100</t>
  </si>
  <si>
    <t>100 test</t>
  </si>
  <si>
    <t>ABCAM USA</t>
  </si>
  <si>
    <t>Kitx100</t>
  </si>
  <si>
    <t>50 extracciones</t>
  </si>
  <si>
    <t xml:space="preserve">kit </t>
  </si>
  <si>
    <r>
      <t xml:space="preserve">L- Tyrosine </t>
    </r>
    <r>
      <rPr>
        <b/>
        <sz val="10"/>
        <color theme="1"/>
        <rFont val="Calibri"/>
        <family val="2"/>
        <scheme val="minor"/>
      </rPr>
      <t>Ref: W373605</t>
    </r>
  </si>
  <si>
    <r>
      <t xml:space="preserve">SIGMA ALDRICH, </t>
    </r>
    <r>
      <rPr>
        <sz val="10"/>
        <color rgb="FFFF0000"/>
        <rFont val="Calibri"/>
        <family val="2"/>
        <scheme val="minor"/>
      </rPr>
      <t>MERCK</t>
    </r>
  </si>
  <si>
    <t>FCO X 25 GR</t>
  </si>
  <si>
    <t>100 ML</t>
  </si>
  <si>
    <t>FRASCO X 100 ML</t>
  </si>
  <si>
    <t>Loop para FPLC (SAMPLE LOOP,250UL,PEEK; CAT#: 750-0493)</t>
  </si>
  <si>
    <t>Caja 1 Loop</t>
  </si>
  <si>
    <t>Caja por 24 unidades</t>
  </si>
  <si>
    <t>FRASCO X 50 ML</t>
  </si>
  <si>
    <t>MS</t>
  </si>
  <si>
    <t>Frasco x 100 g</t>
  </si>
  <si>
    <r>
      <t xml:space="preserve">Methanol ACS, para síntesis orgánica y uso general en el laboratorio &gt;99,8% FCO </t>
    </r>
    <r>
      <rPr>
        <b/>
        <sz val="10"/>
        <color theme="1"/>
        <rFont val="Calibri"/>
        <family val="2"/>
        <scheme val="minor"/>
      </rPr>
      <t>ref: LP230- 4AP</t>
    </r>
  </si>
  <si>
    <t>PAQUETE X 10</t>
  </si>
  <si>
    <t>Applied Biosystem</t>
  </si>
  <si>
    <t>PAQUETE X 100</t>
  </si>
  <si>
    <t>Bolsa x 25</t>
  </si>
  <si>
    <t>CAJA/16</t>
  </si>
  <si>
    <r>
      <t xml:space="preserve">FOTODYNE, </t>
    </r>
    <r>
      <rPr>
        <sz val="10"/>
        <color rgb="FFFF0000"/>
        <rFont val="Calibri"/>
        <family val="2"/>
        <scheme val="minor"/>
      </rPr>
      <t>THERMO SCIENTIFIC</t>
    </r>
  </si>
  <si>
    <t>FRASCO X 10 UG</t>
  </si>
  <si>
    <t>Kit x 2500 Rxn</t>
  </si>
  <si>
    <t>Unidades</t>
  </si>
  <si>
    <r>
      <t xml:space="preserve">Ninhydrin ACS reagent </t>
    </r>
    <r>
      <rPr>
        <b/>
        <sz val="10"/>
        <rFont val="Calibri"/>
        <family val="2"/>
        <scheme val="minor"/>
      </rPr>
      <t>Ref: 151173</t>
    </r>
  </si>
  <si>
    <t>X96</t>
  </si>
  <si>
    <r>
      <t xml:space="preserve">O-phthaldialdehyde </t>
    </r>
    <r>
      <rPr>
        <b/>
        <sz val="10"/>
        <rFont val="Calibri"/>
        <family val="2"/>
        <scheme val="minor"/>
      </rPr>
      <t>Ref: P1378</t>
    </r>
  </si>
  <si>
    <t>papel aluminio Ref 4730</t>
  </si>
  <si>
    <t>Rollo * 100</t>
  </si>
  <si>
    <t>Metros</t>
  </si>
  <si>
    <t>ALUMINA</t>
  </si>
  <si>
    <t>FRASCO X 100 G</t>
  </si>
  <si>
    <t>frasco x 50 mg.</t>
  </si>
  <si>
    <t>CAJA X 10 UNIDADES</t>
  </si>
  <si>
    <t>FRASCO X 225 ML</t>
  </si>
  <si>
    <r>
      <t xml:space="preserve">Pierce Hydroxylamine- HCL </t>
    </r>
    <r>
      <rPr>
        <b/>
        <sz val="10"/>
        <color theme="1"/>
        <rFont val="Calibri"/>
        <family val="2"/>
        <scheme val="minor"/>
      </rPr>
      <t>Ref: 26103</t>
    </r>
  </si>
  <si>
    <r>
      <t xml:space="preserve">Pierce Sodium meta- Periodate </t>
    </r>
    <r>
      <rPr>
        <b/>
        <sz val="10"/>
        <color theme="1"/>
        <rFont val="Calibri"/>
        <family val="2"/>
        <scheme val="minor"/>
      </rPr>
      <t>Ref: 20504</t>
    </r>
  </si>
  <si>
    <t>25g</t>
  </si>
  <si>
    <t>pipeta multicanal</t>
  </si>
  <si>
    <r>
      <t xml:space="preserve">GREINER BIO-ONE, </t>
    </r>
    <r>
      <rPr>
        <sz val="10"/>
        <color rgb="FFFF0000"/>
        <rFont val="Calibri"/>
        <family val="2"/>
        <scheme val="minor"/>
      </rPr>
      <t>CORNING, FISHER</t>
    </r>
  </si>
  <si>
    <t>CAJA X 200</t>
  </si>
  <si>
    <r>
      <t xml:space="preserve">FISHER, </t>
    </r>
    <r>
      <rPr>
        <sz val="10"/>
        <color rgb="FFFF0000"/>
        <rFont val="Calibri"/>
        <family val="2"/>
        <scheme val="minor"/>
      </rPr>
      <t xml:space="preserve">CORNING </t>
    </r>
  </si>
  <si>
    <r>
      <t xml:space="preserve">FISHER, </t>
    </r>
    <r>
      <rPr>
        <sz val="10"/>
        <color rgb="FFFF0000"/>
        <rFont val="Calibri"/>
        <family val="2"/>
        <scheme val="minor"/>
      </rPr>
      <t>CORNING</t>
    </r>
    <r>
      <rPr>
        <sz val="10"/>
        <color theme="1"/>
        <rFont val="Calibri"/>
        <family val="2"/>
        <scheme val="minor"/>
      </rPr>
      <t xml:space="preserve"> </t>
    </r>
  </si>
  <si>
    <r>
      <t xml:space="preserve">Plasmin from Humban Plasma </t>
    </r>
    <r>
      <rPr>
        <b/>
        <sz val="10"/>
        <color theme="1"/>
        <rFont val="Calibri"/>
        <family val="2"/>
        <scheme val="minor"/>
      </rPr>
      <t>Ref: P1867</t>
    </r>
  </si>
  <si>
    <t>150 UG</t>
  </si>
  <si>
    <t>PIERCE</t>
  </si>
  <si>
    <t>PX50 PARES</t>
  </si>
  <si>
    <t>CAJA X 50 UNIDADES</t>
  </si>
  <si>
    <t>LIFE
TECHNOLOGIES</t>
  </si>
  <si>
    <t>Vial por 500 ul</t>
  </si>
  <si>
    <t>ABCAM, USA</t>
  </si>
  <si>
    <t>LIPOMED</t>
  </si>
  <si>
    <t>Rack 10x 96 und</t>
  </si>
  <si>
    <r>
      <t xml:space="preserve">AHN BIOTECHNOLOGIE, </t>
    </r>
    <r>
      <rPr>
        <sz val="10"/>
        <color rgb="FFFF0000"/>
        <rFont val="Calibri"/>
        <family val="2"/>
        <scheme val="minor"/>
      </rPr>
      <t>AXYGEN</t>
    </r>
  </si>
  <si>
    <t>caja  x 10 racks</t>
  </si>
  <si>
    <r>
      <t xml:space="preserve">AHN BIOTECHNOLOGIE </t>
    </r>
    <r>
      <rPr>
        <sz val="10"/>
        <color rgb="FFFF0000"/>
        <rFont val="Calibri"/>
        <family val="2"/>
        <scheme val="minor"/>
      </rPr>
      <t>AXYGEN</t>
    </r>
  </si>
  <si>
    <t>caja  10x 96 unid</t>
  </si>
  <si>
    <t>caja x 10 racks</t>
  </si>
  <si>
    <t xml:space="preserve"> Caja 8 x 96 und.</t>
  </si>
  <si>
    <t>CAJA X 10 RACK</t>
  </si>
  <si>
    <r>
      <t xml:space="preserve">MBP-THERMOSCIENTIFIC, </t>
    </r>
    <r>
      <rPr>
        <sz val="10"/>
        <color rgb="FFFF0000"/>
        <rFont val="Calibri"/>
        <family val="2"/>
        <scheme val="minor"/>
      </rPr>
      <t>AXYGEN</t>
    </r>
  </si>
  <si>
    <t xml:space="preserve">CAJA X 8 </t>
  </si>
  <si>
    <t>CAJA X 960 PUNTAS</t>
  </si>
  <si>
    <t xml:space="preserve">Bolsa </t>
  </si>
  <si>
    <t>CAJA X 500 UNIDADES</t>
  </si>
  <si>
    <t xml:space="preserve">Rack  </t>
  </si>
  <si>
    <t>RECIPIENTE CUADRADO 570ML. CODIGO 992707. REF. XE221</t>
  </si>
  <si>
    <t>XEONIC</t>
  </si>
  <si>
    <t>RECIPIENTE PLAST RECT HERMETICO. CODIGO 659783. REF.XE031</t>
  </si>
  <si>
    <t>Frasco x 10 mg</t>
  </si>
  <si>
    <t xml:space="preserve">Botella x 475 mL </t>
  </si>
  <si>
    <t>RNase AWAY en Spray solucion para descontaminar material de laboratorio como mesas y micropipetas de RNAsas. Ref. 7002</t>
  </si>
  <si>
    <t>10 frasco x 500 mL</t>
  </si>
  <si>
    <t>Vial x 250 rxn</t>
  </si>
  <si>
    <t>AB-LIFE TECHNOLOGIES</t>
  </si>
  <si>
    <r>
      <t xml:space="preserve">Sodium acetate 3H2O puris ACS reagent&gt; 99,5%  </t>
    </r>
    <r>
      <rPr>
        <b/>
        <sz val="10"/>
        <color theme="1"/>
        <rFont val="Calibri"/>
        <family val="2"/>
        <scheme val="minor"/>
      </rPr>
      <t>Ref: 32318</t>
    </r>
  </si>
  <si>
    <r>
      <t xml:space="preserve">FLUKA HONEYWELL, </t>
    </r>
    <r>
      <rPr>
        <sz val="10"/>
        <color rgb="FFFF0000"/>
        <rFont val="Calibri"/>
        <family val="2"/>
        <scheme val="minor"/>
      </rPr>
      <t>MERCK</t>
    </r>
  </si>
  <si>
    <t>Frasco 50 g</t>
  </si>
  <si>
    <r>
      <t xml:space="preserve">Spectrum Spectra/ Por 3RC Dialysis Membrane Tubing 3500 Dalton MWCO </t>
    </r>
    <r>
      <rPr>
        <b/>
        <sz val="10"/>
        <color theme="1"/>
        <rFont val="Calibri"/>
        <family val="2"/>
        <scheme val="minor"/>
      </rPr>
      <t>Ref: 132720</t>
    </r>
  </si>
  <si>
    <t>SPECTRUM</t>
  </si>
  <si>
    <r>
      <t xml:space="preserve">Starch </t>
    </r>
    <r>
      <rPr>
        <b/>
        <sz val="10"/>
        <rFont val="Calibri"/>
        <family val="2"/>
        <scheme val="minor"/>
      </rPr>
      <t>Ref: 33615</t>
    </r>
  </si>
  <si>
    <t>VIAL X 3 MG</t>
  </si>
  <si>
    <t>Frasco x 1kg</t>
  </si>
  <si>
    <t>IBISCIENTIFIC</t>
  </si>
  <si>
    <t>GIBCO/ LIFE TECHNOLOGIES</t>
  </si>
  <si>
    <t>frasco 500mL</t>
  </si>
  <si>
    <t>Frasco por 1 Kg</t>
  </si>
  <si>
    <r>
      <t xml:space="preserve">Sulfo NHS </t>
    </r>
    <r>
      <rPr>
        <b/>
        <sz val="10"/>
        <color theme="1"/>
        <rFont val="Calibri"/>
        <family val="2"/>
        <scheme val="minor"/>
      </rPr>
      <t>ref: 24510</t>
    </r>
  </si>
  <si>
    <t>TABLETAS DE CLORO PARA SANITIZACION DE EQUIPOS MILLIPORE</t>
  </si>
  <si>
    <t>Set 5 x1mL</t>
  </si>
  <si>
    <t xml:space="preserve">Caja </t>
  </si>
  <si>
    <t>DISA</t>
  </si>
  <si>
    <t>CLAY</t>
  </si>
  <si>
    <t xml:space="preserve">KIT </t>
  </si>
  <si>
    <t>Kit x 40 rxn</t>
  </si>
  <si>
    <t>X200</t>
  </si>
  <si>
    <t>Frasco x25mg</t>
  </si>
  <si>
    <r>
      <t xml:space="preserve">Toluidine Blue O </t>
    </r>
    <r>
      <rPr>
        <b/>
        <sz val="10"/>
        <rFont val="Calibri"/>
        <family val="2"/>
        <scheme val="minor"/>
      </rPr>
      <t>Ref:T3260</t>
    </r>
  </si>
  <si>
    <t>Frasco por 500 g</t>
  </si>
  <si>
    <r>
      <t xml:space="preserve">SIGMA-ALDRICH, </t>
    </r>
    <r>
      <rPr>
        <sz val="10"/>
        <color rgb="FFFF0000"/>
        <rFont val="Calibri"/>
        <family val="2"/>
        <scheme val="minor"/>
      </rPr>
      <t>PROMEGA, INVITROGEN, MERCK</t>
    </r>
  </si>
  <si>
    <t>Frasco por 250 g</t>
  </si>
  <si>
    <r>
      <t xml:space="preserve">Trombin from Human Plasma </t>
    </r>
    <r>
      <rPr>
        <b/>
        <sz val="10"/>
        <rFont val="Calibri"/>
        <family val="2"/>
        <scheme val="minor"/>
      </rPr>
      <t>Ref: T1063</t>
    </r>
  </si>
  <si>
    <t>1 KU</t>
  </si>
  <si>
    <r>
      <t xml:space="preserve">QLS, </t>
    </r>
    <r>
      <rPr>
        <sz val="10"/>
        <color rgb="FFFF0000"/>
        <rFont val="Calibri"/>
        <family val="2"/>
        <scheme val="minor"/>
      </rPr>
      <t>CORNING, GREINER</t>
    </r>
  </si>
  <si>
    <r>
      <t xml:space="preserve">QLS, </t>
    </r>
    <r>
      <rPr>
        <sz val="10"/>
        <color rgb="FFFF0000"/>
        <rFont val="Calibri"/>
        <family val="2"/>
        <scheme val="minor"/>
      </rPr>
      <t>CORNING</t>
    </r>
  </si>
  <si>
    <r>
      <t xml:space="preserve">CITOPLUS, </t>
    </r>
    <r>
      <rPr>
        <sz val="10"/>
        <color rgb="FFFF0000"/>
        <rFont val="Calibri"/>
        <family val="2"/>
        <scheme val="minor"/>
      </rPr>
      <t>CORNING</t>
    </r>
  </si>
  <si>
    <t>IMPROVE</t>
  </si>
  <si>
    <t>Bolsa x 20</t>
  </si>
  <si>
    <t>Paquete x500</t>
  </si>
  <si>
    <r>
      <t xml:space="preserve">NEST, </t>
    </r>
    <r>
      <rPr>
        <sz val="10"/>
        <color rgb="FFFF0000"/>
        <rFont val="Calibri"/>
        <family val="2"/>
        <scheme val="minor"/>
      </rPr>
      <t>AXYGEN QLS, BRAND, FALCON, FISHER, GREINER, INVITROGEN</t>
    </r>
  </si>
  <si>
    <t>Paquete x 500</t>
  </si>
  <si>
    <r>
      <t xml:space="preserve">USASCIENTIFIC </t>
    </r>
    <r>
      <rPr>
        <sz val="10"/>
        <color rgb="FFFF0000"/>
        <rFont val="Calibri"/>
        <family val="2"/>
        <scheme val="minor"/>
      </rPr>
      <t>AXYGEN, QLS, BRAND, FALCON, FISHER, INVITROGEN</t>
    </r>
  </si>
  <si>
    <r>
      <t xml:space="preserve">USA SCIENTIFIC, </t>
    </r>
    <r>
      <rPr>
        <sz val="10"/>
        <color rgb="FFFF0000"/>
        <rFont val="Calibri"/>
        <family val="2"/>
        <scheme val="minor"/>
      </rPr>
      <t>AXYGEN, QLS, BRAND, FALCON, FISHER, INVITROGEN</t>
    </r>
  </si>
  <si>
    <r>
      <t xml:space="preserve">USASCIENTIFIC </t>
    </r>
    <r>
      <rPr>
        <sz val="10"/>
        <color rgb="FFFF0000"/>
        <rFont val="Calibri"/>
        <family val="2"/>
        <scheme val="minor"/>
      </rPr>
      <t>AXYGEN QLS BRAND FALCON FISHER, INVITROGEN</t>
    </r>
  </si>
  <si>
    <t>Frasco x 4L</t>
  </si>
  <si>
    <t>Válvula de 6 vias para HPLC (Ref. 0507-1582)</t>
  </si>
  <si>
    <t>Caja por 1 válvula</t>
  </si>
  <si>
    <t>JASCO</t>
  </si>
  <si>
    <t>AMPOLLA</t>
  </si>
  <si>
    <t>BRIXCO</t>
  </si>
  <si>
    <t xml:space="preserve"> PROMEGA</t>
  </si>
  <si>
    <r>
      <t xml:space="preserve">WL NUTRIENT AGAR, FOR MICROBIOLOGY  </t>
    </r>
    <r>
      <rPr>
        <b/>
        <sz val="10"/>
        <color theme="1"/>
        <rFont val="Calibri"/>
        <family val="2"/>
        <scheme val="minor"/>
      </rPr>
      <t>Ref: 17222</t>
    </r>
  </si>
  <si>
    <r>
      <t xml:space="preserve">SIGMA ALDRICH </t>
    </r>
    <r>
      <rPr>
        <sz val="10"/>
        <color rgb="FFFF0000"/>
        <rFont val="Calibri"/>
        <family val="2"/>
        <scheme val="minor"/>
      </rPr>
      <t>OXOID</t>
    </r>
  </si>
  <si>
    <r>
      <t xml:space="preserve">5-Acetylcholine iodide 98% (Ref.A22300-5G) </t>
    </r>
    <r>
      <rPr>
        <sz val="10"/>
        <color rgb="FFFF0000"/>
        <rFont val="Calibri"/>
        <family val="2"/>
        <scheme val="minor"/>
      </rPr>
      <t>Ref.</t>
    </r>
    <r>
      <rPr>
        <sz val="10"/>
        <color theme="1"/>
        <rFont val="Calibri"/>
        <family val="2"/>
        <scheme val="minor"/>
      </rPr>
      <t xml:space="preserve"> </t>
    </r>
    <r>
      <rPr>
        <sz val="10"/>
        <color rgb="FFFF0000"/>
        <rFont val="Calibri"/>
        <family val="2"/>
        <scheme val="minor"/>
      </rPr>
      <t>A5751-5G</t>
    </r>
  </si>
  <si>
    <r>
      <t>SIGMA - ALDRICH,</t>
    </r>
    <r>
      <rPr>
        <sz val="10"/>
        <color rgb="FFFF0000"/>
        <rFont val="Calibri"/>
        <family val="2"/>
        <scheme val="minor"/>
      </rPr>
      <t xml:space="preserve">CALBIOCHEM </t>
    </r>
  </si>
  <si>
    <t xml:space="preserve">Aceite Ultra grande 19 </t>
  </si>
  <si>
    <t>Edwards</t>
  </si>
  <si>
    <t xml:space="preserve">Paquete </t>
  </si>
  <si>
    <t>THERMO FISHER SCIENTIFIC</t>
  </si>
  <si>
    <r>
      <t xml:space="preserve">BOECO; </t>
    </r>
    <r>
      <rPr>
        <sz val="10"/>
        <color rgb="FFFF0000"/>
        <rFont val="Calibri"/>
        <family val="2"/>
        <scheme val="minor"/>
      </rPr>
      <t>PYREX</t>
    </r>
  </si>
  <si>
    <r>
      <t>BOECO;</t>
    </r>
    <r>
      <rPr>
        <sz val="10"/>
        <color rgb="FFFF0000"/>
        <rFont val="Calibri"/>
        <family val="2"/>
        <scheme val="minor"/>
      </rPr>
      <t xml:space="preserve"> PYREX</t>
    </r>
  </si>
  <si>
    <t xml:space="preserve">mL  </t>
  </si>
  <si>
    <t>MACHEREY- NAGEL</t>
  </si>
  <si>
    <t>Carbofuran (Insecticida)</t>
  </si>
  <si>
    <r>
      <t xml:space="preserve">AGILENT, </t>
    </r>
    <r>
      <rPr>
        <sz val="10"/>
        <color rgb="FFFF0000"/>
        <rFont val="Calibri"/>
        <family val="2"/>
        <scheme val="minor"/>
      </rPr>
      <t xml:space="preserve">Restek </t>
    </r>
  </si>
  <si>
    <r>
      <t>SIGMA-ALDRICH,</t>
    </r>
    <r>
      <rPr>
        <sz val="10"/>
        <color rgb="FFFF0000"/>
        <rFont val="Calibri"/>
        <family val="2"/>
        <scheme val="minor"/>
      </rPr>
      <t xml:space="preserve">CALBIOCHEM </t>
    </r>
  </si>
  <si>
    <t>RESTEK</t>
  </si>
  <si>
    <t>Loops</t>
  </si>
  <si>
    <t xml:space="preserve">SIGMA-ALDRICH </t>
  </si>
  <si>
    <t xml:space="preserve">FISHER BRAND  </t>
  </si>
  <si>
    <t xml:space="preserve">Galon </t>
  </si>
  <si>
    <t xml:space="preserve">mg </t>
  </si>
  <si>
    <t>VITAL MEDIC</t>
  </si>
  <si>
    <r>
      <t>THERMO FISHER SCIENTIFIC,</t>
    </r>
    <r>
      <rPr>
        <sz val="10"/>
        <color rgb="FFFF0000"/>
        <rFont val="Calibri"/>
        <family val="2"/>
        <scheme val="minor"/>
      </rPr>
      <t>Invitrogen</t>
    </r>
    <r>
      <rPr>
        <sz val="10"/>
        <color theme="1"/>
        <rFont val="Calibri"/>
        <family val="2"/>
        <scheme val="minor"/>
      </rPr>
      <t>.</t>
    </r>
  </si>
  <si>
    <r>
      <t>DURAN,</t>
    </r>
    <r>
      <rPr>
        <sz val="10"/>
        <color rgb="FFFF0000"/>
        <rFont val="Calibri"/>
        <family val="2"/>
        <scheme val="minor"/>
      </rPr>
      <t>MERCK</t>
    </r>
    <r>
      <rPr>
        <sz val="10"/>
        <color theme="1"/>
        <rFont val="Calibri"/>
        <family val="2"/>
        <scheme val="minor"/>
      </rPr>
      <t xml:space="preserve"> </t>
    </r>
  </si>
  <si>
    <t>levadura activa seca</t>
  </si>
  <si>
    <t xml:space="preserve">Merck-Millipore </t>
  </si>
  <si>
    <t>Mango para Escalpelo (Ref. 2080FM4)</t>
  </si>
  <si>
    <t>INSTRUMENTACIÓN CIENTÍFICO TÉCNICA</t>
  </si>
  <si>
    <t xml:space="preserve">Mecheron grandes de fondo redondo ancho </t>
  </si>
  <si>
    <t>THERMOFISHER SCIENTIFIC</t>
  </si>
  <si>
    <t xml:space="preserve">Supelco </t>
  </si>
  <si>
    <t>Macherey- Nagel</t>
  </si>
  <si>
    <r>
      <t xml:space="preserve">SIGMA-ALDRICH; </t>
    </r>
    <r>
      <rPr>
        <sz val="10"/>
        <color rgb="FFFF0000"/>
        <rFont val="Calibri"/>
        <family val="2"/>
        <scheme val="minor"/>
      </rPr>
      <t>OXOID</t>
    </r>
  </si>
  <si>
    <t>O-ring  (Ref.0905-1516)</t>
  </si>
  <si>
    <t>MUNKTELL AHLSTROM</t>
  </si>
  <si>
    <r>
      <t>AGILENT,</t>
    </r>
    <r>
      <rPr>
        <sz val="10"/>
        <color rgb="FFFF0000"/>
        <rFont val="Calibri"/>
        <family val="2"/>
        <scheme val="minor"/>
      </rPr>
      <t xml:space="preserve"> Restek </t>
    </r>
  </si>
  <si>
    <t>Paquete x 960</t>
  </si>
  <si>
    <r>
      <t xml:space="preserve">AGILENT, </t>
    </r>
    <r>
      <rPr>
        <sz val="10"/>
        <color rgb="FFFF0000"/>
        <rFont val="Calibri"/>
        <family val="2"/>
        <scheme val="minor"/>
      </rPr>
      <t>Restek</t>
    </r>
    <r>
      <rPr>
        <sz val="10"/>
        <color theme="1"/>
        <rFont val="Calibri"/>
        <family val="2"/>
        <scheme val="minor"/>
      </rPr>
      <t xml:space="preserve"> </t>
    </r>
  </si>
  <si>
    <r>
      <t>SIGMA-ALDRICH,</t>
    </r>
    <r>
      <rPr>
        <sz val="10"/>
        <color rgb="FFFF0000"/>
        <rFont val="Calibri"/>
        <family val="2"/>
        <scheme val="minor"/>
      </rPr>
      <t>General Electric</t>
    </r>
  </si>
  <si>
    <r>
      <t xml:space="preserve">Sodium phosphate dibasic  </t>
    </r>
    <r>
      <rPr>
        <sz val="10"/>
        <color rgb="FFFF0000"/>
        <rFont val="Calibri"/>
        <family val="2"/>
        <scheme val="minor"/>
      </rPr>
      <t>S5136</t>
    </r>
  </si>
  <si>
    <t xml:space="preserve">uL </t>
  </si>
  <si>
    <r>
      <t>THERMO FISHE SCIENTIFIC,</t>
    </r>
    <r>
      <rPr>
        <sz val="10"/>
        <color rgb="FFFF0000"/>
        <rFont val="Calibri"/>
        <family val="2"/>
        <scheme val="minor"/>
      </rPr>
      <t>Invitrogen,Biotium</t>
    </r>
  </si>
  <si>
    <t>THERMO FISHE SCIENTIFIC</t>
  </si>
  <si>
    <t>TMAH trimethylanilinium hydroxide , 0,2 M en metanol (Ref.33097U- 10mL)</t>
  </si>
  <si>
    <t>BRAND,OXOID</t>
  </si>
  <si>
    <r>
      <t>IBI scientific,</t>
    </r>
    <r>
      <rPr>
        <sz val="10"/>
        <color rgb="FFFF0000"/>
        <rFont val="Calibri"/>
        <family val="2"/>
        <scheme val="minor"/>
      </rPr>
      <t>OXOID</t>
    </r>
  </si>
  <si>
    <t>Tubing, Stainless steel, 025mm id, 700mm withh fitiings (Ref. 01018-67305)</t>
  </si>
  <si>
    <t>Vacuum chamber  (Ref.G1322-60001)</t>
  </si>
  <si>
    <t xml:space="preserve">ÍTEM 4 - OLEOQUIMICA   </t>
  </si>
  <si>
    <t xml:space="preserve">PURIFICACIÓN Y ANALISIS DE FLUIDOS </t>
  </si>
  <si>
    <t>100mg</t>
  </si>
  <si>
    <t>miligramos</t>
  </si>
  <si>
    <t xml:space="preserve"> SIGMA</t>
  </si>
  <si>
    <t>4L</t>
  </si>
  <si>
    <t>2,5L</t>
  </si>
  <si>
    <r>
      <t>SANTA CRUZ,</t>
    </r>
    <r>
      <rPr>
        <sz val="10"/>
        <color rgb="FFFF0000"/>
        <rFont val="Calibri"/>
        <family val="2"/>
        <scheme val="minor"/>
      </rPr>
      <t>CALBIOCHEM</t>
    </r>
  </si>
  <si>
    <t>5mg</t>
  </si>
  <si>
    <r>
      <t>SANTA CRUZ,</t>
    </r>
    <r>
      <rPr>
        <sz val="10"/>
        <color rgb="FFFF0000"/>
        <rFont val="Calibri"/>
        <family val="2"/>
        <scheme val="minor"/>
      </rPr>
      <t>OXOID</t>
    </r>
  </si>
  <si>
    <t>Paquete X 10 unidades Referencia: MT 40.10</t>
  </si>
  <si>
    <t>IKA</t>
  </si>
  <si>
    <t>Paquete x 30</t>
  </si>
  <si>
    <t>THERMO CIENTIFIC</t>
  </si>
  <si>
    <t>1mL</t>
  </si>
  <si>
    <t>ml</t>
  </si>
  <si>
    <t>60m x 0,25mm D, 0,25um</t>
  </si>
  <si>
    <t>1mg</t>
  </si>
  <si>
    <t>10g</t>
  </si>
  <si>
    <t>10mg</t>
  </si>
  <si>
    <t>caja x 50 unidades</t>
  </si>
  <si>
    <t>100mL</t>
  </si>
  <si>
    <t>caja talla S</t>
  </si>
  <si>
    <t>caja talla M</t>
  </si>
  <si>
    <t>Caja x 100 unidades</t>
  </si>
  <si>
    <t>Paquete 1000 unidades</t>
  </si>
  <si>
    <t xml:space="preserve">caja  </t>
  </si>
  <si>
    <t>Caja x 500 Unidades</t>
  </si>
  <si>
    <t>1g</t>
  </si>
  <si>
    <t>Paquete x 10000 Unidades</t>
  </si>
  <si>
    <t>caja 100 unidades</t>
  </si>
  <si>
    <t xml:space="preserve">ÍTEM 5 - POLIFENOLES    </t>
  </si>
  <si>
    <t>MR  Y CIA SAS NIT 811026956-0</t>
  </si>
  <si>
    <t>VALOR TOTAL/ IVA INCLUIDO</t>
  </si>
  <si>
    <t>Frasco 10 mg</t>
  </si>
  <si>
    <t>Frasco 1 g</t>
  </si>
  <si>
    <t>Frasco 5 mg</t>
  </si>
  <si>
    <r>
      <t xml:space="preserve">(S)-Cloruro de Naproxeno  51091-84-0.  Ref. 712922-5G        </t>
    </r>
    <r>
      <rPr>
        <b/>
        <sz val="10"/>
        <rFont val="Calibri"/>
        <family val="2"/>
        <scheme val="minor"/>
      </rPr>
      <t xml:space="preserve">                                                                                           </t>
    </r>
  </si>
  <si>
    <t>Frasco 5 g</t>
  </si>
  <si>
    <t>Frasco 5g</t>
  </si>
  <si>
    <t>Frasco 25 g</t>
  </si>
  <si>
    <t>Frasco 1 Kg</t>
  </si>
  <si>
    <t>HONEYWELL FLUKA</t>
  </si>
  <si>
    <t>Frasco por 4 L</t>
  </si>
  <si>
    <t>Frasco 4 L</t>
  </si>
  <si>
    <t>Balón de 10 mL</t>
  </si>
  <si>
    <r>
      <t xml:space="preserve">LMS; </t>
    </r>
    <r>
      <rPr>
        <sz val="10"/>
        <color rgb="FFFF0000"/>
        <rFont val="Calibri"/>
        <family val="2"/>
        <scheme val="minor"/>
      </rPr>
      <t>BRAND; FISHER; QLS; PYREX</t>
    </r>
  </si>
  <si>
    <t>Balón de 25 mL</t>
  </si>
  <si>
    <t>Balón de 50 mL</t>
  </si>
  <si>
    <r>
      <t>LMS;</t>
    </r>
    <r>
      <rPr>
        <sz val="10"/>
        <color rgb="FFFF0000"/>
        <rFont val="Calibri"/>
        <family val="2"/>
        <scheme val="minor"/>
      </rPr>
      <t xml:space="preserve"> BRAND; FISHER; QLS; PYREX</t>
    </r>
  </si>
  <si>
    <t>Balón de 100 mL</t>
  </si>
  <si>
    <t>Frasco 1 L</t>
  </si>
  <si>
    <t xml:space="preserve">MERCK </t>
  </si>
  <si>
    <t>Caja Petri</t>
  </si>
  <si>
    <t>Celda de 3.5 mL</t>
  </si>
  <si>
    <t xml:space="preserve">LAB SCIENT </t>
  </si>
  <si>
    <r>
      <t>SIGMA ALDRICH;</t>
    </r>
    <r>
      <rPr>
        <sz val="10"/>
        <color rgb="FFFF0000"/>
        <rFont val="Calibri"/>
        <family val="2"/>
        <scheme val="minor"/>
      </rPr>
      <t xml:space="preserve"> CALBIOCHEM</t>
    </r>
  </si>
  <si>
    <t>Frasco 50 mg</t>
  </si>
  <si>
    <t xml:space="preserve">Embudo </t>
  </si>
  <si>
    <r>
      <t xml:space="preserve">LMS; </t>
    </r>
    <r>
      <rPr>
        <sz val="10"/>
        <color rgb="FFFF0000"/>
        <rFont val="Calibri"/>
        <family val="2"/>
        <scheme val="minor"/>
      </rPr>
      <t>BRAND; FISHER; QLS</t>
    </r>
  </si>
  <si>
    <t>Embudo de 250 mL</t>
  </si>
  <si>
    <r>
      <t xml:space="preserve"> GLASSCO; </t>
    </r>
    <r>
      <rPr>
        <sz val="10"/>
        <color rgb="FFFF0000"/>
        <rFont val="Calibri"/>
        <family val="2"/>
        <scheme val="minor"/>
      </rPr>
      <t>BRAND; FISHER; QLS; LMS; ALE</t>
    </r>
  </si>
  <si>
    <t>Embudo de 500 mL</t>
  </si>
  <si>
    <r>
      <t xml:space="preserve"> GLASSCO;</t>
    </r>
    <r>
      <rPr>
        <sz val="10"/>
        <color rgb="FFFF0000"/>
        <rFont val="Calibri"/>
        <family val="2"/>
        <scheme val="minor"/>
      </rPr>
      <t xml:space="preserve"> BRAND; FISHER; QLS; LMS; ALE</t>
    </r>
  </si>
  <si>
    <t>Embudo de 1000 mL</t>
  </si>
  <si>
    <t xml:space="preserve">Ernelmeyer de 250 mL </t>
  </si>
  <si>
    <r>
      <t xml:space="preserve"> GLASSCO; </t>
    </r>
    <r>
      <rPr>
        <sz val="10"/>
        <color rgb="FFFF0000"/>
        <rFont val="Calibri"/>
        <family val="2"/>
        <scheme val="minor"/>
      </rPr>
      <t xml:space="preserve">BOECO </t>
    </r>
  </si>
  <si>
    <t xml:space="preserve">Ernelmeyer de 500 mL </t>
  </si>
  <si>
    <r>
      <t xml:space="preserve"> SIMAX; </t>
    </r>
    <r>
      <rPr>
        <sz val="10"/>
        <color rgb="FFFF0000"/>
        <rFont val="Calibri"/>
        <family val="2"/>
        <scheme val="minor"/>
      </rPr>
      <t>BOECO</t>
    </r>
  </si>
  <si>
    <t>FLUKA              HONEYWELL</t>
  </si>
  <si>
    <t>Frasco 500 mL</t>
  </si>
  <si>
    <r>
      <t xml:space="preserve">BOECO; </t>
    </r>
    <r>
      <rPr>
        <sz val="10"/>
        <color rgb="FFFF0000"/>
        <rFont val="Calibri"/>
        <family val="2"/>
        <scheme val="minor"/>
      </rPr>
      <t>SIMAX</t>
    </r>
  </si>
  <si>
    <t>Frasco 1000 mL</t>
  </si>
  <si>
    <t>Frasco de 100 mL</t>
  </si>
  <si>
    <t xml:space="preserve"> VITLAB </t>
  </si>
  <si>
    <t>Frasco de 250 mL</t>
  </si>
  <si>
    <t>Frasco 100 g</t>
  </si>
  <si>
    <t>Gradilla</t>
  </si>
  <si>
    <r>
      <t xml:space="preserve"> BOECO; </t>
    </r>
    <r>
      <rPr>
        <sz val="10"/>
        <color rgb="FFFF0000"/>
        <rFont val="Calibri"/>
        <family val="2"/>
        <scheme val="minor"/>
      </rPr>
      <t>BRAND; FISHER; QLS; NALGENE</t>
    </r>
  </si>
  <si>
    <r>
      <t xml:space="preserve"> BOECO; </t>
    </r>
    <r>
      <rPr>
        <sz val="10"/>
        <color rgb="FFFF0000"/>
        <rFont val="Calibri"/>
        <family val="2"/>
        <scheme val="minor"/>
      </rPr>
      <t xml:space="preserve">BRAND; FISHER; QLS; BEL-ART </t>
    </r>
  </si>
  <si>
    <t xml:space="preserve"> DERMAGRIP </t>
  </si>
  <si>
    <t>Frasco 25 mg</t>
  </si>
  <si>
    <r>
      <t xml:space="preserve">FISHER; </t>
    </r>
    <r>
      <rPr>
        <sz val="10"/>
        <color rgb="FFFF0000"/>
        <rFont val="Calibri"/>
        <family val="2"/>
        <scheme val="minor"/>
      </rPr>
      <t>JT-BAKER</t>
    </r>
  </si>
  <si>
    <t xml:space="preserve"> PARAFILM-M </t>
  </si>
  <si>
    <t>Pipeta de 5 mL</t>
  </si>
  <si>
    <r>
      <t xml:space="preserve">LMS; </t>
    </r>
    <r>
      <rPr>
        <sz val="10"/>
        <color rgb="FFFF0000"/>
        <rFont val="Calibri"/>
        <family val="2"/>
        <scheme val="minor"/>
      </rPr>
      <t>BRAND; FISHER; QLS; GLASSTEK</t>
    </r>
  </si>
  <si>
    <t>Pipeta de 10 mL</t>
  </si>
  <si>
    <t>Micropipeta de 1000 microlitros</t>
  </si>
  <si>
    <r>
      <t>EPPENDORF;</t>
    </r>
    <r>
      <rPr>
        <sz val="10"/>
        <color rgb="FFFF0000"/>
        <rFont val="Calibri"/>
        <family val="2"/>
        <scheme val="minor"/>
      </rPr>
      <t xml:space="preserve"> BRAND</t>
    </r>
  </si>
  <si>
    <t>Micropipeta de 200 microlitros</t>
  </si>
  <si>
    <r>
      <t xml:space="preserve">EPPENDORF; </t>
    </r>
    <r>
      <rPr>
        <sz val="10"/>
        <color rgb="FFFF0000"/>
        <rFont val="Calibri"/>
        <family val="2"/>
        <scheme val="minor"/>
      </rPr>
      <t>BRAND</t>
    </r>
  </si>
  <si>
    <t xml:space="preserve">PIPETA RESEARCH PLUS MULTICANAL (12), VOLUMEN VARIABLE 10 A 100 µL  </t>
  </si>
  <si>
    <t>Micropipeta Multincanal de 100 microlitros</t>
  </si>
  <si>
    <t>Pipeta de 1 mL</t>
  </si>
  <si>
    <r>
      <t xml:space="preserve">BOECO; </t>
    </r>
    <r>
      <rPr>
        <sz val="10"/>
        <color rgb="FFFF0000"/>
        <rFont val="Calibri"/>
        <family val="2"/>
        <scheme val="minor"/>
      </rPr>
      <t>BRAND; FISHER; QLS; GLASSTEK</t>
    </r>
  </si>
  <si>
    <r>
      <t xml:space="preserve"> CITOPLUS; </t>
    </r>
    <r>
      <rPr>
        <sz val="10"/>
        <color rgb="FFFF0000"/>
        <rFont val="Calibri"/>
        <family val="2"/>
        <scheme val="minor"/>
      </rPr>
      <t>BRAND; FISHER; QLS; KARTELL; BIOSIGMA</t>
    </r>
  </si>
  <si>
    <t>Pipeteador para 10 mL</t>
  </si>
  <si>
    <r>
      <t>BOECO;</t>
    </r>
    <r>
      <rPr>
        <sz val="10"/>
        <color rgb="FFFF0000"/>
        <rFont val="Calibri"/>
        <family val="2"/>
        <scheme val="minor"/>
      </rPr>
      <t xml:space="preserve"> BRAND; FISHER; QLS; BEL-ART; ALLA FRANCE</t>
    </r>
  </si>
  <si>
    <t>Probeta 1000 mL</t>
  </si>
  <si>
    <r>
      <t xml:space="preserve">BRAND; </t>
    </r>
    <r>
      <rPr>
        <sz val="10"/>
        <color rgb="FFFF0000"/>
        <rFont val="Calibri"/>
        <family val="2"/>
        <scheme val="minor"/>
      </rPr>
      <t>GLASSTEK; LMS; ALE</t>
    </r>
  </si>
  <si>
    <t>Probeta 500 mL</t>
  </si>
  <si>
    <r>
      <t>BRAND;</t>
    </r>
    <r>
      <rPr>
        <sz val="10"/>
        <color rgb="FFFF0000"/>
        <rFont val="Calibri"/>
        <family val="2"/>
        <scheme val="minor"/>
      </rPr>
      <t xml:space="preserve"> GLASSTEK; LMS; ALE</t>
    </r>
  </si>
  <si>
    <t>Probeta de 50 mL</t>
  </si>
  <si>
    <t>Probeta de 100 mL</t>
  </si>
  <si>
    <r>
      <t xml:space="preserve">BRAND; </t>
    </r>
    <r>
      <rPr>
        <sz val="10"/>
        <color rgb="FFFF0000"/>
        <rFont val="Calibri"/>
        <family val="2"/>
        <scheme val="minor"/>
      </rPr>
      <t>AXYGEN</t>
    </r>
  </si>
  <si>
    <r>
      <t xml:space="preserve">BOECO; </t>
    </r>
    <r>
      <rPr>
        <sz val="10"/>
        <color rgb="FFFF0000"/>
        <rFont val="Calibri"/>
        <family val="2"/>
        <scheme val="minor"/>
      </rPr>
      <t>BRAND; FISHER; QLS; AXYGEN</t>
    </r>
  </si>
  <si>
    <t>Frasco 500 g</t>
  </si>
  <si>
    <t>Frasco 250 g</t>
  </si>
  <si>
    <r>
      <t>MERCK;</t>
    </r>
    <r>
      <rPr>
        <sz val="10"/>
        <color rgb="FFFF0000"/>
        <rFont val="Calibri"/>
        <family val="2"/>
        <scheme val="minor"/>
      </rPr>
      <t xml:space="preserve"> JT-BAKER</t>
    </r>
  </si>
  <si>
    <r>
      <t xml:space="preserve">SIGMA ALDRICH, </t>
    </r>
    <r>
      <rPr>
        <sz val="10"/>
        <color rgb="FFFF0000"/>
        <rFont val="Calibri"/>
        <family val="2"/>
        <scheme val="minor"/>
      </rPr>
      <t>CALBIOCHEM</t>
    </r>
  </si>
  <si>
    <t>Tubo de 15 mL</t>
  </si>
  <si>
    <r>
      <t xml:space="preserve"> CITOGLASS;</t>
    </r>
    <r>
      <rPr>
        <sz val="10"/>
        <color rgb="FFFF0000"/>
        <rFont val="Calibri"/>
        <family val="2"/>
        <scheme val="minor"/>
      </rPr>
      <t xml:space="preserve"> BRAND; FISHER; QLS; PYREX</t>
    </r>
  </si>
  <si>
    <r>
      <t xml:space="preserve"> CITOGLASS; </t>
    </r>
    <r>
      <rPr>
        <sz val="10"/>
        <color rgb="FFFF0000"/>
        <rFont val="Calibri"/>
        <family val="2"/>
        <scheme val="minor"/>
      </rPr>
      <t>BRAND; FISHER; QLS</t>
    </r>
  </si>
  <si>
    <r>
      <t xml:space="preserve">BOECO; </t>
    </r>
    <r>
      <rPr>
        <sz val="10"/>
        <color rgb="FFFF0000"/>
        <rFont val="Calibri"/>
        <family val="2"/>
        <scheme val="minor"/>
      </rPr>
      <t>CORNING</t>
    </r>
  </si>
  <si>
    <t>Vaso de 10 mL</t>
  </si>
  <si>
    <t>Vaso de 50 mL</t>
  </si>
  <si>
    <t>Vaso de 100 mL</t>
  </si>
  <si>
    <t>Vaso de 250 mL</t>
  </si>
  <si>
    <t>Vaso de 400 mL</t>
  </si>
  <si>
    <t>Vaso de 600 mL</t>
  </si>
  <si>
    <t>Vaso de 1000 mL</t>
  </si>
  <si>
    <t>Frasco 1 mg</t>
  </si>
  <si>
    <r>
      <rPr>
        <b/>
        <sz val="10"/>
        <rFont val="Calibri"/>
        <family val="2"/>
        <scheme val="minor"/>
      </rPr>
      <t>1. OBJETO</t>
    </r>
    <r>
      <rPr>
        <sz val="10"/>
        <rFont val="Calibri"/>
        <family val="2"/>
        <scheme val="minor"/>
      </rPr>
      <t>: REACTIVOS, MATERIALES Y REPUESTOS PARA LABORATORIOS - RECURSOS DEL SISTEMA GENERAL DE REGALÍAS DEL DEPARTAMENTO DE RISARALDA</t>
    </r>
  </si>
  <si>
    <t xml:space="preserve">ADEQUIM S.A.S </t>
  </si>
  <si>
    <t xml:space="preserve">ANNAR DIAGNOSTICA IMPORT S.A.S </t>
  </si>
  <si>
    <t>BIODIAGNOSTICA S.A.S</t>
  </si>
  <si>
    <t xml:space="preserve">BIOLOGIA MOLECULAR LTDA </t>
  </si>
  <si>
    <t xml:space="preserve">CASA CIENTIFICA BLANCO Y CIA  S.A.S </t>
  </si>
  <si>
    <t xml:space="preserve">DIZAR LTDA </t>
  </si>
  <si>
    <t xml:space="preserve">GENPRODUCTS COMPANY S.A.S </t>
  </si>
  <si>
    <t xml:space="preserve">GRUPO ALIANZA ESTRATEGICA GAE LTDA </t>
  </si>
  <si>
    <t xml:space="preserve">INVERSIONES JIMSA LTDA </t>
  </si>
  <si>
    <t>LABORATORIO WACOL S.A.S</t>
  </si>
  <si>
    <t>LESNIAK E.U</t>
  </si>
  <si>
    <t xml:space="preserve">MEDIMALCO LTDA </t>
  </si>
  <si>
    <t>MERCK S.A</t>
  </si>
  <si>
    <t>PROTOKIMICA  S.A. S</t>
  </si>
  <si>
    <t>PURIFICACIÓN Y ANALISIS DE FLUIDOS  S.A.S</t>
  </si>
  <si>
    <t>QUIMICA M.G  S.A.S</t>
  </si>
  <si>
    <t>QUIMICOS Y REACTIVOS "QUIMIREL" S.A.S</t>
  </si>
  <si>
    <t xml:space="preserve">SCIENTIFIC PRODUCTS LTDA </t>
  </si>
  <si>
    <t>SUMINISTROS CLINICOS ISLA S.A.S</t>
  </si>
  <si>
    <t>VORTEX COMPANY S.A.S.</t>
  </si>
  <si>
    <t xml:space="preserve">ZIVOT S.A.S </t>
  </si>
  <si>
    <t xml:space="preserve">ARC QUIMICOS S.A.S </t>
  </si>
  <si>
    <t xml:space="preserve">AVANTIKA COLOMBIA S.A.S </t>
  </si>
  <si>
    <t xml:space="preserve">BIODIAGNOSTICA S.A.S </t>
  </si>
  <si>
    <t>BIOHAUS S.A.S</t>
  </si>
  <si>
    <t xml:space="preserve">BLAMIS DOTACIONES S.A.S </t>
  </si>
  <si>
    <t xml:space="preserve">CASA CIENTÍFICA S.A.S </t>
  </si>
  <si>
    <t xml:space="preserve">CIENCIAS EDUCACIÓN Y TECNOLOGÍA LTDA </t>
  </si>
  <si>
    <t xml:space="preserve">DISTRIBUIDORA FARMACEUTICA COLOMBIANA DCOLFARMA S.A.S </t>
  </si>
  <si>
    <t xml:space="preserve">EXOGENA LTDA </t>
  </si>
  <si>
    <t>GYG SUCESORES S.A.S</t>
  </si>
  <si>
    <t>GENTECH S.A. S</t>
  </si>
  <si>
    <t>IMPORTECNICAL S.A. S</t>
  </si>
  <si>
    <t xml:space="preserve">INNOVATEK S.A.S </t>
  </si>
  <si>
    <t xml:space="preserve">INSOLAB S.A.S </t>
  </si>
  <si>
    <t xml:space="preserve">MR Y CÍA S.A.S </t>
  </si>
  <si>
    <t xml:space="preserve">NELSON ANTONIO ROYERO Y CÍA LTDA </t>
  </si>
  <si>
    <t>PURIFICCIÓN Y ANALISIS DE FLUIDOS S.A.S</t>
  </si>
  <si>
    <t xml:space="preserve">QUÍMICA MG S.A.S </t>
  </si>
  <si>
    <t xml:space="preserve">QUÍMICOS FARADAY S.A.S </t>
  </si>
  <si>
    <t xml:space="preserve">QUIMICOS Y REACTIVO  S.A.S </t>
  </si>
  <si>
    <t xml:space="preserve">LABORATORIO WACOL S.A </t>
  </si>
  <si>
    <t>SI</t>
  </si>
  <si>
    <t>PURIFICACIÓN Y ANALISIS DE FLUIDOS S.A.S</t>
  </si>
  <si>
    <t>Se evalúan los documentos financieros solicitados en el Capítulo 2 Ítem 2.1.2 del Pliego de Condiciones</t>
  </si>
  <si>
    <t>AVANTIKA COLOMBIA S.A.S</t>
  </si>
  <si>
    <t xml:space="preserve">BIOHAUS S.A.S </t>
  </si>
  <si>
    <t xml:space="preserve">BLAMIS DOTACIONES LABORATORIOS S.A.S </t>
  </si>
  <si>
    <t xml:space="preserve">CASA CIENTIFICA BLANCO Y COMPAÑÍA S.A.S </t>
  </si>
  <si>
    <t xml:space="preserve">CIENCIA EDUCACIÓN Y TECNOLOGIA LIMITADA </t>
  </si>
  <si>
    <t xml:space="preserve">DCOLFARMA S.A.S </t>
  </si>
  <si>
    <t xml:space="preserve">G&amp;G SUCESORES S.A.S </t>
  </si>
  <si>
    <t xml:space="preserve">GENTECH .S.A.S </t>
  </si>
  <si>
    <t xml:space="preserve">IMPORTECNICAL S.A.S </t>
  </si>
  <si>
    <t xml:space="preserve">INNOVACIÓN TECNOLOGICA S.A.S </t>
  </si>
  <si>
    <t xml:space="preserve">INSTRUMENTACIÓN  Y SOLUCIONES PARA LABORATORIO S.A.S </t>
  </si>
  <si>
    <t xml:space="preserve">MR Y CIA S.A.S </t>
  </si>
  <si>
    <t xml:space="preserve">NELSON ANTONIO ROYERO Y CIA S.A.S </t>
  </si>
  <si>
    <t xml:space="preserve">PURIFICACIÓN Y ANALISIS DE FLUIDOS S.A.S </t>
  </si>
  <si>
    <t xml:space="preserve">QUIMICA MG S.A.S </t>
  </si>
  <si>
    <t>QUIMICOS FARADAY</t>
  </si>
  <si>
    <t xml:space="preserve">QUIMICOS Y REACTIVOS S.A.S </t>
  </si>
  <si>
    <t xml:space="preserve">LABORATORIOS WACOL </t>
  </si>
  <si>
    <t>Las  empresas cumplen con  los tres Índices financieros, por lo tanto continúan en el proceso.</t>
  </si>
  <si>
    <t>De acuerdo con la evaluación anterior, se realiza cuadro comparativo con las ofertas presentadas (Ver ANEXO 1 Comparativo económico por ítem)  y que cumplieron con todas las condiciones, arrojando como resultado la siguiente recomendación.</t>
  </si>
  <si>
    <t>24 de agosto de 2017</t>
  </si>
  <si>
    <t>De acuerdo con el cronograma se publicaron las evaluaciones Jurídica y Financiera en la página web de la Universidad, el Secop y en el acceso compartido con los proveedores en Google Drive.</t>
  </si>
  <si>
    <t>Ver ANEXO 2 Relación de Subítems adjudicados por proveedor.</t>
  </si>
  <si>
    <t>INSTRUMENTACIÓN Y SOLUCIONES PARA LABORATORIO S.A.S (Insolab) NIT 900 625 659 - 0</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</si>
</sst>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5" formatCode="&quot;$&quot;\ #,##0_);\(&quot;$&quot;\ #,##0\)"/>
    <numFmt numFmtId="42" formatCode="_(&quot;$&quot;\ * #,##0_);_(&quot;$&quot;\ * \(#,##0\);_(&quot;$&quot;\ * &quot;-&quot;_);_(@_)"/>
    <numFmt numFmtId="41" formatCode="_(* #,##0_);_(* \(#,##0\);_(* &quot;-&quot;_);_(@_)"/>
    <numFmt numFmtId="44" formatCode="_(&quot;$&quot;\ * #,##0.00_);_(&quot;$&quot;\ * \(#,##0.00\);_(&quot;$&quot;\ * &quot;-&quot;??_);_(@_)"/>
    <numFmt numFmtId="164" formatCode="&quot;$&quot;#,##0;[Red]\-&quot;$&quot;#,##0"/>
    <numFmt numFmtId="165" formatCode="_(&quot;$&quot;\ * #,##0_);_(&quot;$&quot;\ * \(#,##0\);_(&quot;$&quot;\ * &quot;-&quot;??_);_(@_)"/>
    <numFmt numFmtId="166" formatCode="_-&quot;$&quot;* #,##0_-;\-&quot;$&quot;* #,##0_-;_-&quot;$&quot;* &quot;-&quot;??_-;_-@_-"/>
    <numFmt numFmtId="167" formatCode="[$$-240A]#,##0;\([$$-240A]#,##0\)"/>
    <numFmt numFmtId="168" formatCode="_(&quot;$ &quot;* #,##0_);_(&quot;$ &quot;* \(#,##0\);_(&quot;$ &quot;* \-??_);_(@_)"/>
    <numFmt numFmtId="169" formatCode="_([$$-240A]\ * #,##0_);_([$$-240A]\ * \(#,##0\);_([$$-240A]\ * &quot;-&quot;??_);_(@_)"/>
    <numFmt numFmtId="170" formatCode="_([$$-240A]\ * #,##0_);_([$$-240A]\ * \(#,##0\);_([$$-240A]\ * \-??_);_(@_)"/>
    <numFmt numFmtId="171" formatCode="&quot;$&quot;\ #,##0"/>
    <numFmt numFmtId="172" formatCode="&quot;$ &quot;#,##0"/>
    <numFmt numFmtId="173" formatCode="_(&quot;$ &quot;* #,##0_);_(&quot;$ &quot;* \(#,##0\);_(&quot;$ &quot;* \-_);_(@_)"/>
    <numFmt numFmtId="174" formatCode="_([$$-240A]\ * #.;_([$$-240A]\ * \(#.;_([$$-240A]\ * &quot;-&quot;??_);_(@_ⴆ"/>
    <numFmt numFmtId="175" formatCode="[$$-240A]\ #,##0"/>
    <numFmt numFmtId="176" formatCode="_([$$-240A]\ * #.;_([$$-240A]\ * \(#.;_([$$-240A]\ * \-??_);_(@_ⴆ"/>
    <numFmt numFmtId="177" formatCode="_-\$* #,##0_-;&quot;-$&quot;* #,##0_-;_-\$* \-??_-;_-@_-"/>
    <numFmt numFmtId="178" formatCode="\$#,##0;[Red]&quot;-$&quot;#,##0"/>
    <numFmt numFmtId="179" formatCode="[$$-240A]#,##0.00;[Red]\([$$-240A]#,##0.00\)"/>
  </numFmts>
  <fonts count="44">
    <font>
      <sz val="11"/>
      <color theme="1"/>
      <name val="Calibri"/>
      <family val="2"/>
      <scheme val="minor"/>
    </font>
    <font>
      <b/>
      <sz val="11"/>
      <color theme="1"/>
      <name val="Calibri"/>
      <family val="2"/>
      <scheme val="minor"/>
    </font>
    <font>
      <sz val="11"/>
      <color theme="1"/>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0"/>
      <name val="Verdana   "/>
    </font>
    <font>
      <b/>
      <sz val="18"/>
      <color theme="3"/>
      <name val="Calibri Light"/>
      <family val="2"/>
      <scheme val="major"/>
    </font>
    <font>
      <sz val="11"/>
      <name val="Calibri"/>
      <family val="2"/>
      <scheme val="minor"/>
    </font>
    <font>
      <sz val="12"/>
      <color theme="1"/>
      <name val="Calibri"/>
      <family val="2"/>
      <scheme val="minor"/>
    </font>
    <font>
      <sz val="10"/>
      <color theme="1"/>
      <name val="Calibri"/>
      <family val="2"/>
      <scheme val="minor"/>
    </font>
    <font>
      <sz val="10"/>
      <name val="Helv"/>
      <charset val="204"/>
    </font>
    <font>
      <b/>
      <sz val="10"/>
      <color theme="1"/>
      <name val="Calibri"/>
      <family val="2"/>
      <scheme val="minor"/>
    </font>
    <font>
      <b/>
      <sz val="10"/>
      <color indexed="8"/>
      <name val="Calibri"/>
      <family val="2"/>
      <charset val="1"/>
    </font>
    <font>
      <sz val="10"/>
      <name val="Calibri"/>
      <family val="2"/>
      <scheme val="minor"/>
    </font>
    <font>
      <sz val="10"/>
      <color rgb="FFFF0000"/>
      <name val="Calibri"/>
      <family val="2"/>
      <scheme val="minor"/>
    </font>
    <font>
      <sz val="12"/>
      <color indexed="8"/>
      <name val="Calibri"/>
      <family val="2"/>
      <charset val="1"/>
    </font>
    <font>
      <sz val="10"/>
      <color rgb="FF000000"/>
      <name val="Calibri"/>
      <family val="2"/>
      <scheme val="minor"/>
    </font>
    <font>
      <sz val="10"/>
      <color indexed="8"/>
      <name val="Calibri"/>
      <family val="2"/>
      <scheme val="minor"/>
    </font>
    <font>
      <sz val="12"/>
      <color indexed="8"/>
      <name val="Calibri"/>
      <family val="2"/>
      <scheme val="minor"/>
    </font>
    <font>
      <b/>
      <sz val="10"/>
      <color indexed="8"/>
      <name val="Calibri"/>
      <family val="2"/>
    </font>
    <font>
      <sz val="10"/>
      <color indexed="8"/>
      <name val="Calibri"/>
      <family val="2"/>
      <charset val="1"/>
    </font>
    <font>
      <sz val="10"/>
      <name val="Calibri"/>
      <family val="2"/>
      <charset val="1"/>
    </font>
    <font>
      <b/>
      <sz val="10"/>
      <name val="Calibri"/>
      <family val="2"/>
      <scheme val="minor"/>
    </font>
    <font>
      <sz val="10"/>
      <name val="Mangal"/>
      <family val="2"/>
    </font>
    <font>
      <sz val="11"/>
      <color indexed="8"/>
      <name val="Calibri"/>
      <family val="2"/>
      <charset val="1"/>
    </font>
    <font>
      <sz val="11"/>
      <name val="Calibri"/>
      <family val="2"/>
      <charset val="1"/>
    </font>
    <font>
      <sz val="12"/>
      <name val="Calibri"/>
      <family val="2"/>
      <charset val="1"/>
    </font>
    <font>
      <sz val="11"/>
      <name val="Calibri"/>
      <family val="2"/>
    </font>
    <font>
      <sz val="10"/>
      <name val="Calibri"/>
      <family val="2"/>
    </font>
    <font>
      <sz val="10"/>
      <color indexed="10"/>
      <name val="Calibri"/>
      <family val="2"/>
      <scheme val="minor"/>
    </font>
    <font>
      <b/>
      <u/>
      <sz val="1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0"/>
        <bgColor theme="4" tint="0.79998168889431442"/>
      </patternFill>
    </fill>
    <fill>
      <patternFill patternType="solid">
        <fgColor indexed="9"/>
        <bgColor indexed="26"/>
      </patternFill>
    </fill>
    <fill>
      <patternFill patternType="solid">
        <fgColor theme="0"/>
        <bgColor indexed="26"/>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64"/>
      </right>
      <top style="thin">
        <color indexed="64"/>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style="thin">
        <color theme="4"/>
      </top>
      <bottom style="thin">
        <color theme="4"/>
      </bottom>
      <diagonal/>
    </border>
  </borders>
  <cellStyleXfs count="52">
    <xf numFmtId="0" fontId="0" fillId="0" borderId="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 fillId="0" borderId="9" applyNumberFormat="0" applyFill="0" applyAlignment="0" applyProtection="0"/>
    <xf numFmtId="0" fontId="15"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5" fillId="32" borderId="0" applyNumberFormat="0" applyBorder="0" applyAlignment="0" applyProtection="0"/>
    <xf numFmtId="0" fontId="16" fillId="0" borderId="0"/>
    <xf numFmtId="0" fontId="16" fillId="0" borderId="0"/>
    <xf numFmtId="0" fontId="18" fillId="0" borderId="0"/>
    <xf numFmtId="0" fontId="18" fillId="0" borderId="0"/>
    <xf numFmtId="0" fontId="17" fillId="8" borderId="8" applyNumberFormat="0" applyFont="0" applyAlignment="0" applyProtection="0"/>
    <xf numFmtId="0" fontId="17" fillId="8" borderId="8" applyNumberFormat="0" applyFont="0" applyAlignment="0" applyProtection="0"/>
    <xf numFmtId="0" fontId="16" fillId="0" borderId="0"/>
    <xf numFmtId="0" fontId="19" fillId="0" borderId="0" applyNumberFormat="0" applyFill="0" applyBorder="0" applyAlignment="0" applyProtection="0"/>
    <xf numFmtId="44" fontId="2" fillId="0" borderId="0" applyFont="0" applyFill="0" applyBorder="0" applyAlignment="0" applyProtection="0"/>
    <xf numFmtId="0" fontId="23" fillId="0" borderId="0"/>
    <xf numFmtId="41" fontId="2" fillId="0" borderId="0" applyFont="0" applyFill="0" applyBorder="0" applyAlignment="0" applyProtection="0"/>
    <xf numFmtId="42" fontId="2" fillId="0" borderId="0" applyFont="0" applyFill="0" applyBorder="0" applyAlignment="0" applyProtection="0"/>
    <xf numFmtId="173" fontId="36" fillId="0" borderId="0" applyFill="0" applyBorder="0" applyAlignment="0" applyProtection="0"/>
  </cellStyleXfs>
  <cellXfs count="615">
    <xf numFmtId="0" fontId="0" fillId="0" borderId="0" xfId="0"/>
    <xf numFmtId="0" fontId="0" fillId="0" borderId="0" xfId="0"/>
    <xf numFmtId="3" fontId="1" fillId="0" borderId="1" xfId="0" applyNumberFormat="1" applyFont="1" applyBorder="1" applyAlignment="1">
      <alignment horizontal="center" vertical="center" wrapText="1"/>
    </xf>
    <xf numFmtId="0" fontId="0" fillId="0" borderId="1" xfId="0" applyBorder="1"/>
    <xf numFmtId="0" fontId="0" fillId="0" borderId="1" xfId="0" applyBorder="1" applyAlignment="1">
      <alignment wrapText="1"/>
    </xf>
    <xf numFmtId="0" fontId="0" fillId="0" borderId="1" xfId="0" applyBorder="1" applyAlignment="1">
      <alignment horizontal="center"/>
    </xf>
    <xf numFmtId="3" fontId="0" fillId="0" borderId="1" xfId="0" applyNumberFormat="1" applyBorder="1"/>
    <xf numFmtId="3" fontId="0" fillId="0" borderId="0" xfId="0" applyNumberFormat="1"/>
    <xf numFmtId="3" fontId="1" fillId="0" borderId="1" xfId="0" applyNumberFormat="1" applyFont="1" applyBorder="1"/>
    <xf numFmtId="0" fontId="0" fillId="0" borderId="0" xfId="0" applyAlignment="1">
      <alignment wrapText="1"/>
    </xf>
    <xf numFmtId="1" fontId="0" fillId="0" borderId="1" xfId="0" applyNumberFormat="1" applyBorder="1"/>
    <xf numFmtId="0" fontId="0" fillId="0" borderId="0" xfId="0" applyAlignment="1">
      <alignment horizontal="center"/>
    </xf>
    <xf numFmtId="0" fontId="1" fillId="0" borderId="27" xfId="0" applyFont="1" applyBorder="1" applyAlignment="1">
      <alignment horizontal="center" vertical="center" wrapText="1"/>
    </xf>
    <xf numFmtId="0" fontId="1" fillId="0" borderId="1" xfId="0" applyFont="1" applyBorder="1" applyAlignment="1">
      <alignment horizontal="center" vertical="center" wrapText="1"/>
    </xf>
    <xf numFmtId="3" fontId="1" fillId="0" borderId="27" xfId="0" applyNumberFormat="1" applyFont="1" applyBorder="1" applyAlignment="1">
      <alignment horizontal="center" vertical="center" wrapText="1"/>
    </xf>
    <xf numFmtId="0" fontId="1" fillId="0" borderId="0" xfId="0" applyFont="1"/>
    <xf numFmtId="0" fontId="1" fillId="0" borderId="1" xfId="0" applyFont="1" applyBorder="1"/>
    <xf numFmtId="0" fontId="0" fillId="0" borderId="1" xfId="0" applyFont="1" applyBorder="1" applyAlignment="1">
      <alignment horizontal="center"/>
    </xf>
    <xf numFmtId="0" fontId="0" fillId="0" borderId="1" xfId="0" applyFont="1" applyBorder="1" applyAlignment="1">
      <alignment horizontal="center" vertical="center"/>
    </xf>
    <xf numFmtId="3" fontId="1" fillId="36" borderId="1" xfId="0" applyNumberFormat="1" applyFont="1" applyFill="1" applyBorder="1"/>
    <xf numFmtId="0" fontId="1" fillId="0" borderId="1" xfId="0" applyFont="1" applyBorder="1" applyAlignment="1">
      <alignment horizontal="center"/>
    </xf>
    <xf numFmtId="0" fontId="22" fillId="0" borderId="0" xfId="0" applyFont="1" applyAlignment="1">
      <alignment vertical="center"/>
    </xf>
    <xf numFmtId="3" fontId="22" fillId="0" borderId="0" xfId="0" applyNumberFormat="1" applyFont="1" applyAlignment="1">
      <alignment horizontal="center" vertical="center" wrapText="1"/>
    </xf>
    <xf numFmtId="2" fontId="22" fillId="0" borderId="0" xfId="0" applyNumberFormat="1" applyFont="1" applyAlignment="1">
      <alignment vertical="center" wrapText="1"/>
    </xf>
    <xf numFmtId="3" fontId="22" fillId="0" borderId="0" xfId="0" applyNumberFormat="1" applyFont="1" applyAlignment="1">
      <alignment vertical="center" wrapText="1"/>
    </xf>
    <xf numFmtId="3" fontId="24" fillId="0" borderId="1" xfId="0" applyNumberFormat="1" applyFont="1" applyBorder="1" applyAlignment="1">
      <alignment horizontal="center" vertical="center" wrapText="1"/>
    </xf>
    <xf numFmtId="2" fontId="24" fillId="0" borderId="1" xfId="0" applyNumberFormat="1" applyFont="1" applyBorder="1" applyAlignment="1">
      <alignment horizontal="center" vertical="center" wrapText="1"/>
    </xf>
    <xf numFmtId="3" fontId="24" fillId="0" borderId="15" xfId="0" applyNumberFormat="1" applyFont="1" applyBorder="1" applyAlignment="1">
      <alignment horizontal="center" vertical="center" wrapText="1"/>
    </xf>
    <xf numFmtId="3" fontId="25" fillId="0" borderId="37" xfId="0" applyNumberFormat="1" applyFont="1" applyBorder="1" applyAlignment="1">
      <alignment horizontal="center" vertical="center" wrapText="1"/>
    </xf>
    <xf numFmtId="3" fontId="24" fillId="0" borderId="1" xfId="0" applyNumberFormat="1" applyFont="1" applyBorder="1" applyAlignment="1">
      <alignment horizontal="center" wrapText="1"/>
    </xf>
    <xf numFmtId="42" fontId="24" fillId="0" borderId="1" xfId="50" applyFont="1" applyBorder="1" applyAlignment="1">
      <alignment horizontal="center" vertical="center" wrapText="1"/>
    </xf>
    <xf numFmtId="42" fontId="24" fillId="0" borderId="15" xfId="50" applyFont="1" applyBorder="1" applyAlignment="1">
      <alignment horizontal="center"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wrapText="1"/>
    </xf>
    <xf numFmtId="0" fontId="22" fillId="0" borderId="1" xfId="0" applyFont="1" applyBorder="1" applyAlignment="1">
      <alignment horizontal="center" vertical="center" wrapText="1"/>
    </xf>
    <xf numFmtId="2" fontId="26" fillId="0" borderId="1" xfId="0" applyNumberFormat="1" applyFont="1" applyBorder="1" applyAlignment="1">
      <alignment horizontal="left" vertical="center" wrapText="1"/>
    </xf>
    <xf numFmtId="0" fontId="22" fillId="0"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1" fillId="0" borderId="1" xfId="0" applyFont="1" applyBorder="1" applyAlignment="1">
      <alignment vertical="center" wrapText="1"/>
    </xf>
    <xf numFmtId="165" fontId="21" fillId="0" borderId="1" xfId="47" applyNumberFormat="1" applyFont="1" applyBorder="1" applyAlignment="1">
      <alignment horizontal="right" vertical="center" wrapText="1"/>
    </xf>
    <xf numFmtId="1" fontId="21" fillId="0" borderId="1" xfId="47" applyNumberFormat="1" applyFont="1" applyBorder="1" applyAlignment="1">
      <alignment horizontal="center" vertical="center" wrapText="1"/>
    </xf>
    <xf numFmtId="41" fontId="22" fillId="0" borderId="1" xfId="49" applyFont="1" applyBorder="1" applyAlignment="1">
      <alignment vertical="center" wrapText="1"/>
    </xf>
    <xf numFmtId="165" fontId="22" fillId="0" borderId="1" xfId="47" applyNumberFormat="1" applyFont="1" applyBorder="1" applyAlignment="1">
      <alignment horizontal="right" vertical="center" wrapText="1"/>
    </xf>
    <xf numFmtId="165" fontId="22" fillId="0" borderId="1" xfId="47" applyNumberFormat="1" applyFont="1" applyBorder="1" applyAlignment="1">
      <alignment horizontal="center" vertical="center" wrapText="1"/>
    </xf>
    <xf numFmtId="0" fontId="22" fillId="0" borderId="1" xfId="0" applyFont="1" applyBorder="1" applyAlignment="1">
      <alignment vertical="center" wrapText="1"/>
    </xf>
    <xf numFmtId="167" fontId="28" fillId="0" borderId="37" xfId="0" applyNumberFormat="1" applyFont="1" applyBorder="1" applyAlignment="1">
      <alignment vertical="center" wrapText="1"/>
    </xf>
    <xf numFmtId="10" fontId="28" fillId="0" borderId="37" xfId="0" applyNumberFormat="1" applyFont="1" applyBorder="1" applyAlignment="1">
      <alignment vertical="center" wrapText="1"/>
    </xf>
    <xf numFmtId="168" fontId="28" fillId="0" borderId="37" xfId="47" applyNumberFormat="1" applyFont="1" applyFill="1" applyBorder="1" applyAlignment="1" applyProtection="1">
      <alignment horizontal="right" vertical="center" wrapText="1"/>
    </xf>
    <xf numFmtId="168" fontId="28" fillId="0" borderId="37" xfId="47" applyNumberFormat="1" applyFont="1" applyFill="1" applyBorder="1" applyAlignment="1" applyProtection="1">
      <alignment horizontal="center" vertical="center" wrapText="1"/>
    </xf>
    <xf numFmtId="0" fontId="21" fillId="0" borderId="1" xfId="0" applyFont="1" applyFill="1" applyBorder="1" applyAlignment="1">
      <alignment vertical="center" wrapText="1"/>
    </xf>
    <xf numFmtId="165" fontId="21" fillId="0" borderId="1" xfId="47" applyNumberFormat="1" applyFont="1" applyFill="1" applyBorder="1" applyAlignment="1">
      <alignment horizontal="right" vertical="center" wrapText="1"/>
    </xf>
    <xf numFmtId="165" fontId="21" fillId="0" borderId="1" xfId="47" applyNumberFormat="1" applyFont="1" applyFill="1" applyBorder="1" applyAlignment="1">
      <alignment horizontal="center" vertical="center" wrapText="1"/>
    </xf>
    <xf numFmtId="0" fontId="22" fillId="0" borderId="1" xfId="0" applyFont="1" applyBorder="1" applyAlignment="1">
      <alignment wrapText="1"/>
    </xf>
    <xf numFmtId="165" fontId="22" fillId="0" borderId="1" xfId="47" applyNumberFormat="1" applyFont="1" applyBorder="1" applyAlignment="1">
      <alignment horizontal="right" wrapText="1"/>
    </xf>
    <xf numFmtId="165" fontId="22" fillId="0" borderId="1" xfId="47" applyNumberFormat="1" applyFont="1" applyBorder="1" applyAlignment="1">
      <alignment horizontal="center" wrapText="1"/>
    </xf>
    <xf numFmtId="42" fontId="22" fillId="0" borderId="1" xfId="50" applyFont="1" applyBorder="1" applyAlignment="1">
      <alignment horizontal="center" vertical="center" wrapText="1"/>
    </xf>
    <xf numFmtId="0" fontId="22" fillId="0" borderId="0" xfId="0" applyFont="1" applyAlignment="1">
      <alignment vertical="center" wrapText="1"/>
    </xf>
    <xf numFmtId="0" fontId="29" fillId="0" borderId="1" xfId="0" applyFont="1" applyBorder="1" applyAlignment="1">
      <alignment horizontal="center" vertical="center" wrapText="1"/>
    </xf>
    <xf numFmtId="165" fontId="30" fillId="0" borderId="1" xfId="47" applyNumberFormat="1" applyFont="1" applyFill="1" applyBorder="1" applyAlignment="1">
      <alignment horizontal="right" vertical="center" wrapText="1"/>
    </xf>
    <xf numFmtId="165" fontId="31" fillId="0" borderId="1" xfId="47" applyNumberFormat="1" applyFont="1" applyFill="1" applyBorder="1" applyAlignment="1">
      <alignment horizontal="right" vertical="center" wrapText="1"/>
    </xf>
    <xf numFmtId="165" fontId="30" fillId="0" borderId="1" xfId="47" applyNumberFormat="1" applyFont="1" applyFill="1" applyBorder="1" applyAlignment="1">
      <alignment horizontal="center" vertical="center" wrapText="1"/>
    </xf>
    <xf numFmtId="2" fontId="22" fillId="0" borderId="1" xfId="0" applyNumberFormat="1" applyFont="1" applyFill="1" applyBorder="1" applyAlignment="1">
      <alignment horizontal="left" vertical="center" wrapText="1"/>
    </xf>
    <xf numFmtId="0" fontId="22" fillId="0" borderId="1" xfId="0" applyFont="1" applyFill="1" applyBorder="1" applyAlignment="1">
      <alignment vertical="center" wrapText="1"/>
    </xf>
    <xf numFmtId="165" fontId="22" fillId="0" borderId="1" xfId="47" applyNumberFormat="1" applyFont="1" applyFill="1" applyBorder="1" applyAlignment="1">
      <alignment horizontal="right" vertical="center" wrapText="1"/>
    </xf>
    <xf numFmtId="165" fontId="22" fillId="0" borderId="1" xfId="47" applyNumberFormat="1" applyFont="1" applyFill="1" applyBorder="1" applyAlignment="1">
      <alignment horizontal="center" vertical="center" wrapText="1"/>
    </xf>
    <xf numFmtId="2" fontId="26" fillId="33" borderId="1" xfId="0" applyNumberFormat="1" applyFont="1" applyFill="1" applyBorder="1" applyAlignment="1">
      <alignment horizontal="left" vertical="center" wrapText="1"/>
    </xf>
    <xf numFmtId="0" fontId="26" fillId="33" borderId="1" xfId="0" applyFont="1" applyFill="1" applyBorder="1" applyAlignment="1">
      <alignment horizontal="center" vertical="center" wrapText="1"/>
    </xf>
    <xf numFmtId="0" fontId="22" fillId="33" borderId="1" xfId="0" applyFont="1" applyFill="1" applyBorder="1" applyAlignment="1">
      <alignment horizontal="center" vertical="center" wrapText="1"/>
    </xf>
    <xf numFmtId="0" fontId="22" fillId="33" borderId="1" xfId="0" applyFont="1" applyFill="1" applyBorder="1" applyAlignment="1">
      <alignment horizontal="center" vertical="center"/>
    </xf>
    <xf numFmtId="165" fontId="22" fillId="33" borderId="1" xfId="47" applyNumberFormat="1" applyFont="1" applyFill="1" applyBorder="1" applyAlignment="1">
      <alignment horizontal="right" vertical="center" wrapText="1"/>
    </xf>
    <xf numFmtId="165" fontId="22" fillId="33" borderId="1" xfId="47" applyNumberFormat="1" applyFont="1" applyFill="1" applyBorder="1" applyAlignment="1">
      <alignment horizontal="center" vertical="center"/>
    </xf>
    <xf numFmtId="168" fontId="28" fillId="37" borderId="37" xfId="47" applyNumberFormat="1" applyFont="1" applyFill="1" applyBorder="1" applyAlignment="1" applyProtection="1">
      <alignment horizontal="right" vertical="center" wrapText="1"/>
    </xf>
    <xf numFmtId="165" fontId="21" fillId="0" borderId="1" xfId="47" applyNumberFormat="1" applyFont="1" applyFill="1" applyBorder="1" applyAlignment="1">
      <alignment horizontal="center" vertical="center"/>
    </xf>
    <xf numFmtId="165" fontId="22" fillId="33" borderId="1" xfId="47" applyNumberFormat="1" applyFont="1" applyFill="1" applyBorder="1" applyAlignment="1">
      <alignment horizontal="right" wrapText="1"/>
    </xf>
    <xf numFmtId="165" fontId="22" fillId="33" borderId="1" xfId="47" applyNumberFormat="1" applyFont="1" applyFill="1" applyBorder="1" applyAlignment="1">
      <alignment horizontal="center"/>
    </xf>
    <xf numFmtId="2" fontId="22" fillId="0" borderId="1" xfId="0" applyNumberFormat="1" applyFont="1" applyBorder="1" applyAlignment="1">
      <alignment horizontal="left" vertical="center" wrapText="1"/>
    </xf>
    <xf numFmtId="2" fontId="26" fillId="0" borderId="1" xfId="0" applyNumberFormat="1" applyFont="1" applyFill="1" applyBorder="1" applyAlignment="1">
      <alignment horizontal="left" vertical="center" wrapText="1"/>
    </xf>
    <xf numFmtId="0" fontId="26" fillId="33"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22" fillId="0" borderId="1" xfId="0" applyFont="1" applyBorder="1" applyAlignment="1">
      <alignment vertical="center"/>
    </xf>
    <xf numFmtId="2" fontId="26" fillId="33" borderId="1" xfId="0" applyNumberFormat="1" applyFont="1" applyFill="1" applyBorder="1" applyAlignment="1">
      <alignment vertical="center" wrapText="1"/>
    </xf>
    <xf numFmtId="0" fontId="21" fillId="33" borderId="1" xfId="0" applyFont="1" applyFill="1" applyBorder="1" applyAlignment="1">
      <alignment vertical="center" wrapText="1"/>
    </xf>
    <xf numFmtId="0" fontId="22" fillId="33" borderId="1" xfId="0" applyFont="1" applyFill="1" applyBorder="1" applyAlignment="1">
      <alignment vertical="center" wrapText="1"/>
    </xf>
    <xf numFmtId="165" fontId="22" fillId="33" borderId="1" xfId="47" applyNumberFormat="1" applyFont="1" applyFill="1" applyBorder="1" applyAlignment="1">
      <alignment horizontal="center" vertical="center" wrapText="1"/>
    </xf>
    <xf numFmtId="167" fontId="28" fillId="37" borderId="37" xfId="0" applyNumberFormat="1" applyFont="1" applyFill="1" applyBorder="1" applyAlignment="1">
      <alignment vertical="center" wrapText="1"/>
    </xf>
    <xf numFmtId="10" fontId="28" fillId="37" borderId="37" xfId="0" applyNumberFormat="1" applyFont="1" applyFill="1" applyBorder="1" applyAlignment="1">
      <alignment vertical="center" wrapText="1"/>
    </xf>
    <xf numFmtId="0" fontId="22" fillId="33" borderId="1" xfId="0" applyFont="1" applyFill="1" applyBorder="1" applyAlignment="1">
      <alignment wrapText="1"/>
    </xf>
    <xf numFmtId="42" fontId="22" fillId="33" borderId="1" xfId="50" applyFont="1" applyFill="1" applyBorder="1" applyAlignment="1">
      <alignment horizontal="center" vertical="center" wrapText="1"/>
    </xf>
    <xf numFmtId="0" fontId="26" fillId="0" borderId="1" xfId="0" applyFont="1" applyBorder="1" applyAlignment="1">
      <alignment horizontal="center" vertical="center"/>
    </xf>
    <xf numFmtId="0" fontId="22" fillId="33" borderId="1" xfId="0" applyFont="1" applyFill="1" applyBorder="1" applyAlignment="1">
      <alignment vertical="center"/>
    </xf>
    <xf numFmtId="0" fontId="22" fillId="33" borderId="0" xfId="0" applyFont="1" applyFill="1" applyAlignment="1">
      <alignment vertical="center"/>
    </xf>
    <xf numFmtId="0" fontId="22" fillId="0" borderId="1" xfId="0" applyFont="1" applyBorder="1" applyAlignment="1">
      <alignment horizontal="center" vertical="center"/>
    </xf>
    <xf numFmtId="165" fontId="22" fillId="0" borderId="1" xfId="47" applyNumberFormat="1" applyFont="1" applyBorder="1" applyAlignment="1">
      <alignment horizontal="center" vertical="center"/>
    </xf>
    <xf numFmtId="165" fontId="22" fillId="0" borderId="1" xfId="47" applyNumberFormat="1" applyFont="1" applyBorder="1" applyAlignment="1">
      <alignment horizontal="center"/>
    </xf>
    <xf numFmtId="42" fontId="22" fillId="0" borderId="1" xfId="50" applyFont="1" applyBorder="1" applyAlignment="1">
      <alignment vertical="center" wrapText="1"/>
    </xf>
    <xf numFmtId="0" fontId="22" fillId="0" borderId="1" xfId="0" applyFont="1" applyBorder="1" applyAlignment="1">
      <alignment horizontal="justify" vertical="center" wrapText="1"/>
    </xf>
    <xf numFmtId="2" fontId="26" fillId="0" borderId="1" xfId="0" applyNumberFormat="1" applyFont="1" applyFill="1" applyBorder="1" applyAlignment="1">
      <alignment vertical="center" wrapText="1"/>
    </xf>
    <xf numFmtId="0" fontId="22" fillId="0" borderId="1" xfId="0" applyFont="1" applyFill="1" applyBorder="1" applyAlignment="1">
      <alignment vertical="center"/>
    </xf>
    <xf numFmtId="42" fontId="22" fillId="33" borderId="1" xfId="50" applyFont="1" applyFill="1" applyBorder="1" applyAlignment="1">
      <alignment vertical="center" wrapText="1"/>
    </xf>
    <xf numFmtId="42" fontId="22" fillId="34" borderId="1" xfId="50" applyFont="1" applyFill="1" applyBorder="1" applyAlignment="1">
      <alignment vertical="center" wrapText="1"/>
    </xf>
    <xf numFmtId="165" fontId="22" fillId="34" borderId="1" xfId="47" applyNumberFormat="1" applyFont="1" applyFill="1" applyBorder="1" applyAlignment="1">
      <alignment horizontal="right" vertical="center" wrapText="1"/>
    </xf>
    <xf numFmtId="165" fontId="22" fillId="34" borderId="1" xfId="47" applyNumberFormat="1" applyFont="1" applyFill="1" applyBorder="1" applyAlignment="1">
      <alignment horizontal="center" vertical="center" wrapText="1"/>
    </xf>
    <xf numFmtId="42" fontId="22" fillId="33" borderId="1" xfId="50" applyFont="1" applyFill="1" applyBorder="1" applyAlignment="1">
      <alignment horizontal="right" vertical="center" wrapText="1"/>
    </xf>
    <xf numFmtId="42" fontId="22" fillId="0" borderId="1" xfId="50" applyFont="1" applyBorder="1" applyAlignment="1">
      <alignment horizontal="right" vertical="center" wrapText="1"/>
    </xf>
    <xf numFmtId="165" fontId="22" fillId="0" borderId="1" xfId="47" applyNumberFormat="1" applyFont="1" applyFill="1" applyBorder="1" applyAlignment="1">
      <alignment horizontal="center" vertical="center"/>
    </xf>
    <xf numFmtId="168" fontId="28" fillId="0" borderId="38" xfId="47" applyNumberFormat="1" applyFont="1" applyFill="1" applyBorder="1" applyAlignment="1" applyProtection="1">
      <alignment horizontal="center" vertical="center" wrapText="1"/>
    </xf>
    <xf numFmtId="0" fontId="22" fillId="0" borderId="0" xfId="0" applyFont="1" applyAlignment="1">
      <alignment horizontal="center" vertical="center"/>
    </xf>
    <xf numFmtId="0" fontId="22" fillId="0" borderId="0" xfId="0" applyFont="1" applyAlignment="1">
      <alignment horizontal="right" vertical="center"/>
    </xf>
    <xf numFmtId="165" fontId="24" fillId="0" borderId="15" xfId="0" applyNumberFormat="1" applyFont="1" applyBorder="1" applyAlignment="1">
      <alignment vertical="center"/>
    </xf>
    <xf numFmtId="165" fontId="24" fillId="0" borderId="0" xfId="0" applyNumberFormat="1" applyFont="1" applyAlignment="1">
      <alignment vertical="center"/>
    </xf>
    <xf numFmtId="168" fontId="24" fillId="0" borderId="1" xfId="0" applyNumberFormat="1" applyFont="1" applyBorder="1" applyAlignment="1">
      <alignment vertical="center"/>
    </xf>
    <xf numFmtId="0" fontId="22" fillId="0" borderId="0" xfId="0" applyFont="1" applyBorder="1" applyAlignment="1">
      <alignment vertical="center"/>
    </xf>
    <xf numFmtId="3" fontId="24" fillId="0" borderId="0" xfId="0" applyNumberFormat="1" applyFont="1" applyAlignment="1">
      <alignment horizontal="center" wrapText="1"/>
    </xf>
    <xf numFmtId="0" fontId="22" fillId="0" borderId="0" xfId="0" applyFont="1" applyAlignment="1">
      <alignment horizontal="center"/>
    </xf>
    <xf numFmtId="3" fontId="24" fillId="0" borderId="0" xfId="0" applyNumberFormat="1" applyFont="1" applyAlignment="1">
      <alignment horizontal="center" vertical="center" wrapText="1"/>
    </xf>
    <xf numFmtId="2" fontId="22" fillId="0" borderId="0" xfId="0" applyNumberFormat="1" applyFont="1" applyAlignment="1">
      <alignment horizontal="left" vertical="center" wrapText="1"/>
    </xf>
    <xf numFmtId="0" fontId="22" fillId="0" borderId="0" xfId="0" applyFont="1" applyAlignment="1">
      <alignment horizontal="center" vertical="center" wrapText="1"/>
    </xf>
    <xf numFmtId="3" fontId="32" fillId="0" borderId="37" xfId="0" applyNumberFormat="1" applyFont="1" applyBorder="1" applyAlignment="1">
      <alignment horizontal="center" vertical="center" wrapText="1"/>
    </xf>
    <xf numFmtId="0" fontId="22" fillId="0" borderId="1" xfId="0" applyFont="1" applyBorder="1" applyAlignment="1">
      <alignment horizontal="center"/>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xf>
    <xf numFmtId="169" fontId="22" fillId="0" borderId="1" xfId="0" applyNumberFormat="1" applyFont="1" applyFill="1" applyBorder="1" applyAlignment="1">
      <alignment horizontal="center"/>
    </xf>
    <xf numFmtId="169" fontId="22" fillId="0" borderId="1" xfId="0" applyNumberFormat="1" applyFont="1" applyBorder="1" applyAlignment="1">
      <alignment horizontal="center"/>
    </xf>
    <xf numFmtId="167" fontId="33" fillId="37" borderId="37" xfId="0" applyNumberFormat="1" applyFont="1" applyFill="1" applyBorder="1" applyAlignment="1">
      <alignment horizontal="center"/>
    </xf>
    <xf numFmtId="10" fontId="33" fillId="0" borderId="37" xfId="0" applyNumberFormat="1" applyFont="1" applyBorder="1" applyAlignment="1">
      <alignment horizontal="center"/>
    </xf>
    <xf numFmtId="170" fontId="33" fillId="0" borderId="37" xfId="0" applyNumberFormat="1" applyFont="1" applyFill="1" applyBorder="1" applyAlignment="1">
      <alignment horizontal="center"/>
    </xf>
    <xf numFmtId="0" fontId="33" fillId="0" borderId="37" xfId="0" applyFont="1" applyBorder="1" applyAlignment="1">
      <alignment horizontal="center"/>
    </xf>
    <xf numFmtId="42" fontId="22" fillId="0" borderId="1" xfId="50" applyFont="1" applyBorder="1" applyAlignment="1">
      <alignment horizontal="center" vertical="center"/>
    </xf>
    <xf numFmtId="169" fontId="22" fillId="0" borderId="1" xfId="0" applyNumberFormat="1" applyFont="1" applyFill="1" applyBorder="1" applyAlignment="1">
      <alignment horizontal="center" vertical="center"/>
    </xf>
    <xf numFmtId="169" fontId="22" fillId="0" borderId="1" xfId="0" applyNumberFormat="1" applyFont="1" applyBorder="1" applyAlignment="1">
      <alignment horizontal="center" vertical="center"/>
    </xf>
    <xf numFmtId="0" fontId="22" fillId="0" borderId="1" xfId="0" applyFont="1" applyBorder="1" applyAlignment="1">
      <alignment horizontal="center" wrapText="1"/>
    </xf>
    <xf numFmtId="0" fontId="26" fillId="0" borderId="1" xfId="40" applyFont="1" applyFill="1" applyBorder="1" applyAlignment="1">
      <alignment horizontal="center" vertical="center" wrapText="1"/>
    </xf>
    <xf numFmtId="169" fontId="22" fillId="0" borderId="12" xfId="0" applyNumberFormat="1" applyFont="1" applyFill="1" applyBorder="1" applyAlignment="1">
      <alignment horizontal="center"/>
    </xf>
    <xf numFmtId="170" fontId="33" fillId="0" borderId="40" xfId="0" applyNumberFormat="1" applyFont="1" applyFill="1" applyBorder="1" applyAlignment="1">
      <alignment horizontal="center"/>
    </xf>
    <xf numFmtId="170" fontId="33" fillId="0" borderId="37" xfId="0" applyNumberFormat="1" applyFont="1" applyBorder="1" applyAlignment="1">
      <alignment horizontal="center"/>
    </xf>
    <xf numFmtId="0" fontId="26" fillId="33" borderId="1" xfId="0" applyFont="1" applyFill="1" applyBorder="1" applyAlignment="1">
      <alignment horizontal="left" vertical="center" wrapText="1"/>
    </xf>
    <xf numFmtId="0" fontId="26" fillId="33" borderId="1" xfId="45" applyFont="1" applyFill="1" applyBorder="1" applyAlignment="1">
      <alignment horizontal="center" vertical="center" wrapText="1"/>
    </xf>
    <xf numFmtId="3" fontId="26" fillId="33" borderId="12" xfId="45" applyNumberFormat="1" applyFont="1" applyFill="1" applyBorder="1" applyAlignment="1">
      <alignment horizontal="center"/>
    </xf>
    <xf numFmtId="0" fontId="22" fillId="33" borderId="1" xfId="0" applyFont="1" applyFill="1" applyBorder="1" applyAlignment="1">
      <alignment horizontal="center"/>
    </xf>
    <xf numFmtId="3" fontId="34" fillId="37" borderId="40" xfId="45" applyNumberFormat="1" applyFont="1" applyFill="1" applyBorder="1" applyAlignment="1">
      <alignment horizontal="center"/>
    </xf>
    <xf numFmtId="1" fontId="26" fillId="0" borderId="12" xfId="0" applyNumberFormat="1" applyFont="1" applyBorder="1" applyAlignment="1">
      <alignment horizontal="center"/>
    </xf>
    <xf numFmtId="167" fontId="34" fillId="0" borderId="40" xfId="0" applyNumberFormat="1" applyFont="1" applyBorder="1" applyAlignment="1">
      <alignment horizontal="center"/>
    </xf>
    <xf numFmtId="41" fontId="33" fillId="0" borderId="37" xfId="0" applyNumberFormat="1" applyFont="1" applyBorder="1" applyAlignment="1">
      <alignment horizontal="center"/>
    </xf>
    <xf numFmtId="41" fontId="22" fillId="0" borderId="1" xfId="49" applyFont="1" applyBorder="1" applyAlignment="1">
      <alignment horizontal="center"/>
    </xf>
    <xf numFmtId="41" fontId="26" fillId="0" borderId="12" xfId="49" applyFont="1" applyBorder="1" applyAlignment="1">
      <alignment horizontal="center"/>
    </xf>
    <xf numFmtId="41" fontId="22" fillId="33" borderId="1" xfId="49" applyFont="1" applyFill="1" applyBorder="1" applyAlignment="1">
      <alignment horizontal="center"/>
    </xf>
    <xf numFmtId="167" fontId="34" fillId="37" borderId="40" xfId="45" applyNumberFormat="1" applyFont="1" applyFill="1" applyBorder="1" applyAlignment="1">
      <alignment horizontal="center"/>
    </xf>
    <xf numFmtId="0" fontId="22" fillId="0" borderId="1" xfId="0" applyFont="1" applyBorder="1" applyAlignment="1">
      <alignment horizontal="left" vertical="center" wrapText="1"/>
    </xf>
    <xf numFmtId="3" fontId="22" fillId="0" borderId="12" xfId="0" applyNumberFormat="1" applyFont="1" applyBorder="1" applyAlignment="1">
      <alignment horizontal="center"/>
    </xf>
    <xf numFmtId="3" fontId="33" fillId="0" borderId="40" xfId="0" applyNumberFormat="1" applyFont="1" applyBorder="1" applyAlignment="1">
      <alignment horizontal="center"/>
    </xf>
    <xf numFmtId="0" fontId="22" fillId="34" borderId="1" xfId="0" applyFont="1" applyFill="1" applyBorder="1" applyAlignment="1">
      <alignment horizontal="center"/>
    </xf>
    <xf numFmtId="169" fontId="22" fillId="34" borderId="1" xfId="0" applyNumberFormat="1" applyFont="1" applyFill="1" applyBorder="1" applyAlignment="1">
      <alignment horizontal="center"/>
    </xf>
    <xf numFmtId="0" fontId="22" fillId="0" borderId="12" xfId="0" applyFont="1" applyFill="1" applyBorder="1" applyAlignment="1">
      <alignment horizontal="center" wrapText="1"/>
    </xf>
    <xf numFmtId="0" fontId="33" fillId="0" borderId="40" xfId="0" applyFont="1" applyFill="1" applyBorder="1" applyAlignment="1">
      <alignment horizontal="center" wrapText="1"/>
    </xf>
    <xf numFmtId="0" fontId="26" fillId="0" borderId="1" xfId="40" applyFont="1" applyFill="1" applyBorder="1" applyAlignment="1">
      <alignment horizontal="left" vertical="center" wrapText="1"/>
    </xf>
    <xf numFmtId="169" fontId="22" fillId="0" borderId="12" xfId="0" applyNumberFormat="1" applyFont="1" applyFill="1" applyBorder="1" applyAlignment="1">
      <alignment horizontal="center" vertical="center"/>
    </xf>
    <xf numFmtId="0" fontId="26" fillId="0" borderId="1" xfId="0" applyFont="1" applyFill="1" applyBorder="1" applyAlignment="1">
      <alignment horizontal="left" vertical="center" wrapText="1"/>
    </xf>
    <xf numFmtId="169" fontId="22" fillId="33" borderId="12" xfId="0" applyNumberFormat="1" applyFont="1" applyFill="1" applyBorder="1" applyAlignment="1">
      <alignment horizontal="center"/>
    </xf>
    <xf numFmtId="0" fontId="22" fillId="0" borderId="1" xfId="0" applyFont="1" applyFill="1" applyBorder="1" applyAlignment="1">
      <alignment horizontal="right" vertical="center"/>
    </xf>
    <xf numFmtId="169" fontId="22" fillId="0" borderId="12" xfId="0" applyNumberFormat="1" applyFont="1" applyFill="1" applyBorder="1" applyAlignment="1">
      <alignment horizontal="right" vertical="center"/>
    </xf>
    <xf numFmtId="169" fontId="22" fillId="0" borderId="1" xfId="0" applyNumberFormat="1" applyFont="1" applyFill="1" applyBorder="1" applyAlignment="1">
      <alignment horizontal="right" vertical="center"/>
    </xf>
    <xf numFmtId="170" fontId="33" fillId="37" borderId="40" xfId="0" applyNumberFormat="1" applyFont="1" applyFill="1" applyBorder="1" applyAlignment="1">
      <alignment horizontal="center"/>
    </xf>
    <xf numFmtId="0" fontId="22" fillId="0" borderId="1" xfId="0" applyFont="1" applyBorder="1" applyAlignment="1">
      <alignment horizontal="right" vertical="center"/>
    </xf>
    <xf numFmtId="169" fontId="22" fillId="33" borderId="12" xfId="0" applyNumberFormat="1" applyFont="1" applyFill="1" applyBorder="1" applyAlignment="1">
      <alignment horizontal="right" vertical="center"/>
    </xf>
    <xf numFmtId="169" fontId="22" fillId="0" borderId="1" xfId="0" applyNumberFormat="1" applyFont="1" applyBorder="1" applyAlignment="1">
      <alignment horizontal="right" vertical="center"/>
    </xf>
    <xf numFmtId="165" fontId="22" fillId="0" borderId="12" xfId="47" applyNumberFormat="1" applyFont="1" applyFill="1" applyBorder="1" applyAlignment="1">
      <alignment horizontal="center"/>
    </xf>
    <xf numFmtId="165" fontId="22" fillId="0" borderId="12" xfId="47" applyNumberFormat="1" applyFont="1" applyFill="1" applyBorder="1" applyAlignment="1">
      <alignment horizontal="right" vertical="center"/>
    </xf>
    <xf numFmtId="168" fontId="33" fillId="0" borderId="40" xfId="47" applyNumberFormat="1" applyFont="1" applyFill="1" applyBorder="1" applyAlignment="1" applyProtection="1">
      <alignment horizontal="center"/>
    </xf>
    <xf numFmtId="0" fontId="22" fillId="33" borderId="1" xfId="0" applyFont="1" applyFill="1" applyBorder="1" applyAlignment="1">
      <alignment horizontal="left" vertical="center" wrapText="1"/>
    </xf>
    <xf numFmtId="0" fontId="26" fillId="0" borderId="1" xfId="40" applyFont="1" applyBorder="1" applyAlignment="1">
      <alignment horizontal="left" vertical="center" wrapText="1"/>
    </xf>
    <xf numFmtId="171" fontId="22" fillId="0" borderId="12" xfId="0" applyNumberFormat="1" applyFont="1" applyFill="1" applyBorder="1" applyAlignment="1">
      <alignment horizontal="center" wrapText="1"/>
    </xf>
    <xf numFmtId="171" fontId="22" fillId="0" borderId="12" xfId="0" applyNumberFormat="1" applyFont="1" applyFill="1" applyBorder="1" applyAlignment="1">
      <alignment horizontal="right" vertical="center" wrapText="1"/>
    </xf>
    <xf numFmtId="172" fontId="33" fillId="0" borderId="40" xfId="0" applyNumberFormat="1" applyFont="1" applyFill="1" applyBorder="1" applyAlignment="1">
      <alignment horizontal="center" wrapText="1"/>
    </xf>
    <xf numFmtId="3" fontId="22" fillId="0" borderId="12" xfId="0" applyNumberFormat="1" applyFont="1" applyBorder="1" applyAlignment="1">
      <alignment horizontal="right" vertical="center"/>
    </xf>
    <xf numFmtId="0" fontId="22" fillId="33" borderId="1" xfId="0" applyFont="1" applyFill="1" applyBorder="1" applyAlignment="1">
      <alignment horizontal="right" vertical="center"/>
    </xf>
    <xf numFmtId="0" fontId="22" fillId="0" borderId="12" xfId="0" applyFont="1" applyBorder="1" applyAlignment="1">
      <alignment horizontal="center"/>
    </xf>
    <xf numFmtId="3" fontId="22" fillId="33" borderId="12" xfId="0" applyNumberFormat="1" applyFont="1" applyFill="1" applyBorder="1" applyAlignment="1">
      <alignment horizontal="center"/>
    </xf>
    <xf numFmtId="3" fontId="22" fillId="33" borderId="12" xfId="0" applyNumberFormat="1" applyFont="1" applyFill="1" applyBorder="1" applyAlignment="1">
      <alignment horizontal="right" vertical="center"/>
    </xf>
    <xf numFmtId="3" fontId="33" fillId="37" borderId="40" xfId="0" applyNumberFormat="1" applyFont="1" applyFill="1" applyBorder="1" applyAlignment="1">
      <alignment horizontal="center"/>
    </xf>
    <xf numFmtId="41" fontId="22" fillId="33" borderId="12" xfId="49" applyFont="1" applyFill="1" applyBorder="1" applyAlignment="1">
      <alignment horizontal="center"/>
    </xf>
    <xf numFmtId="0" fontId="22" fillId="0" borderId="1" xfId="0" applyFont="1" applyBorder="1" applyAlignment="1">
      <alignment horizontal="left" vertical="center"/>
    </xf>
    <xf numFmtId="3" fontId="22" fillId="0" borderId="0" xfId="0" applyNumberFormat="1" applyFont="1" applyBorder="1" applyAlignment="1">
      <alignment horizontal="center"/>
    </xf>
    <xf numFmtId="3" fontId="22" fillId="0" borderId="0" xfId="0" applyNumberFormat="1" applyFont="1" applyFill="1" applyBorder="1" applyAlignment="1">
      <alignment horizontal="right" vertical="center"/>
    </xf>
    <xf numFmtId="3" fontId="33" fillId="0" borderId="0" xfId="0" applyNumberFormat="1" applyFont="1" applyBorder="1" applyAlignment="1">
      <alignment horizontal="center"/>
    </xf>
    <xf numFmtId="3" fontId="22" fillId="0" borderId="12" xfId="0" applyNumberFormat="1" applyFont="1" applyFill="1" applyBorder="1" applyAlignment="1">
      <alignment horizontal="right" vertical="center"/>
    </xf>
    <xf numFmtId="41" fontId="22" fillId="0" borderId="12" xfId="49" applyFont="1" applyBorder="1" applyAlignment="1">
      <alignment horizontal="center"/>
    </xf>
    <xf numFmtId="10" fontId="33" fillId="37" borderId="37" xfId="0" applyNumberFormat="1" applyFont="1" applyFill="1" applyBorder="1" applyAlignment="1">
      <alignment horizontal="center"/>
    </xf>
    <xf numFmtId="0" fontId="22" fillId="33" borderId="12" xfId="0" applyFont="1" applyFill="1" applyBorder="1" applyAlignment="1">
      <alignment horizontal="center"/>
    </xf>
    <xf numFmtId="0" fontId="22" fillId="33" borderId="1" xfId="0" applyFont="1" applyFill="1" applyBorder="1" applyAlignment="1">
      <alignment horizontal="center" wrapText="1"/>
    </xf>
    <xf numFmtId="0" fontId="22" fillId="33" borderId="0" xfId="0" applyFont="1" applyFill="1" applyAlignment="1">
      <alignment horizontal="center"/>
    </xf>
    <xf numFmtId="3" fontId="26" fillId="33" borderId="12" xfId="45" applyNumberFormat="1" applyFont="1" applyFill="1" applyBorder="1" applyAlignment="1">
      <alignment horizontal="right" vertical="center"/>
    </xf>
    <xf numFmtId="0" fontId="26" fillId="0" borderId="12" xfId="0" applyFont="1" applyBorder="1" applyAlignment="1">
      <alignment horizontal="center"/>
    </xf>
    <xf numFmtId="0" fontId="26" fillId="0" borderId="12" xfId="0" applyFont="1" applyBorder="1" applyAlignment="1">
      <alignment horizontal="right" vertical="center"/>
    </xf>
    <xf numFmtId="0" fontId="34" fillId="0" borderId="40" xfId="0" applyFont="1" applyBorder="1" applyAlignment="1">
      <alignment horizontal="center"/>
    </xf>
    <xf numFmtId="0" fontId="22" fillId="0" borderId="1" xfId="0" applyFont="1" applyFill="1" applyBorder="1" applyAlignment="1">
      <alignment horizontal="center"/>
    </xf>
    <xf numFmtId="1" fontId="26" fillId="0" borderId="12" xfId="0" applyNumberFormat="1" applyFont="1" applyBorder="1" applyAlignment="1">
      <alignment horizontal="right" vertical="center"/>
    </xf>
    <xf numFmtId="1" fontId="34" fillId="0" borderId="40" xfId="0" applyNumberFormat="1" applyFont="1" applyBorder="1" applyAlignment="1">
      <alignment horizontal="center"/>
    </xf>
    <xf numFmtId="0" fontId="26" fillId="0" borderId="1" xfId="0" applyFont="1" applyFill="1" applyBorder="1" applyAlignment="1">
      <alignment horizontal="center" vertical="center"/>
    </xf>
    <xf numFmtId="165" fontId="22" fillId="0" borderId="12" xfId="0" applyNumberFormat="1" applyFont="1" applyFill="1" applyBorder="1" applyAlignment="1">
      <alignment horizontal="center"/>
    </xf>
    <xf numFmtId="165" fontId="22" fillId="0" borderId="12" xfId="0" applyNumberFormat="1" applyFont="1" applyFill="1" applyBorder="1" applyAlignment="1">
      <alignment horizontal="right" vertical="center"/>
    </xf>
    <xf numFmtId="168" fontId="33" fillId="0" borderId="40" xfId="0" applyNumberFormat="1" applyFont="1" applyFill="1" applyBorder="1" applyAlignment="1">
      <alignment horizontal="center"/>
    </xf>
    <xf numFmtId="165" fontId="22" fillId="0" borderId="12" xfId="0" applyNumberFormat="1" applyFont="1" applyBorder="1" applyAlignment="1">
      <alignment horizontal="center"/>
    </xf>
    <xf numFmtId="165" fontId="22" fillId="0" borderId="12" xfId="0" applyNumberFormat="1" applyFont="1" applyBorder="1" applyAlignment="1">
      <alignment horizontal="right" vertical="center"/>
    </xf>
    <xf numFmtId="168" fontId="33" fillId="0" borderId="40" xfId="0" applyNumberFormat="1" applyFont="1" applyBorder="1" applyAlignment="1">
      <alignment horizontal="center"/>
    </xf>
    <xf numFmtId="0" fontId="27" fillId="0" borderId="1" xfId="0" applyFont="1" applyFill="1" applyBorder="1" applyAlignment="1">
      <alignment horizontal="center" vertical="center" wrapText="1"/>
    </xf>
    <xf numFmtId="169" fontId="22" fillId="0" borderId="12" xfId="0" applyNumberFormat="1" applyFont="1" applyFill="1" applyBorder="1" applyAlignment="1">
      <alignment horizontal="center" wrapText="1"/>
    </xf>
    <xf numFmtId="169" fontId="22" fillId="0" borderId="12" xfId="0" applyNumberFormat="1" applyFont="1" applyFill="1" applyBorder="1" applyAlignment="1">
      <alignment horizontal="right" vertical="center" wrapText="1"/>
    </xf>
    <xf numFmtId="170" fontId="33" fillId="0" borderId="40" xfId="0" applyNumberFormat="1" applyFont="1" applyFill="1" applyBorder="1" applyAlignment="1">
      <alignment horizontal="center" wrapText="1"/>
    </xf>
    <xf numFmtId="2" fontId="22" fillId="0" borderId="1" xfId="0" applyNumberFormat="1" applyFont="1" applyFill="1" applyBorder="1" applyAlignment="1">
      <alignment horizontal="left" vertical="center"/>
    </xf>
    <xf numFmtId="3" fontId="22" fillId="0" borderId="1" xfId="0" applyNumberFormat="1" applyFont="1" applyFill="1" applyBorder="1" applyAlignment="1">
      <alignment horizontal="center"/>
    </xf>
    <xf numFmtId="3" fontId="22" fillId="0" borderId="1" xfId="0" applyNumberFormat="1" applyFont="1" applyFill="1" applyBorder="1" applyAlignment="1">
      <alignment horizontal="right" vertical="center"/>
    </xf>
    <xf numFmtId="3" fontId="33" fillId="0" borderId="37" xfId="0" applyNumberFormat="1" applyFont="1" applyFill="1" applyBorder="1" applyAlignment="1">
      <alignment horizontal="center"/>
    </xf>
    <xf numFmtId="4" fontId="22" fillId="0" borderId="1" xfId="0" applyNumberFormat="1" applyFont="1" applyBorder="1" applyAlignment="1">
      <alignment horizontal="right" vertical="center"/>
    </xf>
    <xf numFmtId="4" fontId="33" fillId="0" borderId="37" xfId="0" applyNumberFormat="1" applyFont="1" applyBorder="1" applyAlignment="1">
      <alignment horizontal="center"/>
    </xf>
    <xf numFmtId="4" fontId="22" fillId="0" borderId="1" xfId="0" applyNumberFormat="1" applyFont="1" applyBorder="1" applyAlignment="1">
      <alignment horizontal="center"/>
    </xf>
    <xf numFmtId="3" fontId="22" fillId="0" borderId="1" xfId="0" applyNumberFormat="1" applyFont="1" applyBorder="1" applyAlignment="1">
      <alignment horizontal="right" vertical="center"/>
    </xf>
    <xf numFmtId="3" fontId="33" fillId="0" borderId="37" xfId="0" applyNumberFormat="1" applyFont="1" applyBorder="1" applyAlignment="1">
      <alignment horizontal="center"/>
    </xf>
    <xf numFmtId="3" fontId="22" fillId="0" borderId="1" xfId="0" applyNumberFormat="1" applyFont="1" applyBorder="1" applyAlignment="1">
      <alignment horizontal="center"/>
    </xf>
    <xf numFmtId="0" fontId="27" fillId="0" borderId="1" xfId="0" applyFont="1" applyFill="1" applyBorder="1" applyAlignment="1">
      <alignment horizontal="left" vertical="center" wrapText="1"/>
    </xf>
    <xf numFmtId="165" fontId="22" fillId="0" borderId="1" xfId="47" applyNumberFormat="1" applyFont="1" applyFill="1" applyBorder="1" applyAlignment="1">
      <alignment horizontal="center"/>
    </xf>
    <xf numFmtId="165" fontId="22" fillId="0" borderId="1" xfId="47" applyNumberFormat="1" applyFont="1" applyFill="1" applyBorder="1" applyAlignment="1">
      <alignment horizontal="right" vertical="center"/>
    </xf>
    <xf numFmtId="168" fontId="33" fillId="0" borderId="37" xfId="47" applyNumberFormat="1" applyFont="1" applyFill="1" applyBorder="1" applyAlignment="1" applyProtection="1">
      <alignment horizontal="center"/>
    </xf>
    <xf numFmtId="169" fontId="22" fillId="33" borderId="1" xfId="0" applyNumberFormat="1" applyFont="1" applyFill="1" applyBorder="1" applyAlignment="1">
      <alignment horizontal="center"/>
    </xf>
    <xf numFmtId="165" fontId="22" fillId="33" borderId="1" xfId="47" applyNumberFormat="1" applyFont="1" applyFill="1" applyBorder="1" applyAlignment="1">
      <alignment horizontal="right" vertical="center"/>
    </xf>
    <xf numFmtId="169" fontId="22" fillId="33" borderId="1" xfId="0" applyNumberFormat="1" applyFont="1" applyFill="1" applyBorder="1" applyAlignment="1">
      <alignment horizontal="right" vertical="center"/>
    </xf>
    <xf numFmtId="168" fontId="33" fillId="37" borderId="37" xfId="47" applyNumberFormat="1" applyFont="1" applyFill="1" applyBorder="1" applyAlignment="1" applyProtection="1">
      <alignment horizontal="center"/>
    </xf>
    <xf numFmtId="42" fontId="22" fillId="33" borderId="1" xfId="50" applyFont="1" applyFill="1" applyBorder="1" applyAlignment="1">
      <alignment horizontal="center" vertical="center"/>
    </xf>
    <xf numFmtId="165" fontId="22" fillId="0" borderId="1" xfId="0" applyNumberFormat="1" applyFont="1" applyFill="1" applyBorder="1" applyAlignment="1">
      <alignment horizontal="center"/>
    </xf>
    <xf numFmtId="165" fontId="22" fillId="0" borderId="1" xfId="0" applyNumberFormat="1" applyFont="1" applyFill="1" applyBorder="1" applyAlignment="1">
      <alignment horizontal="right" vertical="center"/>
    </xf>
    <xf numFmtId="168" fontId="33" fillId="0" borderId="37" xfId="0" applyNumberFormat="1" applyFont="1" applyFill="1" applyBorder="1" applyAlignment="1">
      <alignment horizontal="center"/>
    </xf>
    <xf numFmtId="169" fontId="22" fillId="0" borderId="1" xfId="0" applyNumberFormat="1" applyFont="1" applyFill="1" applyBorder="1" applyAlignment="1">
      <alignment horizontal="center" wrapText="1"/>
    </xf>
    <xf numFmtId="169" fontId="22" fillId="0" borderId="1" xfId="0" applyNumberFormat="1" applyFont="1" applyFill="1" applyBorder="1" applyAlignment="1">
      <alignment horizontal="right" vertical="center" wrapText="1"/>
    </xf>
    <xf numFmtId="170" fontId="33" fillId="0" borderId="37" xfId="0" applyNumberFormat="1" applyFont="1" applyFill="1" applyBorder="1" applyAlignment="1">
      <alignment horizontal="center" wrapText="1"/>
    </xf>
    <xf numFmtId="1" fontId="26" fillId="0" borderId="1" xfId="0" applyNumberFormat="1" applyFont="1" applyBorder="1" applyAlignment="1">
      <alignment horizontal="center"/>
    </xf>
    <xf numFmtId="1" fontId="26" fillId="0" borderId="1" xfId="0" applyNumberFormat="1" applyFont="1" applyBorder="1" applyAlignment="1">
      <alignment horizontal="right" vertical="center"/>
    </xf>
    <xf numFmtId="1" fontId="34" fillId="0" borderId="37" xfId="0" applyNumberFormat="1" applyFont="1" applyBorder="1" applyAlignment="1">
      <alignment horizontal="center"/>
    </xf>
    <xf numFmtId="167" fontId="33" fillId="0" borderId="37" xfId="0" applyNumberFormat="1" applyFont="1" applyBorder="1" applyAlignment="1">
      <alignment horizontal="center"/>
    </xf>
    <xf numFmtId="42" fontId="22" fillId="0" borderId="1" xfId="50" applyFont="1" applyFill="1" applyBorder="1" applyAlignment="1">
      <alignment horizontal="center"/>
    </xf>
    <xf numFmtId="42" fontId="22" fillId="0" borderId="1" xfId="50" applyFont="1" applyFill="1" applyBorder="1" applyAlignment="1">
      <alignment horizontal="right" vertical="center"/>
    </xf>
    <xf numFmtId="173" fontId="33" fillId="0" borderId="37" xfId="51" applyFont="1" applyFill="1" applyBorder="1" applyAlignment="1" applyProtection="1">
      <alignment horizontal="center"/>
    </xf>
    <xf numFmtId="165" fontId="22" fillId="0" borderId="15" xfId="47" applyNumberFormat="1" applyFont="1" applyFill="1" applyBorder="1" applyAlignment="1">
      <alignment horizontal="center"/>
    </xf>
    <xf numFmtId="165" fontId="22" fillId="0" borderId="15" xfId="47" applyNumberFormat="1" applyFont="1" applyFill="1" applyBorder="1" applyAlignment="1">
      <alignment horizontal="right" vertical="center"/>
    </xf>
    <xf numFmtId="168" fontId="33" fillId="0" borderId="41" xfId="47" applyNumberFormat="1" applyFont="1" applyFill="1" applyBorder="1" applyAlignment="1" applyProtection="1">
      <alignment horizontal="center"/>
    </xf>
    <xf numFmtId="169" fontId="22" fillId="0" borderId="15" xfId="0" applyNumberFormat="1" applyFont="1" applyFill="1" applyBorder="1" applyAlignment="1">
      <alignment horizontal="center"/>
    </xf>
    <xf numFmtId="169" fontId="22" fillId="0" borderId="15" xfId="0" applyNumberFormat="1" applyFont="1" applyFill="1" applyBorder="1" applyAlignment="1">
      <alignment horizontal="right" vertical="center"/>
    </xf>
    <xf numFmtId="170" fontId="33" fillId="0" borderId="41" xfId="0" applyNumberFormat="1" applyFont="1" applyFill="1" applyBorder="1" applyAlignment="1">
      <alignment horizontal="center"/>
    </xf>
    <xf numFmtId="0" fontId="26" fillId="0" borderId="1" xfId="0" applyFont="1" applyBorder="1" applyAlignment="1">
      <alignment horizontal="center"/>
    </xf>
    <xf numFmtId="0" fontId="26" fillId="0" borderId="1" xfId="0" applyFont="1" applyBorder="1" applyAlignment="1">
      <alignment horizontal="right" vertical="center"/>
    </xf>
    <xf numFmtId="167" fontId="34" fillId="0" borderId="37" xfId="0" applyNumberFormat="1" applyFont="1" applyBorder="1" applyAlignment="1">
      <alignment horizontal="center"/>
    </xf>
    <xf numFmtId="0" fontId="22" fillId="0" borderId="0" xfId="0" applyFont="1" applyAlignment="1">
      <alignment horizontal="left" vertical="center"/>
    </xf>
    <xf numFmtId="169" fontId="24" fillId="0" borderId="1" xfId="0" applyNumberFormat="1" applyFont="1" applyBorder="1" applyAlignment="1">
      <alignment horizontal="center"/>
    </xf>
    <xf numFmtId="0" fontId="24" fillId="0" borderId="0" xfId="0" applyFont="1" applyBorder="1" applyAlignment="1">
      <alignment horizontal="left" vertical="center"/>
    </xf>
    <xf numFmtId="0" fontId="24" fillId="0" borderId="0" xfId="0" applyFont="1" applyBorder="1" applyAlignment="1">
      <alignment horizontal="center" vertical="center" wrapText="1"/>
    </xf>
    <xf numFmtId="0" fontId="24" fillId="0" borderId="0" xfId="0" applyFont="1" applyBorder="1" applyAlignment="1">
      <alignment horizontal="center" vertical="center"/>
    </xf>
    <xf numFmtId="0" fontId="22" fillId="0" borderId="0" xfId="0" applyFont="1" applyBorder="1" applyAlignment="1">
      <alignment horizontal="center" vertical="center" wrapText="1"/>
    </xf>
    <xf numFmtId="0" fontId="35" fillId="0" borderId="0" xfId="0" applyFont="1" applyAlignment="1">
      <alignment horizontal="left" wrapText="1"/>
    </xf>
    <xf numFmtId="0" fontId="22" fillId="0" borderId="14" xfId="0" applyFont="1" applyBorder="1" applyAlignment="1">
      <alignment vertical="center"/>
    </xf>
    <xf numFmtId="0" fontId="22" fillId="0" borderId="13" xfId="0" applyFont="1" applyBorder="1" applyAlignment="1">
      <alignment vertical="center"/>
    </xf>
    <xf numFmtId="0" fontId="35" fillId="0" borderId="0" xfId="0" applyFont="1" applyAlignment="1">
      <alignment horizontal="left"/>
    </xf>
    <xf numFmtId="171" fontId="22" fillId="0" borderId="0" xfId="0" applyNumberFormat="1" applyFont="1" applyBorder="1" applyAlignment="1">
      <alignment horizontal="center" vertical="center" wrapText="1"/>
    </xf>
    <xf numFmtId="0" fontId="22" fillId="0" borderId="0" xfId="0" applyFont="1" applyBorder="1" applyAlignment="1">
      <alignment horizontal="left" vertical="center"/>
    </xf>
    <xf numFmtId="5" fontId="22" fillId="0" borderId="0" xfId="47" applyNumberFormat="1" applyFont="1" applyBorder="1" applyAlignment="1">
      <alignment horizontal="center" vertical="center"/>
    </xf>
    <xf numFmtId="5" fontId="24" fillId="0" borderId="0" xfId="47" applyNumberFormat="1" applyFont="1" applyBorder="1" applyAlignment="1">
      <alignment horizontal="center" vertical="center"/>
    </xf>
    <xf numFmtId="0" fontId="22" fillId="0" borderId="0" xfId="0" applyFont="1" applyBorder="1" applyAlignment="1">
      <alignment horizontal="center" vertical="center"/>
    </xf>
    <xf numFmtId="0" fontId="22" fillId="0" borderId="0" xfId="0" applyFont="1"/>
    <xf numFmtId="0" fontId="22" fillId="0" borderId="1" xfId="0" applyFont="1" applyBorder="1" applyAlignment="1"/>
    <xf numFmtId="174" fontId="0" fillId="0" borderId="1" xfId="47" applyNumberFormat="1" applyFont="1" applyFill="1" applyBorder="1" applyAlignment="1">
      <alignment horizontal="center" vertical="center"/>
    </xf>
    <xf numFmtId="2" fontId="22" fillId="0" borderId="1" xfId="0" applyNumberFormat="1" applyFont="1" applyBorder="1" applyAlignment="1">
      <alignment vertical="center"/>
    </xf>
    <xf numFmtId="1" fontId="22" fillId="0" borderId="1" xfId="0" applyNumberFormat="1" applyFont="1" applyBorder="1" applyAlignment="1">
      <alignment vertical="center"/>
    </xf>
    <xf numFmtId="1" fontId="0" fillId="33" borderId="1" xfId="0" applyNumberFormat="1" applyFill="1" applyBorder="1" applyAlignment="1">
      <alignment horizontal="center" vertical="center"/>
    </xf>
    <xf numFmtId="174" fontId="22" fillId="0" borderId="1" xfId="47" applyNumberFormat="1" applyFont="1" applyFill="1" applyBorder="1" applyAlignment="1">
      <alignment horizontal="center"/>
    </xf>
    <xf numFmtId="0" fontId="22" fillId="0" borderId="1" xfId="0" applyFont="1" applyBorder="1"/>
    <xf numFmtId="174" fontId="22" fillId="0" borderId="1" xfId="0" applyNumberFormat="1" applyFont="1" applyBorder="1"/>
    <xf numFmtId="175" fontId="22" fillId="33" borderId="1" xfId="0" applyNumberFormat="1" applyFont="1" applyFill="1" applyBorder="1" applyAlignment="1">
      <alignment horizontal="center" vertical="center"/>
    </xf>
    <xf numFmtId="176" fontId="37" fillId="0" borderId="37" xfId="47" applyNumberFormat="1" applyFont="1" applyFill="1" applyBorder="1" applyAlignment="1" applyProtection="1">
      <alignment horizontal="center"/>
    </xf>
    <xf numFmtId="0" fontId="33" fillId="0" borderId="37" xfId="0" applyFont="1" applyBorder="1"/>
    <xf numFmtId="176" fontId="33" fillId="0" borderId="37" xfId="0" applyNumberFormat="1" applyFont="1" applyBorder="1"/>
    <xf numFmtId="175" fontId="33" fillId="37" borderId="37" xfId="0" applyNumberFormat="1" applyFont="1" applyFill="1" applyBorder="1" applyAlignment="1">
      <alignment horizontal="center" vertical="center"/>
    </xf>
    <xf numFmtId="174" fontId="0" fillId="0" borderId="1" xfId="47" applyNumberFormat="1" applyFont="1" applyFill="1" applyBorder="1" applyAlignment="1">
      <alignment horizontal="center"/>
    </xf>
    <xf numFmtId="175" fontId="0" fillId="33" borderId="1" xfId="0" applyNumberFormat="1" applyFill="1" applyBorder="1" applyAlignment="1">
      <alignment horizontal="center" vertical="center"/>
    </xf>
    <xf numFmtId="174" fontId="22" fillId="0" borderId="1" xfId="0" applyNumberFormat="1" applyFont="1" applyBorder="1" applyAlignment="1"/>
    <xf numFmtId="175" fontId="22" fillId="33" borderId="1" xfId="0" applyNumberFormat="1" applyFont="1" applyFill="1" applyBorder="1" applyAlignment="1">
      <alignment horizontal="center"/>
    </xf>
    <xf numFmtId="42" fontId="22" fillId="0" borderId="1" xfId="50" applyFont="1" applyFill="1" applyBorder="1" applyAlignment="1">
      <alignment horizontal="center" vertical="center"/>
    </xf>
    <xf numFmtId="174" fontId="22" fillId="0" borderId="1" xfId="0" applyNumberFormat="1" applyFont="1" applyBorder="1" applyAlignment="1">
      <alignment horizontal="center" vertical="center"/>
    </xf>
    <xf numFmtId="174" fontId="0" fillId="0" borderId="1" xfId="0" applyNumberFormat="1" applyFill="1" applyBorder="1" applyAlignment="1">
      <alignment vertical="center"/>
    </xf>
    <xf numFmtId="174" fontId="22" fillId="0" borderId="1" xfId="0" applyNumberFormat="1" applyFont="1" applyFill="1" applyBorder="1"/>
    <xf numFmtId="176" fontId="33" fillId="0" borderId="37" xfId="0" applyNumberFormat="1" applyFont="1" applyFill="1" applyBorder="1"/>
    <xf numFmtId="174" fontId="0" fillId="0" borderId="1" xfId="0" applyNumberFormat="1" applyFill="1" applyBorder="1"/>
    <xf numFmtId="174" fontId="22" fillId="0" borderId="1" xfId="0" applyNumberFormat="1" applyFont="1" applyFill="1" applyBorder="1" applyAlignment="1"/>
    <xf numFmtId="0" fontId="22" fillId="0" borderId="1" xfId="0" applyFont="1" applyFill="1" applyBorder="1" applyAlignment="1">
      <alignment wrapText="1"/>
    </xf>
    <xf numFmtId="0" fontId="22" fillId="0" borderId="1" xfId="0" applyFont="1" applyFill="1" applyBorder="1"/>
    <xf numFmtId="0" fontId="22" fillId="0" borderId="1" xfId="0" applyFont="1" applyFill="1" applyBorder="1" applyAlignment="1">
      <alignment horizontal="center" wrapText="1"/>
    </xf>
    <xf numFmtId="174" fontId="0" fillId="0" borderId="1" xfId="47" applyNumberFormat="1" applyFont="1" applyFill="1" applyBorder="1" applyAlignment="1">
      <alignment vertical="center"/>
    </xf>
    <xf numFmtId="174" fontId="22" fillId="0" borderId="1" xfId="47" applyNumberFormat="1" applyFont="1" applyFill="1" applyBorder="1"/>
    <xf numFmtId="176" fontId="37" fillId="0" borderId="37" xfId="47" applyNumberFormat="1" applyFont="1" applyFill="1" applyBorder="1" applyAlignment="1" applyProtection="1"/>
    <xf numFmtId="174" fontId="0" fillId="0" borderId="1" xfId="47" applyNumberFormat="1" applyFont="1" applyFill="1" applyBorder="1"/>
    <xf numFmtId="174" fontId="22" fillId="0" borderId="1" xfId="47" applyNumberFormat="1" applyFont="1" applyFill="1" applyBorder="1" applyAlignment="1"/>
    <xf numFmtId="10" fontId="33" fillId="0" borderId="37" xfId="0" applyNumberFormat="1" applyFont="1" applyBorder="1"/>
    <xf numFmtId="174" fontId="0" fillId="0" borderId="1" xfId="0" applyNumberFormat="1" applyFill="1" applyBorder="1" applyAlignment="1">
      <alignment horizontal="right" vertical="center"/>
    </xf>
    <xf numFmtId="174" fontId="22" fillId="0" borderId="1" xfId="0" applyNumberFormat="1" applyFont="1" applyFill="1" applyBorder="1" applyAlignment="1">
      <alignment horizontal="right"/>
    </xf>
    <xf numFmtId="176" fontId="33" fillId="0" borderId="37" xfId="0" applyNumberFormat="1" applyFont="1" applyFill="1" applyBorder="1" applyAlignment="1">
      <alignment horizontal="right"/>
    </xf>
    <xf numFmtId="174" fontId="0" fillId="0" borderId="1" xfId="0" applyNumberFormat="1" applyFill="1" applyBorder="1" applyAlignment="1">
      <alignment horizontal="right"/>
    </xf>
    <xf numFmtId="41" fontId="22" fillId="0" borderId="1" xfId="49" applyFont="1" applyFill="1" applyBorder="1"/>
    <xf numFmtId="41" fontId="22" fillId="0" borderId="1" xfId="49" applyFont="1" applyBorder="1"/>
    <xf numFmtId="174" fontId="22" fillId="0" borderId="1" xfId="0" applyNumberFormat="1" applyFont="1" applyFill="1" applyBorder="1" applyAlignment="1">
      <alignment vertical="center"/>
    </xf>
    <xf numFmtId="176" fontId="33" fillId="0" borderId="37" xfId="0" applyNumberFormat="1" applyFont="1" applyFill="1" applyBorder="1" applyAlignment="1">
      <alignment vertical="center"/>
    </xf>
    <xf numFmtId="175" fontId="33" fillId="0" borderId="37" xfId="0" applyNumberFormat="1" applyFont="1" applyFill="1" applyBorder="1" applyAlignment="1">
      <alignment horizontal="center" vertical="center"/>
    </xf>
    <xf numFmtId="174" fontId="0" fillId="0" borderId="1" xfId="0" applyNumberFormat="1" applyBorder="1" applyAlignment="1">
      <alignment vertical="center"/>
    </xf>
    <xf numFmtId="174" fontId="0" fillId="0" borderId="1" xfId="0" applyNumberFormat="1" applyBorder="1"/>
    <xf numFmtId="174" fontId="22" fillId="0" borderId="1" xfId="0" applyNumberFormat="1" applyFont="1" applyFill="1" applyBorder="1" applyAlignment="1">
      <alignment horizontal="right" vertical="center"/>
    </xf>
    <xf numFmtId="175" fontId="22" fillId="0" borderId="1" xfId="0" applyNumberFormat="1" applyFont="1" applyFill="1" applyBorder="1" applyAlignment="1">
      <alignment horizontal="right" vertical="center"/>
    </xf>
    <xf numFmtId="174" fontId="20" fillId="0" borderId="1" xfId="40" applyNumberFormat="1" applyFont="1" applyFill="1" applyBorder="1" applyAlignment="1">
      <alignment horizontal="right" vertical="center" wrapText="1"/>
    </xf>
    <xf numFmtId="174" fontId="26" fillId="0" borderId="1" xfId="40" applyNumberFormat="1" applyFont="1" applyFill="1" applyBorder="1" applyAlignment="1">
      <alignment horizontal="right" vertical="top" wrapText="1"/>
    </xf>
    <xf numFmtId="176" fontId="38" fillId="0" borderId="37" xfId="40" applyNumberFormat="1" applyFont="1" applyFill="1" applyBorder="1" applyAlignment="1">
      <alignment horizontal="right" vertical="top" wrapText="1"/>
    </xf>
    <xf numFmtId="174" fontId="20" fillId="0" borderId="1" xfId="40" applyNumberFormat="1" applyFont="1" applyFill="1" applyBorder="1" applyAlignment="1">
      <alignment horizontal="right" vertical="top" wrapText="1"/>
    </xf>
    <xf numFmtId="174" fontId="26" fillId="0" borderId="1" xfId="40" applyNumberFormat="1" applyFont="1" applyFill="1" applyBorder="1" applyAlignment="1">
      <alignment horizontal="right" wrapText="1"/>
    </xf>
    <xf numFmtId="42" fontId="26" fillId="0" borderId="1" xfId="50" applyFont="1" applyFill="1" applyBorder="1" applyAlignment="1">
      <alignment horizontal="center" vertical="center" wrapText="1"/>
    </xf>
    <xf numFmtId="0" fontId="22" fillId="33" borderId="1" xfId="0" applyFont="1" applyFill="1" applyBorder="1"/>
    <xf numFmtId="174" fontId="0" fillId="33" borderId="1" xfId="0" applyNumberFormat="1" applyFill="1" applyBorder="1" applyAlignment="1">
      <alignment vertical="center"/>
    </xf>
    <xf numFmtId="2" fontId="22" fillId="33" borderId="1" xfId="0" applyNumberFormat="1" applyFont="1" applyFill="1" applyBorder="1" applyAlignment="1">
      <alignment vertical="center"/>
    </xf>
    <xf numFmtId="1" fontId="22" fillId="33" borderId="1" xfId="0" applyNumberFormat="1" applyFont="1" applyFill="1" applyBorder="1" applyAlignment="1">
      <alignment vertical="center"/>
    </xf>
    <xf numFmtId="174" fontId="22" fillId="33" borderId="1" xfId="0" applyNumberFormat="1" applyFont="1" applyFill="1" applyBorder="1"/>
    <xf numFmtId="176" fontId="33" fillId="33" borderId="37" xfId="0" applyNumberFormat="1" applyFont="1" applyFill="1" applyBorder="1"/>
    <xf numFmtId="0" fontId="33" fillId="33" borderId="37" xfId="0" applyFont="1" applyFill="1" applyBorder="1"/>
    <xf numFmtId="175" fontId="33" fillId="38" borderId="37" xfId="0" applyNumberFormat="1" applyFont="1" applyFill="1" applyBorder="1" applyAlignment="1">
      <alignment horizontal="center" vertical="center"/>
    </xf>
    <xf numFmtId="174" fontId="0" fillId="33" borderId="1" xfId="0" applyNumberFormat="1" applyFill="1" applyBorder="1"/>
    <xf numFmtId="174" fontId="22" fillId="33" borderId="1" xfId="0" applyNumberFormat="1" applyFont="1" applyFill="1" applyBorder="1" applyAlignment="1"/>
    <xf numFmtId="0" fontId="22" fillId="33" borderId="1" xfId="0" applyFont="1" applyFill="1" applyBorder="1" applyAlignment="1"/>
    <xf numFmtId="174" fontId="22" fillId="33" borderId="1" xfId="0" applyNumberFormat="1" applyFont="1" applyFill="1" applyBorder="1" applyAlignment="1">
      <alignment horizontal="center" vertical="center"/>
    </xf>
    <xf numFmtId="0" fontId="22" fillId="33" borderId="0" xfId="0" applyFont="1" applyFill="1"/>
    <xf numFmtId="174" fontId="22" fillId="0" borderId="1" xfId="0" applyNumberFormat="1" applyFont="1" applyBorder="1" applyAlignment="1">
      <alignment vertical="center"/>
    </xf>
    <xf numFmtId="0" fontId="33" fillId="0" borderId="37" xfId="0" applyFont="1" applyBorder="1" applyAlignment="1">
      <alignment vertical="center"/>
    </xf>
    <xf numFmtId="176" fontId="33" fillId="0" borderId="37" xfId="0" applyNumberFormat="1" applyFont="1" applyBorder="1" applyAlignment="1">
      <alignment vertical="center"/>
    </xf>
    <xf numFmtId="176" fontId="33" fillId="0" borderId="37" xfId="0" applyNumberFormat="1" applyFont="1" applyFill="1" applyBorder="1" applyAlignment="1">
      <alignment horizontal="right" vertical="center"/>
    </xf>
    <xf numFmtId="10" fontId="33" fillId="0" borderId="37" xfId="0" applyNumberFormat="1" applyFont="1" applyBorder="1" applyAlignment="1">
      <alignment vertical="center"/>
    </xf>
    <xf numFmtId="174" fontId="22" fillId="0" borderId="1" xfId="47" applyNumberFormat="1" applyFont="1" applyFill="1" applyBorder="1" applyAlignment="1">
      <alignment vertical="center"/>
    </xf>
    <xf numFmtId="176" fontId="37" fillId="0" borderId="37" xfId="47" applyNumberFormat="1" applyFont="1" applyFill="1" applyBorder="1" applyAlignment="1" applyProtection="1">
      <alignment vertical="center"/>
    </xf>
    <xf numFmtId="0" fontId="22" fillId="0" borderId="0" xfId="0" applyFont="1" applyAlignment="1">
      <alignment wrapText="1"/>
    </xf>
    <xf numFmtId="175" fontId="24" fillId="0" borderId="1" xfId="0" applyNumberFormat="1" applyFont="1" applyBorder="1" applyAlignment="1">
      <alignment horizontal="center" vertical="center"/>
    </xf>
    <xf numFmtId="175" fontId="24" fillId="0" borderId="1" xfId="0" applyNumberFormat="1" applyFont="1" applyBorder="1"/>
    <xf numFmtId="0" fontId="22" fillId="0" borderId="0" xfId="0" applyFont="1" applyAlignment="1"/>
    <xf numFmtId="0" fontId="22" fillId="0" borderId="0" xfId="0" applyFont="1" applyBorder="1" applyAlignment="1">
      <alignment wrapText="1"/>
    </xf>
    <xf numFmtId="5" fontId="22" fillId="0" borderId="0" xfId="47" applyNumberFormat="1" applyFont="1" applyBorder="1" applyAlignment="1"/>
    <xf numFmtId="0" fontId="24" fillId="0" borderId="0" xfId="0" applyFont="1" applyBorder="1" applyAlignment="1"/>
    <xf numFmtId="0" fontId="24" fillId="0" borderId="0" xfId="0" applyFont="1" applyBorder="1" applyAlignment="1">
      <alignment wrapText="1"/>
    </xf>
    <xf numFmtId="0" fontId="22" fillId="0" borderId="0" xfId="0" applyFont="1" applyBorder="1" applyAlignment="1"/>
    <xf numFmtId="5" fontId="22" fillId="0" borderId="0" xfId="0" applyNumberFormat="1" applyFont="1" applyBorder="1" applyAlignment="1">
      <alignment wrapText="1"/>
    </xf>
    <xf numFmtId="5" fontId="24" fillId="0" borderId="0" xfId="0" applyNumberFormat="1" applyFont="1" applyBorder="1" applyAlignment="1">
      <alignment wrapText="1"/>
    </xf>
    <xf numFmtId="5" fontId="22" fillId="0" borderId="0" xfId="0" applyNumberFormat="1" applyFont="1" applyAlignment="1"/>
    <xf numFmtId="3" fontId="24" fillId="0" borderId="0" xfId="0" applyNumberFormat="1" applyFont="1" applyAlignment="1">
      <alignment vertical="center" wrapText="1"/>
    </xf>
    <xf numFmtId="2" fontId="24" fillId="0" borderId="1" xfId="0" applyNumberFormat="1" applyFont="1" applyBorder="1" applyAlignment="1">
      <alignment horizontal="left" vertical="center" wrapText="1"/>
    </xf>
    <xf numFmtId="0" fontId="22" fillId="33" borderId="0" xfId="0" applyFont="1" applyFill="1" applyBorder="1" applyAlignment="1">
      <alignment horizontal="left" vertical="center" wrapText="1"/>
    </xf>
    <xf numFmtId="0" fontId="22" fillId="33" borderId="11" xfId="0" applyFont="1" applyFill="1" applyBorder="1" applyAlignment="1">
      <alignment horizontal="center" vertical="center" wrapText="1"/>
    </xf>
    <xf numFmtId="1" fontId="26" fillId="33" borderId="12" xfId="47" applyNumberFormat="1" applyFont="1" applyFill="1" applyBorder="1" applyAlignment="1">
      <alignment horizontal="center" vertical="center" wrapText="1"/>
    </xf>
    <xf numFmtId="1" fontId="22" fillId="33" borderId="1" xfId="47" applyNumberFormat="1" applyFont="1" applyFill="1" applyBorder="1" applyAlignment="1">
      <alignment horizontal="center" vertical="center" wrapText="1"/>
    </xf>
    <xf numFmtId="166" fontId="26" fillId="33" borderId="12" xfId="47" applyNumberFormat="1" applyFont="1" applyFill="1" applyBorder="1" applyAlignment="1">
      <alignment horizontal="center" vertical="center" wrapText="1"/>
    </xf>
    <xf numFmtId="166" fontId="22" fillId="33" borderId="1" xfId="47" applyNumberFormat="1" applyFont="1" applyFill="1" applyBorder="1" applyAlignment="1">
      <alignment horizontal="center" vertical="center" wrapText="1"/>
    </xf>
    <xf numFmtId="0" fontId="0" fillId="0" borderId="37" xfId="0" applyBorder="1"/>
    <xf numFmtId="177" fontId="38" fillId="37" borderId="40" xfId="47" applyNumberFormat="1" applyFont="1" applyFill="1" applyBorder="1" applyAlignment="1" applyProtection="1">
      <alignment horizontal="center" vertical="center" wrapText="1"/>
    </xf>
    <xf numFmtId="177" fontId="33" fillId="37" borderId="37" xfId="47" applyNumberFormat="1" applyFont="1" applyFill="1" applyBorder="1" applyAlignment="1" applyProtection="1">
      <alignment horizontal="center" vertical="center" wrapText="1"/>
    </xf>
    <xf numFmtId="166" fontId="26" fillId="33" borderId="12" xfId="47" applyNumberFormat="1" applyFont="1" applyFill="1" applyBorder="1" applyAlignment="1">
      <alignment horizontal="center" wrapText="1"/>
    </xf>
    <xf numFmtId="166" fontId="22" fillId="33" borderId="1" xfId="47" applyNumberFormat="1" applyFont="1" applyFill="1" applyBorder="1" applyAlignment="1">
      <alignment horizontal="center" wrapText="1"/>
    </xf>
    <xf numFmtId="0" fontId="22" fillId="33" borderId="12" xfId="0" applyFont="1" applyFill="1" applyBorder="1" applyAlignment="1">
      <alignment horizontal="left" vertical="center" wrapText="1"/>
    </xf>
    <xf numFmtId="177" fontId="37" fillId="37" borderId="40" xfId="47" applyNumberFormat="1" applyFont="1" applyFill="1" applyBorder="1" applyAlignment="1" applyProtection="1">
      <alignment horizontal="center" vertical="center" wrapText="1"/>
    </xf>
    <xf numFmtId="166" fontId="26" fillId="33" borderId="12" xfId="47" applyNumberFormat="1" applyFont="1" applyFill="1" applyBorder="1" applyAlignment="1">
      <alignment horizontal="center" vertical="center"/>
    </xf>
    <xf numFmtId="177" fontId="39" fillId="37" borderId="40" xfId="47" applyNumberFormat="1" applyFont="1" applyFill="1" applyBorder="1" applyAlignment="1" applyProtection="1">
      <alignment horizontal="center" vertical="center"/>
    </xf>
    <xf numFmtId="166" fontId="22" fillId="33" borderId="12" xfId="47" applyNumberFormat="1" applyFont="1" applyFill="1" applyBorder="1" applyAlignment="1">
      <alignment horizontal="center" vertical="center" wrapText="1"/>
    </xf>
    <xf numFmtId="167" fontId="0" fillId="0" borderId="37" xfId="0" applyNumberFormat="1" applyBorder="1"/>
    <xf numFmtId="10" fontId="0" fillId="0" borderId="37" xfId="0" applyNumberFormat="1" applyBorder="1"/>
    <xf numFmtId="166" fontId="22" fillId="33" borderId="12" xfId="47" applyNumberFormat="1" applyFont="1" applyFill="1" applyBorder="1" applyAlignment="1">
      <alignment horizontal="center" wrapText="1"/>
    </xf>
    <xf numFmtId="0" fontId="22" fillId="0" borderId="12" xfId="0" applyFont="1" applyBorder="1" applyAlignment="1">
      <alignment horizontal="left" vertical="center" wrapText="1"/>
    </xf>
    <xf numFmtId="166" fontId="22" fillId="0" borderId="12" xfId="47" applyNumberFormat="1" applyFont="1" applyBorder="1" applyAlignment="1">
      <alignment horizontal="center"/>
    </xf>
    <xf numFmtId="177" fontId="37" fillId="0" borderId="40" xfId="47" applyNumberFormat="1" applyFont="1" applyFill="1" applyBorder="1" applyAlignment="1" applyProtection="1">
      <alignment horizontal="center"/>
    </xf>
    <xf numFmtId="166" fontId="22" fillId="33" borderId="12" xfId="47" applyNumberFormat="1" applyFont="1" applyFill="1" applyBorder="1" applyAlignment="1">
      <alignment horizontal="center" vertical="center"/>
    </xf>
    <xf numFmtId="177" fontId="37" fillId="37" borderId="40" xfId="47" applyNumberFormat="1" applyFont="1" applyFill="1" applyBorder="1" applyAlignment="1" applyProtection="1">
      <alignment horizontal="center" vertical="center"/>
    </xf>
    <xf numFmtId="166" fontId="22" fillId="33" borderId="12" xfId="47" applyNumberFormat="1" applyFont="1" applyFill="1" applyBorder="1" applyAlignment="1">
      <alignment horizontal="center"/>
    </xf>
    <xf numFmtId="0" fontId="22" fillId="33" borderId="12" xfId="0" applyFont="1" applyFill="1" applyBorder="1"/>
    <xf numFmtId="0" fontId="0" fillId="37" borderId="40" xfId="0" applyFill="1" applyBorder="1"/>
    <xf numFmtId="0" fontId="22" fillId="33" borderId="12" xfId="0" applyFont="1" applyFill="1" applyBorder="1" applyAlignment="1"/>
    <xf numFmtId="0" fontId="22" fillId="0" borderId="12" xfId="0" applyFont="1" applyBorder="1" applyAlignment="1">
      <alignment horizontal="left" wrapText="1"/>
    </xf>
    <xf numFmtId="166" fontId="22" fillId="0" borderId="12" xfId="47" applyNumberFormat="1" applyFont="1" applyBorder="1" applyAlignment="1">
      <alignment horizontal="center" vertical="center"/>
    </xf>
    <xf numFmtId="177" fontId="37" fillId="0" borderId="40" xfId="47" applyNumberFormat="1" applyFont="1" applyFill="1" applyBorder="1" applyAlignment="1" applyProtection="1">
      <alignment horizontal="center" vertical="center"/>
    </xf>
    <xf numFmtId="0" fontId="22" fillId="33" borderId="11" xfId="0" applyFont="1" applyFill="1" applyBorder="1" applyAlignment="1">
      <alignment horizontal="center" vertical="center"/>
    </xf>
    <xf numFmtId="164" fontId="22" fillId="0" borderId="12" xfId="0" applyNumberFormat="1" applyFont="1" applyBorder="1" applyAlignment="1">
      <alignment horizontal="center" vertical="center"/>
    </xf>
    <xf numFmtId="178" fontId="0" fillId="0" borderId="40" xfId="0" applyNumberFormat="1" applyBorder="1" applyAlignment="1">
      <alignment horizontal="center" vertical="center"/>
    </xf>
    <xf numFmtId="164" fontId="22" fillId="0" borderId="12" xfId="0" applyNumberFormat="1" applyFont="1" applyBorder="1" applyAlignment="1">
      <alignment horizontal="center"/>
    </xf>
    <xf numFmtId="0" fontId="22" fillId="0" borderId="11" xfId="0" applyFont="1" applyBorder="1" applyAlignment="1">
      <alignment horizontal="center" vertical="center"/>
    </xf>
    <xf numFmtId="166" fontId="22" fillId="0" borderId="12" xfId="47" applyNumberFormat="1" applyFont="1" applyBorder="1" applyAlignment="1">
      <alignment vertical="center"/>
    </xf>
    <xf numFmtId="177" fontId="37" fillId="0" borderId="40" xfId="47" applyNumberFormat="1" applyFont="1" applyFill="1" applyBorder="1" applyAlignment="1" applyProtection="1">
      <alignment vertical="center"/>
    </xf>
    <xf numFmtId="166" fontId="22" fillId="0" borderId="12" xfId="47" applyNumberFormat="1" applyFont="1" applyBorder="1" applyAlignment="1"/>
    <xf numFmtId="0" fontId="22" fillId="33" borderId="0" xfId="0" applyFont="1" applyFill="1" applyBorder="1" applyAlignment="1">
      <alignment horizontal="center" vertical="center" wrapText="1"/>
    </xf>
    <xf numFmtId="0" fontId="26" fillId="33" borderId="12" xfId="0" applyFont="1" applyFill="1" applyBorder="1" applyAlignment="1">
      <alignment horizontal="left" vertical="center" wrapText="1"/>
    </xf>
    <xf numFmtId="0" fontId="26" fillId="33" borderId="11" xfId="0" applyFont="1" applyFill="1" applyBorder="1" applyAlignment="1">
      <alignment horizontal="center" vertical="center" wrapText="1"/>
    </xf>
    <xf numFmtId="166" fontId="26" fillId="33" borderId="12" xfId="47" applyNumberFormat="1" applyFont="1" applyFill="1" applyBorder="1" applyAlignment="1">
      <alignment horizontal="center"/>
    </xf>
    <xf numFmtId="177" fontId="37" fillId="0" borderId="40" xfId="47" applyNumberFormat="1" applyFont="1" applyFill="1" applyBorder="1" applyAlignment="1" applyProtection="1"/>
    <xf numFmtId="0" fontId="26" fillId="33" borderId="0" xfId="0" applyFont="1" applyFill="1" applyBorder="1" applyAlignment="1">
      <alignment horizontal="left" vertical="center" wrapText="1"/>
    </xf>
    <xf numFmtId="166" fontId="22" fillId="33" borderId="0" xfId="47" applyNumberFormat="1" applyFont="1" applyFill="1" applyBorder="1" applyAlignment="1">
      <alignment horizontal="center" vertical="center" wrapText="1"/>
    </xf>
    <xf numFmtId="177" fontId="37" fillId="37" borderId="0" xfId="47" applyNumberFormat="1" applyFont="1" applyFill="1" applyBorder="1" applyAlignment="1" applyProtection="1">
      <alignment horizontal="center" vertical="center" wrapText="1"/>
    </xf>
    <xf numFmtId="166" fontId="22" fillId="33" borderId="0" xfId="47" applyNumberFormat="1" applyFont="1" applyFill="1" applyBorder="1" applyAlignment="1">
      <alignment horizontal="center" wrapText="1"/>
    </xf>
    <xf numFmtId="179" fontId="0" fillId="0" borderId="37" xfId="0" applyNumberFormat="1" applyBorder="1"/>
    <xf numFmtId="164" fontId="22" fillId="33" borderId="12" xfId="0" applyNumberFormat="1" applyFont="1" applyFill="1" applyBorder="1" applyAlignment="1">
      <alignment horizontal="center" vertical="center"/>
    </xf>
    <xf numFmtId="178" fontId="0" fillId="37" borderId="40" xfId="0" applyNumberFormat="1" applyFill="1" applyBorder="1" applyAlignment="1">
      <alignment horizontal="center" vertical="center"/>
    </xf>
    <xf numFmtId="166" fontId="26" fillId="33" borderId="0" xfId="47" applyNumberFormat="1" applyFont="1" applyFill="1" applyBorder="1" applyAlignment="1">
      <alignment horizontal="center" vertical="center" wrapText="1"/>
    </xf>
    <xf numFmtId="177" fontId="38" fillId="37" borderId="0" xfId="47" applyNumberFormat="1" applyFont="1" applyFill="1" applyBorder="1" applyAlignment="1" applyProtection="1">
      <alignment horizontal="center" vertical="center" wrapText="1"/>
    </xf>
    <xf numFmtId="166" fontId="26" fillId="33" borderId="1" xfId="47" applyNumberFormat="1" applyFont="1" applyFill="1" applyBorder="1" applyAlignment="1">
      <alignment horizontal="center" wrapText="1"/>
    </xf>
    <xf numFmtId="0" fontId="22" fillId="0" borderId="11" xfId="0" applyFont="1" applyBorder="1" applyAlignment="1">
      <alignment horizontal="center" vertical="center" wrapText="1"/>
    </xf>
    <xf numFmtId="1" fontId="20" fillId="0" borderId="1" xfId="0" applyNumberFormat="1" applyFont="1" applyBorder="1"/>
    <xf numFmtId="1" fontId="26" fillId="33" borderId="1" xfId="47" applyNumberFormat="1" applyFont="1" applyFill="1" applyBorder="1" applyAlignment="1">
      <alignment horizontal="center" vertical="center" wrapText="1"/>
    </xf>
    <xf numFmtId="0" fontId="26" fillId="0" borderId="1" xfId="0" applyFont="1" applyBorder="1"/>
    <xf numFmtId="166" fontId="26" fillId="33" borderId="1" xfId="47" applyNumberFormat="1" applyFont="1" applyFill="1" applyBorder="1" applyAlignment="1">
      <alignment horizontal="center" vertical="center" wrapText="1"/>
    </xf>
    <xf numFmtId="0" fontId="20" fillId="0" borderId="37" xfId="0" applyFont="1" applyBorder="1"/>
    <xf numFmtId="177" fontId="40" fillId="37" borderId="40" xfId="47" applyNumberFormat="1" applyFont="1" applyFill="1" applyBorder="1" applyAlignment="1" applyProtection="1">
      <alignment horizontal="center" vertical="center" wrapText="1"/>
    </xf>
    <xf numFmtId="177" fontId="41" fillId="37" borderId="37" xfId="47" applyNumberFormat="1" applyFont="1" applyFill="1" applyBorder="1" applyAlignment="1" applyProtection="1">
      <alignment horizontal="center" vertical="center" wrapText="1"/>
    </xf>
    <xf numFmtId="0" fontId="26" fillId="0" borderId="1" xfId="0" applyFont="1" applyBorder="1" applyAlignment="1"/>
    <xf numFmtId="42" fontId="26" fillId="0" borderId="1" xfId="50" applyFont="1" applyBorder="1" applyAlignment="1">
      <alignment horizontal="center" vertical="center"/>
    </xf>
    <xf numFmtId="0" fontId="26" fillId="0" borderId="0" xfId="0" applyFont="1"/>
    <xf numFmtId="166" fontId="26" fillId="0" borderId="12" xfId="47" applyNumberFormat="1" applyFont="1" applyBorder="1" applyAlignment="1">
      <alignment horizontal="center" vertical="center"/>
    </xf>
    <xf numFmtId="177" fontId="40" fillId="0" borderId="40" xfId="47" applyNumberFormat="1" applyFont="1" applyFill="1" applyBorder="1" applyAlignment="1" applyProtection="1">
      <alignment horizontal="center" vertical="center"/>
    </xf>
    <xf numFmtId="166" fontId="26" fillId="0" borderId="12" xfId="47" applyNumberFormat="1" applyFont="1" applyBorder="1" applyAlignment="1">
      <alignment horizontal="center"/>
    </xf>
    <xf numFmtId="0" fontId="22" fillId="0" borderId="0" xfId="0" applyFont="1" applyAlignment="1">
      <alignment horizontal="left" wrapText="1"/>
    </xf>
    <xf numFmtId="166" fontId="24" fillId="0" borderId="1" xfId="0" applyNumberFormat="1" applyFont="1" applyBorder="1"/>
    <xf numFmtId="166" fontId="22" fillId="0" borderId="0" xfId="0" applyNumberFormat="1" applyFont="1"/>
    <xf numFmtId="0" fontId="22" fillId="0" borderId="0" xfId="0" applyFont="1" applyBorder="1" applyAlignment="1">
      <alignment horizontal="center"/>
    </xf>
    <xf numFmtId="42" fontId="24" fillId="0" borderId="0" xfId="0" applyNumberFormat="1" applyFont="1" applyBorder="1" applyAlignment="1">
      <alignment horizontal="left" wrapText="1"/>
    </xf>
    <xf numFmtId="0" fontId="22" fillId="0" borderId="0" xfId="0" applyFont="1" applyBorder="1"/>
    <xf numFmtId="0" fontId="22" fillId="0" borderId="0" xfId="0" applyFont="1" applyBorder="1" applyAlignment="1">
      <alignment horizontal="left" wrapText="1"/>
    </xf>
    <xf numFmtId="0" fontId="24" fillId="0" borderId="1" xfId="0" applyFont="1" applyBorder="1" applyAlignment="1">
      <alignment vertical="center"/>
    </xf>
    <xf numFmtId="168" fontId="33" fillId="0" borderId="37" xfId="47" applyNumberFormat="1" applyFont="1" applyFill="1" applyBorder="1" applyAlignment="1" applyProtection="1">
      <alignment horizontal="center" vertical="center"/>
    </xf>
    <xf numFmtId="170" fontId="33" fillId="0" borderId="37" xfId="0" applyNumberFormat="1" applyFont="1" applyFill="1" applyBorder="1" applyAlignment="1">
      <alignment horizontal="center" vertical="center"/>
    </xf>
    <xf numFmtId="179" fontId="0" fillId="0" borderId="37" xfId="0" applyNumberFormat="1" applyFill="1" applyBorder="1"/>
    <xf numFmtId="10" fontId="0" fillId="0" borderId="37" xfId="0" applyNumberFormat="1" applyFill="1" applyBorder="1"/>
    <xf numFmtId="170" fontId="0" fillId="0" borderId="37" xfId="0" applyNumberFormat="1" applyFill="1" applyBorder="1" applyAlignment="1">
      <alignment horizontal="center" vertical="center"/>
    </xf>
    <xf numFmtId="0" fontId="22" fillId="0" borderId="0" xfId="0" applyFont="1" applyFill="1"/>
    <xf numFmtId="168" fontId="37" fillId="0" borderId="37" xfId="47" applyNumberFormat="1" applyFont="1" applyFill="1" applyBorder="1" applyAlignment="1" applyProtection="1">
      <alignment horizontal="center" vertical="center"/>
    </xf>
    <xf numFmtId="0" fontId="33" fillId="0" borderId="37" xfId="0" applyFont="1" applyFill="1" applyBorder="1"/>
    <xf numFmtId="0" fontId="22" fillId="0" borderId="1" xfId="0" applyFont="1" applyFill="1" applyBorder="1" applyAlignment="1">
      <alignment horizontal="left" wrapText="1"/>
    </xf>
    <xf numFmtId="167" fontId="0" fillId="0" borderId="37" xfId="0" applyNumberFormat="1" applyFill="1" applyBorder="1"/>
    <xf numFmtId="169" fontId="22" fillId="0" borderId="1" xfId="0" applyNumberFormat="1" applyFont="1" applyFill="1" applyBorder="1" applyAlignment="1">
      <alignment horizontal="center" vertical="center" wrapText="1"/>
    </xf>
    <xf numFmtId="170" fontId="33" fillId="0" borderId="37" xfId="0" applyNumberFormat="1" applyFont="1" applyFill="1" applyBorder="1" applyAlignment="1">
      <alignment horizontal="center" vertical="center" wrapText="1"/>
    </xf>
    <xf numFmtId="170" fontId="0" fillId="0" borderId="37" xfId="0" applyNumberFormat="1" applyFill="1" applyBorder="1" applyAlignment="1">
      <alignment horizontal="center" vertical="center" wrapText="1"/>
    </xf>
    <xf numFmtId="169" fontId="22" fillId="0" borderId="10" xfId="0" applyNumberFormat="1" applyFont="1" applyFill="1" applyBorder="1" applyAlignment="1">
      <alignment horizontal="center" vertical="center"/>
    </xf>
    <xf numFmtId="170" fontId="0" fillId="0" borderId="42" xfId="0" applyNumberFormat="1" applyFill="1" applyBorder="1" applyAlignment="1">
      <alignment horizontal="center" vertical="center"/>
    </xf>
    <xf numFmtId="169" fontId="22" fillId="0" borderId="10" xfId="0" applyNumberFormat="1" applyFont="1" applyFill="1" applyBorder="1" applyAlignment="1">
      <alignment horizontal="center"/>
    </xf>
    <xf numFmtId="169" fontId="22" fillId="0" borderId="1" xfId="0" applyNumberFormat="1" applyFont="1" applyFill="1" applyBorder="1" applyAlignment="1">
      <alignment vertical="center"/>
    </xf>
    <xf numFmtId="0" fontId="22" fillId="0" borderId="0" xfId="0" applyFont="1" applyAlignment="1">
      <alignment horizontal="left"/>
    </xf>
    <xf numFmtId="169" fontId="24" fillId="0" borderId="1" xfId="0" applyNumberFormat="1" applyFont="1" applyBorder="1"/>
    <xf numFmtId="42" fontId="24" fillId="0" borderId="1" xfId="0" applyNumberFormat="1" applyFont="1" applyBorder="1"/>
    <xf numFmtId="0" fontId="22" fillId="0" borderId="0" xfId="0" applyFont="1" applyBorder="1" applyAlignment="1">
      <alignment horizontal="left" vertical="center" wrapText="1"/>
    </xf>
    <xf numFmtId="0" fontId="24" fillId="0" borderId="0" xfId="0" applyFont="1" applyBorder="1" applyAlignment="1">
      <alignment horizontal="center"/>
    </xf>
    <xf numFmtId="0" fontId="24" fillId="0" borderId="0" xfId="0" applyFont="1" applyBorder="1" applyAlignment="1">
      <alignment horizontal="center" wrapText="1"/>
    </xf>
    <xf numFmtId="42" fontId="24" fillId="0" borderId="0" xfId="0" applyNumberFormat="1" applyFont="1" applyBorder="1" applyAlignment="1">
      <alignment horizontal="center"/>
    </xf>
    <xf numFmtId="0" fontId="35" fillId="0" borderId="0" xfId="48" applyFont="1" applyBorder="1" applyAlignment="1">
      <alignment horizontal="center"/>
    </xf>
    <xf numFmtId="0" fontId="35" fillId="0" borderId="0" xfId="48" applyFont="1" applyBorder="1" applyAlignment="1">
      <alignment horizontal="center" wrapText="1"/>
    </xf>
    <xf numFmtId="0" fontId="26" fillId="0" borderId="0" xfId="48" applyFont="1" applyBorder="1"/>
    <xf numFmtId="0" fontId="42" fillId="0" borderId="0" xfId="48" applyFont="1" applyFill="1" applyBorder="1"/>
    <xf numFmtId="0" fontId="35" fillId="0" borderId="0" xfId="48" applyFont="1" applyBorder="1" applyAlignment="1">
      <alignment wrapText="1"/>
    </xf>
    <xf numFmtId="0" fontId="26" fillId="0" borderId="0" xfId="48" applyFont="1" applyBorder="1" applyAlignment="1"/>
    <xf numFmtId="0" fontId="35" fillId="0" borderId="0" xfId="48" applyFont="1" applyBorder="1" applyAlignment="1"/>
    <xf numFmtId="0" fontId="35" fillId="0" borderId="0" xfId="48" applyFont="1" applyFill="1" applyBorder="1" applyAlignment="1"/>
    <xf numFmtId="0" fontId="26" fillId="0" borderId="0" xfId="48" applyFont="1" applyFill="1" applyBorder="1" applyAlignment="1"/>
    <xf numFmtId="0" fontId="26" fillId="0" borderId="0" xfId="48" applyFont="1" applyBorder="1" applyAlignment="1">
      <alignment horizontal="left" vertical="center" wrapText="1"/>
    </xf>
    <xf numFmtId="0" fontId="42" fillId="0" borderId="0" xfId="48" applyFont="1" applyFill="1" applyBorder="1" applyAlignment="1">
      <alignment horizontal="left" wrapText="1"/>
    </xf>
    <xf numFmtId="0" fontId="26" fillId="0" borderId="0" xfId="40" applyFont="1" applyFill="1" applyBorder="1" applyAlignment="1">
      <alignment horizontal="center"/>
    </xf>
    <xf numFmtId="0" fontId="43" fillId="0" borderId="0" xfId="40" applyFont="1" applyAlignment="1"/>
    <xf numFmtId="0" fontId="26" fillId="0" borderId="0" xfId="40" applyFont="1"/>
    <xf numFmtId="0" fontId="26" fillId="0" borderId="0" xfId="40" applyFont="1" applyFill="1" applyBorder="1" applyAlignment="1">
      <alignment horizontal="left" wrapText="1"/>
    </xf>
    <xf numFmtId="0" fontId="35" fillId="0" borderId="0" xfId="48" applyFont="1" applyBorder="1" applyAlignment="1">
      <alignment vertical="center"/>
    </xf>
    <xf numFmtId="0" fontId="35" fillId="0" borderId="0" xfId="48" applyFont="1" applyBorder="1" applyAlignment="1">
      <alignment horizontal="left" vertical="center"/>
    </xf>
    <xf numFmtId="0" fontId="26" fillId="0" borderId="0" xfId="48" applyFont="1" applyBorder="1" applyAlignment="1">
      <alignment horizontal="left" vertical="center"/>
    </xf>
    <xf numFmtId="0" fontId="26" fillId="0" borderId="0" xfId="0" applyFont="1" applyBorder="1" applyAlignment="1">
      <alignment vertical="center" wrapText="1"/>
    </xf>
    <xf numFmtId="0" fontId="35" fillId="0" borderId="0" xfId="48" applyFont="1" applyBorder="1" applyAlignment="1">
      <alignment horizontal="left" vertical="center" wrapText="1"/>
    </xf>
    <xf numFmtId="0" fontId="26" fillId="0" borderId="0" xfId="0" applyFont="1" applyBorder="1" applyAlignment="1">
      <alignment horizontal="left" vertical="center" wrapText="1"/>
    </xf>
    <xf numFmtId="0" fontId="35" fillId="0" borderId="0" xfId="48" applyFont="1" applyBorder="1"/>
    <xf numFmtId="0" fontId="26" fillId="0" borderId="0" xfId="48" applyFont="1" applyBorder="1" applyAlignment="1">
      <alignment horizontal="left" wrapText="1"/>
    </xf>
    <xf numFmtId="0" fontId="35" fillId="35" borderId="1" xfId="40" applyFont="1" applyFill="1" applyBorder="1" applyAlignment="1">
      <alignment horizontal="center" vertical="center" wrapText="1"/>
    </xf>
    <xf numFmtId="0" fontId="35" fillId="33" borderId="0" xfId="40" applyFont="1" applyFill="1" applyBorder="1" applyAlignment="1">
      <alignment horizontal="center" vertical="center" wrapText="1"/>
    </xf>
    <xf numFmtId="0" fontId="26" fillId="0" borderId="1" xfId="40" applyFont="1" applyFill="1" applyBorder="1" applyAlignment="1">
      <alignment horizontal="center"/>
    </xf>
    <xf numFmtId="0" fontId="26" fillId="0" borderId="1" xfId="48" applyFont="1" applyBorder="1" applyAlignment="1">
      <alignment horizontal="center" vertical="center" wrapText="1"/>
    </xf>
    <xf numFmtId="0" fontId="26" fillId="0" borderId="0" xfId="48" applyFont="1"/>
    <xf numFmtId="0" fontId="26" fillId="33" borderId="0" xfId="48" applyFont="1" applyFill="1" applyBorder="1" applyAlignment="1">
      <alignment horizontal="left" vertical="center" wrapText="1"/>
    </xf>
    <xf numFmtId="0" fontId="26" fillId="0" borderId="0" xfId="48" applyFont="1" applyBorder="1" applyAlignment="1">
      <alignment wrapText="1"/>
    </xf>
    <xf numFmtId="0" fontId="35" fillId="35" borderId="1" xfId="48" applyFont="1" applyFill="1" applyBorder="1" applyAlignment="1">
      <alignment horizontal="center" vertical="center"/>
    </xf>
    <xf numFmtId="0" fontId="35" fillId="35" borderId="1" xfId="48" applyFont="1" applyFill="1" applyBorder="1" applyAlignment="1">
      <alignment horizontal="center" vertical="center" wrapText="1"/>
    </xf>
    <xf numFmtId="0" fontId="35" fillId="33" borderId="0" xfId="0" applyFont="1" applyFill="1" applyBorder="1" applyAlignment="1">
      <alignment horizontal="center" vertical="center" wrapText="1"/>
    </xf>
    <xf numFmtId="0" fontId="35" fillId="35" borderId="16" xfId="48" applyFont="1" applyFill="1" applyBorder="1" applyAlignment="1">
      <alignment vertical="center"/>
    </xf>
    <xf numFmtId="0" fontId="35" fillId="35" borderId="1" xfId="48" applyFont="1" applyFill="1" applyBorder="1" applyAlignment="1">
      <alignment vertical="center" wrapText="1"/>
    </xf>
    <xf numFmtId="0" fontId="35" fillId="33" borderId="0" xfId="0" applyFont="1" applyFill="1" applyBorder="1" applyAlignment="1">
      <alignment horizontal="center" wrapText="1"/>
    </xf>
    <xf numFmtId="0" fontId="26" fillId="0" borderId="1" xfId="40" applyFont="1" applyFill="1" applyBorder="1" applyAlignment="1">
      <alignment horizontal="center" vertical="center"/>
    </xf>
    <xf numFmtId="0" fontId="26" fillId="0" borderId="1" xfId="0" applyFont="1" applyBorder="1" applyAlignment="1">
      <alignment vertical="center" wrapText="1"/>
    </xf>
    <xf numFmtId="0" fontId="26" fillId="0" borderId="0" xfId="0" applyFont="1" applyBorder="1" applyAlignment="1">
      <alignment horizontal="center" wrapText="1"/>
    </xf>
    <xf numFmtId="0" fontId="26" fillId="0" borderId="0" xfId="40" applyFont="1" applyFill="1" applyBorder="1" applyAlignment="1">
      <alignment horizontal="center" vertical="center"/>
    </xf>
    <xf numFmtId="0" fontId="26" fillId="0" borderId="0" xfId="0" applyFont="1" applyBorder="1" applyAlignment="1">
      <alignment horizontal="center" vertical="center" wrapText="1"/>
    </xf>
    <xf numFmtId="0" fontId="35" fillId="0" borderId="0" xfId="48" applyFont="1" applyFill="1" applyBorder="1" applyAlignment="1">
      <alignment vertical="center" wrapText="1"/>
    </xf>
    <xf numFmtId="1" fontId="26" fillId="0" borderId="0" xfId="48" applyNumberFormat="1" applyFont="1" applyBorder="1" applyAlignment="1"/>
    <xf numFmtId="0" fontId="26" fillId="33" borderId="1" xfId="40" applyFont="1" applyFill="1" applyBorder="1" applyAlignment="1">
      <alignment horizontal="center"/>
    </xf>
    <xf numFmtId="0" fontId="26" fillId="33" borderId="1" xfId="0" applyFont="1" applyFill="1" applyBorder="1" applyAlignment="1">
      <alignment horizontal="center"/>
    </xf>
    <xf numFmtId="0" fontId="26" fillId="0" borderId="0" xfId="0" applyFont="1" applyBorder="1" applyAlignment="1">
      <alignment horizontal="center"/>
    </xf>
    <xf numFmtId="0" fontId="26" fillId="33" borderId="0" xfId="48" applyFont="1" applyFill="1" applyBorder="1" applyAlignment="1">
      <alignment wrapText="1"/>
    </xf>
    <xf numFmtId="0" fontId="26" fillId="0" borderId="0" xfId="48" applyFont="1" applyBorder="1" applyAlignment="1">
      <alignment vertical="center" wrapText="1"/>
    </xf>
    <xf numFmtId="0" fontId="26" fillId="33" borderId="0" xfId="48" applyFont="1" applyFill="1" applyBorder="1" applyAlignment="1">
      <alignment horizontal="left" wrapText="1"/>
    </xf>
    <xf numFmtId="0" fontId="26" fillId="0" borderId="0" xfId="0" applyFont="1" applyBorder="1"/>
    <xf numFmtId="0" fontId="26" fillId="0" borderId="0" xfId="0" applyFont="1" applyBorder="1" applyAlignment="1">
      <alignment horizontal="left" wrapText="1"/>
    </xf>
    <xf numFmtId="0" fontId="26" fillId="0" borderId="0" xfId="0" applyFont="1" applyBorder="1" applyAlignment="1">
      <alignment horizontal="center" vertical="top" wrapText="1"/>
    </xf>
    <xf numFmtId="0" fontId="35" fillId="0" borderId="0" xfId="48" applyFont="1" applyBorder="1" applyAlignment="1">
      <alignment horizontal="left"/>
    </xf>
    <xf numFmtId="0" fontId="35" fillId="0" borderId="0" xfId="48" applyFont="1" applyBorder="1" applyAlignment="1">
      <alignment horizontal="left" wrapText="1"/>
    </xf>
    <xf numFmtId="0" fontId="26" fillId="0" borderId="1" xfId="48" applyFont="1" applyBorder="1" applyAlignment="1">
      <alignment horizontal="center"/>
    </xf>
    <xf numFmtId="0" fontId="26" fillId="33" borderId="1" xfId="48" applyFont="1" applyFill="1" applyBorder="1" applyAlignment="1">
      <alignment horizontal="center"/>
    </xf>
    <xf numFmtId="3" fontId="26" fillId="0" borderId="0" xfId="48" applyNumberFormat="1" applyFont="1" applyBorder="1" applyAlignment="1">
      <alignment wrapText="1"/>
    </xf>
    <xf numFmtId="0" fontId="26" fillId="33" borderId="0" xfId="48" applyFont="1" applyFill="1"/>
    <xf numFmtId="0" fontId="22" fillId="0" borderId="0" xfId="0" applyFont="1" applyAlignment="1">
      <alignment horizontal="center" wrapText="1"/>
    </xf>
    <xf numFmtId="0" fontId="26" fillId="0" borderId="0" xfId="0" applyFont="1" applyAlignment="1">
      <alignment wrapText="1"/>
    </xf>
    <xf numFmtId="0" fontId="35" fillId="0" borderId="0" xfId="40" applyFont="1"/>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 xfId="0" applyFont="1" applyBorder="1" applyAlignment="1">
      <alignment horizontal="left" vertical="center" wrapText="1"/>
    </xf>
    <xf numFmtId="0" fontId="22" fillId="0" borderId="0" xfId="0" applyFont="1" applyAlignment="1">
      <alignment horizontal="left"/>
    </xf>
    <xf numFmtId="0" fontId="26" fillId="0" borderId="0" xfId="40" applyFont="1" applyFill="1" applyBorder="1" applyAlignment="1">
      <alignment horizontal="left" wrapText="1"/>
    </xf>
    <xf numFmtId="0" fontId="22" fillId="0" borderId="0" xfId="0" applyFont="1" applyAlignment="1">
      <alignment horizontal="left" wrapText="1"/>
    </xf>
    <xf numFmtId="0" fontId="26" fillId="33" borderId="0" xfId="48" applyFont="1" applyFill="1" applyBorder="1" applyAlignment="1">
      <alignment horizontal="left" wrapText="1"/>
    </xf>
    <xf numFmtId="0" fontId="35" fillId="33" borderId="0" xfId="48" applyFont="1" applyFill="1" applyBorder="1" applyAlignment="1">
      <alignment horizontal="left" wrapText="1"/>
    </xf>
    <xf numFmtId="0" fontId="35" fillId="35" borderId="11" xfId="48" applyFont="1" applyFill="1" applyBorder="1" applyAlignment="1">
      <alignment horizontal="center" vertical="center"/>
    </xf>
    <xf numFmtId="0" fontId="35" fillId="35" borderId="13" xfId="48" applyFont="1" applyFill="1" applyBorder="1" applyAlignment="1">
      <alignment horizontal="center" vertical="center"/>
    </xf>
    <xf numFmtId="0" fontId="35" fillId="35" borderId="12" xfId="48" applyFont="1" applyFill="1" applyBorder="1" applyAlignment="1">
      <alignment horizontal="center" vertical="center"/>
    </xf>
    <xf numFmtId="0" fontId="26" fillId="0" borderId="1" xfId="0" applyFont="1" applyBorder="1" applyAlignment="1">
      <alignment horizontal="center" vertical="center" wrapText="1"/>
    </xf>
    <xf numFmtId="0" fontId="35" fillId="35" borderId="1" xfId="0" applyFont="1" applyFill="1" applyBorder="1" applyAlignment="1">
      <alignment horizontal="center" vertical="center" wrapText="1"/>
    </xf>
    <xf numFmtId="0" fontId="35" fillId="35" borderId="1" xfId="0" applyFont="1" applyFill="1" applyBorder="1" applyAlignment="1">
      <alignment horizontal="center" wrapText="1"/>
    </xf>
    <xf numFmtId="0" fontId="26" fillId="33" borderId="0" xfId="48" applyFont="1" applyFill="1" applyBorder="1" applyAlignment="1">
      <alignment horizontal="left" vertical="center" wrapText="1"/>
    </xf>
    <xf numFmtId="0" fontId="35" fillId="0" borderId="0" xfId="48" applyFont="1" applyBorder="1" applyAlignment="1">
      <alignment horizontal="left" wrapText="1"/>
    </xf>
    <xf numFmtId="0" fontId="26" fillId="0" borderId="0" xfId="0" applyFont="1" applyBorder="1" applyAlignment="1">
      <alignment horizontal="left" vertical="center" wrapText="1"/>
    </xf>
    <xf numFmtId="0" fontId="26" fillId="0" borderId="0" xfId="48" applyFont="1" applyBorder="1" applyAlignment="1">
      <alignment horizontal="left" wrapText="1"/>
    </xf>
    <xf numFmtId="0" fontId="35" fillId="35" borderId="1" xfId="40" applyFont="1" applyFill="1" applyBorder="1" applyAlignment="1">
      <alignment horizontal="center" vertical="center"/>
    </xf>
    <xf numFmtId="0" fontId="22" fillId="0" borderId="11" xfId="0" applyFont="1" applyBorder="1" applyAlignment="1">
      <alignment horizontal="left"/>
    </xf>
    <xf numFmtId="0" fontId="22" fillId="0" borderId="13" xfId="0" applyFont="1" applyBorder="1" applyAlignment="1">
      <alignment horizontal="left"/>
    </xf>
    <xf numFmtId="0" fontId="22" fillId="0" borderId="12" xfId="0" applyFont="1" applyBorder="1" applyAlignment="1">
      <alignment horizontal="left"/>
    </xf>
    <xf numFmtId="3" fontId="22" fillId="0" borderId="11" xfId="0" applyNumberFormat="1" applyFont="1" applyBorder="1" applyAlignment="1">
      <alignment horizontal="center"/>
    </xf>
    <xf numFmtId="3" fontId="22" fillId="0" borderId="12" xfId="0" applyNumberFormat="1" applyFont="1" applyBorder="1" applyAlignment="1">
      <alignment horizontal="center"/>
    </xf>
    <xf numFmtId="0" fontId="35" fillId="0" borderId="0" xfId="48" applyFont="1" applyBorder="1" applyAlignment="1">
      <alignment horizontal="center"/>
    </xf>
    <xf numFmtId="0" fontId="26" fillId="0" borderId="0" xfId="48" applyFont="1" applyBorder="1" applyAlignment="1">
      <alignment horizontal="left" vertical="center" wrapText="1"/>
    </xf>
    <xf numFmtId="0" fontId="22" fillId="0" borderId="0" xfId="0" applyFont="1" applyAlignment="1">
      <alignment vertical="center"/>
    </xf>
    <xf numFmtId="0" fontId="22" fillId="0" borderId="11" xfId="0" applyFont="1" applyBorder="1" applyAlignment="1">
      <alignment horizontal="left" wrapText="1"/>
    </xf>
    <xf numFmtId="0" fontId="22" fillId="0" borderId="13" xfId="0" applyFont="1" applyBorder="1" applyAlignment="1">
      <alignment horizontal="left" wrapText="1"/>
    </xf>
    <xf numFmtId="0" fontId="22" fillId="0" borderId="12" xfId="0" applyFont="1" applyBorder="1" applyAlignment="1">
      <alignment horizontal="left" wrapText="1"/>
    </xf>
    <xf numFmtId="0" fontId="35" fillId="35" borderId="1" xfId="48" applyFont="1" applyFill="1" applyBorder="1" applyAlignment="1">
      <alignment horizontal="center" vertical="center"/>
    </xf>
    <xf numFmtId="3" fontId="24" fillId="0" borderId="1" xfId="0" applyNumberFormat="1" applyFont="1" applyBorder="1" applyAlignment="1">
      <alignment horizontal="center"/>
    </xf>
    <xf numFmtId="3" fontId="35" fillId="35" borderId="1" xfId="40" applyNumberFormat="1" applyFont="1" applyFill="1" applyBorder="1" applyAlignment="1">
      <alignment horizontal="center" vertical="center" wrapText="1"/>
    </xf>
    <xf numFmtId="0" fontId="26" fillId="0" borderId="0" xfId="40" applyFont="1" applyFill="1" applyBorder="1" applyAlignment="1">
      <alignment horizontal="left"/>
    </xf>
    <xf numFmtId="0" fontId="22" fillId="0" borderId="0" xfId="48" applyFont="1" applyBorder="1" applyAlignment="1">
      <alignment horizontal="left" vertical="center" wrapText="1"/>
    </xf>
    <xf numFmtId="0" fontId="22" fillId="0" borderId="20" xfId="0" applyFont="1" applyFill="1" applyBorder="1" applyAlignment="1">
      <alignment horizontal="left" vertical="center" wrapText="1"/>
    </xf>
    <xf numFmtId="0" fontId="22" fillId="0" borderId="1" xfId="0" applyFont="1" applyFill="1" applyBorder="1" applyAlignment="1">
      <alignment horizontal="left" vertical="center" wrapText="1"/>
    </xf>
    <xf numFmtId="3" fontId="22" fillId="0" borderId="11" xfId="0" applyNumberFormat="1" applyFont="1" applyBorder="1" applyAlignment="1">
      <alignment horizontal="center" wrapText="1"/>
    </xf>
    <xf numFmtId="3" fontId="22" fillId="0" borderId="13" xfId="0" applyNumberFormat="1" applyFont="1" applyBorder="1" applyAlignment="1">
      <alignment horizontal="center" wrapText="1"/>
    </xf>
    <xf numFmtId="3" fontId="22" fillId="0" borderId="29" xfId="0" applyNumberFormat="1" applyFont="1" applyBorder="1" applyAlignment="1">
      <alignment horizontal="center" wrapText="1"/>
    </xf>
    <xf numFmtId="0" fontId="24" fillId="0" borderId="17" xfId="0" applyFont="1" applyBorder="1" applyAlignment="1">
      <alignment horizontal="center"/>
    </xf>
    <xf numFmtId="0" fontId="24" fillId="0" borderId="18" xfId="0" applyFont="1" applyBorder="1" applyAlignment="1">
      <alignment horizontal="center"/>
    </xf>
    <xf numFmtId="0" fontId="24" fillId="0" borderId="19" xfId="0" applyFont="1" applyBorder="1" applyAlignment="1">
      <alignment horizontal="center"/>
    </xf>
    <xf numFmtId="0" fontId="35" fillId="0" borderId="1" xfId="48" applyFont="1" applyBorder="1" applyAlignment="1">
      <alignment horizontal="center" wrapText="1"/>
    </xf>
    <xf numFmtId="0" fontId="22" fillId="0" borderId="22" xfId="0" applyFont="1" applyFill="1" applyBorder="1" applyAlignment="1">
      <alignment horizontal="left" vertical="center"/>
    </xf>
    <xf numFmtId="0" fontId="22" fillId="0" borderId="23" xfId="0" applyFont="1" applyFill="1" applyBorder="1" applyAlignment="1">
      <alignment horizontal="left" vertical="center"/>
    </xf>
    <xf numFmtId="0" fontId="22" fillId="0" borderId="24" xfId="0" applyFont="1" applyFill="1" applyBorder="1" applyAlignment="1">
      <alignment horizontal="left" vertical="center"/>
    </xf>
    <xf numFmtId="0" fontId="22" fillId="0" borderId="25" xfId="0" applyFont="1" applyBorder="1" applyAlignment="1">
      <alignment horizontal="center" wrapText="1"/>
    </xf>
    <xf numFmtId="0" fontId="22" fillId="0" borderId="26" xfId="0" applyFont="1" applyBorder="1" applyAlignment="1">
      <alignment horizontal="center" wrapText="1"/>
    </xf>
    <xf numFmtId="0" fontId="22" fillId="0" borderId="0" xfId="0" applyFont="1" applyAlignment="1">
      <alignment horizontal="center" wrapText="1"/>
    </xf>
    <xf numFmtId="0" fontId="22" fillId="0" borderId="1" xfId="0" applyFont="1" applyBorder="1" applyAlignment="1">
      <alignment horizontal="center" wrapText="1"/>
    </xf>
    <xf numFmtId="0" fontId="22" fillId="0" borderId="21" xfId="0" applyFont="1" applyBorder="1" applyAlignment="1">
      <alignment horizontal="center" wrapText="1"/>
    </xf>
    <xf numFmtId="0" fontId="26" fillId="0" borderId="0" xfId="0" applyFont="1" applyAlignment="1">
      <alignment horizontal="left" wrapText="1"/>
    </xf>
    <xf numFmtId="0" fontId="24" fillId="0" borderId="30" xfId="0" applyFont="1" applyBorder="1" applyAlignment="1">
      <alignment horizontal="center"/>
    </xf>
    <xf numFmtId="0" fontId="24" fillId="0" borderId="31" xfId="0" applyFont="1" applyBorder="1" applyAlignment="1">
      <alignment horizontal="center"/>
    </xf>
    <xf numFmtId="0" fontId="24" fillId="0" borderId="32" xfId="0" applyFont="1" applyBorder="1" applyAlignment="1">
      <alignment horizontal="center"/>
    </xf>
    <xf numFmtId="0" fontId="22" fillId="0" borderId="33" xfId="0" applyFont="1" applyFill="1" applyBorder="1" applyAlignment="1">
      <alignment horizontal="left" vertical="center" wrapText="1"/>
    </xf>
    <xf numFmtId="0" fontId="22" fillId="0" borderId="34" xfId="0" applyFont="1" applyFill="1" applyBorder="1" applyAlignment="1">
      <alignment horizontal="left" vertical="center" wrapText="1"/>
    </xf>
    <xf numFmtId="0" fontId="22" fillId="0" borderId="34" xfId="0" applyFont="1" applyBorder="1" applyAlignment="1">
      <alignment horizontal="center" wrapText="1"/>
    </xf>
    <xf numFmtId="0" fontId="22" fillId="0" borderId="28" xfId="0" applyFont="1" applyBorder="1" applyAlignment="1">
      <alignment horizontal="center" wrapText="1"/>
    </xf>
    <xf numFmtId="0" fontId="24" fillId="0" borderId="11"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12" xfId="0" applyFont="1" applyBorder="1" applyAlignment="1">
      <alignment horizontal="center" vertical="center" wrapText="1"/>
    </xf>
    <xf numFmtId="3" fontId="24" fillId="0" borderId="0" xfId="0" applyNumberFormat="1" applyFont="1" applyAlignment="1">
      <alignment horizontal="center" wrapText="1"/>
    </xf>
    <xf numFmtId="3" fontId="24" fillId="0" borderId="11" xfId="0" applyNumberFormat="1" applyFont="1" applyBorder="1" applyAlignment="1">
      <alignment horizontal="center" vertical="center" wrapText="1"/>
    </xf>
    <xf numFmtId="3" fontId="24" fillId="0" borderId="13" xfId="0" applyNumberFormat="1" applyFont="1" applyBorder="1" applyAlignment="1">
      <alignment horizontal="center" vertical="center" wrapText="1"/>
    </xf>
    <xf numFmtId="0" fontId="24" fillId="0" borderId="39" xfId="0" applyFont="1" applyBorder="1" applyAlignment="1">
      <alignment horizontal="center" vertical="center" wrapText="1"/>
    </xf>
    <xf numFmtId="0" fontId="24" fillId="0" borderId="1" xfId="0" applyFont="1" applyBorder="1" applyAlignment="1">
      <alignment horizontal="center" vertical="center" wrapText="1"/>
    </xf>
    <xf numFmtId="3" fontId="24" fillId="0" borderId="0" xfId="0" applyNumberFormat="1" applyFont="1" applyAlignment="1">
      <alignment wrapText="1"/>
    </xf>
    <xf numFmtId="3" fontId="24" fillId="0" borderId="0" xfId="0" applyNumberFormat="1" applyFont="1" applyAlignment="1">
      <alignment horizontal="center" vertical="center" wrapText="1"/>
    </xf>
    <xf numFmtId="3" fontId="24" fillId="0" borderId="12" xfId="0" applyNumberFormat="1" applyFont="1" applyBorder="1" applyAlignment="1">
      <alignment horizontal="center" vertical="center" wrapText="1"/>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24" fillId="0" borderId="12" xfId="0" applyFont="1" applyBorder="1" applyAlignment="1">
      <alignment horizontal="center" vertical="center"/>
    </xf>
    <xf numFmtId="0" fontId="24" fillId="0" borderId="1"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9" xfId="0" applyFont="1" applyBorder="1" applyAlignment="1">
      <alignment horizontal="center" vertical="center"/>
    </xf>
    <xf numFmtId="0" fontId="1" fillId="36" borderId="11" xfId="0" applyFont="1" applyFill="1" applyBorder="1" applyAlignment="1">
      <alignment horizontal="center"/>
    </xf>
    <xf numFmtId="0" fontId="1" fillId="36" borderId="13" xfId="0" applyFont="1" applyFill="1" applyBorder="1" applyAlignment="1">
      <alignment horizontal="center"/>
    </xf>
    <xf numFmtId="0" fontId="1" fillId="36" borderId="12" xfId="0" applyFont="1" applyFill="1" applyBorder="1" applyAlignment="1">
      <alignment horizontal="center"/>
    </xf>
    <xf numFmtId="0" fontId="0" fillId="0" borderId="27"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5" xfId="0" applyFont="1" applyBorder="1" applyAlignment="1">
      <alignment horizontal="center" vertical="center" wrapText="1"/>
    </xf>
    <xf numFmtId="0" fontId="1" fillId="36" borderId="1" xfId="0" applyFont="1" applyFill="1" applyBorder="1" applyAlignment="1">
      <alignment horizontal="center"/>
    </xf>
    <xf numFmtId="0" fontId="0" fillId="0" borderId="27" xfId="0" applyFont="1" applyBorder="1" applyAlignment="1">
      <alignment horizontal="center" vertical="center"/>
    </xf>
    <xf numFmtId="0" fontId="0" fillId="0" borderId="15" xfId="0" applyFont="1" applyBorder="1" applyAlignment="1">
      <alignment horizontal="center" vertical="center"/>
    </xf>
    <xf numFmtId="0" fontId="0" fillId="0" borderId="1" xfId="0" applyFont="1" applyBorder="1" applyAlignment="1">
      <alignment horizontal="center" vertical="center" wrapText="1"/>
    </xf>
    <xf numFmtId="0" fontId="0" fillId="0" borderId="27"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1" fillId="0" borderId="1" xfId="0" applyFont="1" applyBorder="1" applyAlignment="1">
      <alignment horizontal="center"/>
    </xf>
    <xf numFmtId="0" fontId="0" fillId="0" borderId="27"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1" fillId="0" borderId="11" xfId="0" applyFont="1" applyBorder="1" applyAlignment="1">
      <alignment horizontal="center"/>
    </xf>
    <xf numFmtId="0" fontId="1" fillId="0" borderId="13" xfId="0" applyFont="1" applyBorder="1" applyAlignment="1">
      <alignment horizontal="center"/>
    </xf>
    <xf numFmtId="0" fontId="1" fillId="0" borderId="12" xfId="0" applyFont="1" applyBorder="1" applyAlignment="1">
      <alignment horizontal="center"/>
    </xf>
    <xf numFmtId="0" fontId="0" fillId="0" borderId="1" xfId="0" applyBorder="1" applyAlignment="1">
      <alignment horizontal="center" vertical="center" wrapText="1"/>
    </xf>
    <xf numFmtId="0" fontId="1" fillId="0" borderId="0" xfId="0" applyFont="1" applyAlignment="1">
      <alignment horizontal="center"/>
    </xf>
    <xf numFmtId="0" fontId="1" fillId="0" borderId="43" xfId="0" applyNumberFormat="1" applyFont="1" applyBorder="1"/>
  </cellXfs>
  <cellStyles count="52">
    <cellStyle name="20% - Énfasis1" xfId="16" builtinId="30" customBuiltin="1"/>
    <cellStyle name="20% - Énfasis2" xfId="20" builtinId="34" customBuiltin="1"/>
    <cellStyle name="20% - Énfasis3" xfId="24" builtinId="38" customBuiltin="1"/>
    <cellStyle name="20% - Énfasis4" xfId="28" builtinId="42" customBuiltin="1"/>
    <cellStyle name="20% - Énfasis5" xfId="32" builtinId="46" customBuiltin="1"/>
    <cellStyle name="20% - Énfasis6" xfId="36" builtinId="50" customBuiltin="1"/>
    <cellStyle name="40% - Énfasis1" xfId="17" builtinId="31" customBuiltin="1"/>
    <cellStyle name="40% - Énfasis2" xfId="21" builtinId="35" customBuiltin="1"/>
    <cellStyle name="40% - Énfasis3" xfId="25" builtinId="39" customBuiltin="1"/>
    <cellStyle name="40% - Énfasis4" xfId="29" builtinId="43" customBuiltin="1"/>
    <cellStyle name="40% - Énfasis5" xfId="33" builtinId="47" customBuiltin="1"/>
    <cellStyle name="40% - Énfasis6" xfId="37" builtinId="51" customBuiltin="1"/>
    <cellStyle name="60% - Énfasis1" xfId="18" builtinId="32" customBuiltin="1"/>
    <cellStyle name="60% - Énfasis2" xfId="22" builtinId="36" customBuiltin="1"/>
    <cellStyle name="60% - Énfasis3" xfId="26" builtinId="40" customBuiltin="1"/>
    <cellStyle name="60% - Énfasis4" xfId="30" builtinId="44" customBuiltin="1"/>
    <cellStyle name="60% - Énfasis5" xfId="34" builtinId="48" customBuiltin="1"/>
    <cellStyle name="60% - Énfasis6" xfId="38" builtinId="52" customBuiltin="1"/>
    <cellStyle name="Buena" xfId="4" builtinId="26" customBuiltin="1"/>
    <cellStyle name="Cálculo" xfId="9" builtinId="22" customBuiltin="1"/>
    <cellStyle name="Celda de comprobación" xfId="11" builtinId="23" customBuiltin="1"/>
    <cellStyle name="Celda vinculada" xfId="10" builtinId="24" customBuiltin="1"/>
    <cellStyle name="Encabezado 4" xfId="3" builtinId="19" customBuiltin="1"/>
    <cellStyle name="Énfasis1" xfId="15" builtinId="29" customBuiltin="1"/>
    <cellStyle name="Énfasis2" xfId="19" builtinId="33" customBuiltin="1"/>
    <cellStyle name="Énfasis3" xfId="23" builtinId="37" customBuiltin="1"/>
    <cellStyle name="Énfasis4" xfId="27" builtinId="41" customBuiltin="1"/>
    <cellStyle name="Énfasis5" xfId="31" builtinId="45" customBuiltin="1"/>
    <cellStyle name="Énfasis6" xfId="35" builtinId="49" customBuiltin="1"/>
    <cellStyle name="Entrada" xfId="7" builtinId="20" customBuiltin="1"/>
    <cellStyle name="Estilo 1" xfId="40"/>
    <cellStyle name="Excel Built-in Currency [0]" xfId="51"/>
    <cellStyle name="Incorrecto" xfId="5" builtinId="27" customBuiltin="1"/>
    <cellStyle name="Millares [0]" xfId="49" builtinId="6"/>
    <cellStyle name="Moneda" xfId="47" builtinId="4"/>
    <cellStyle name="Moneda [0]" xfId="50" builtinId="7"/>
    <cellStyle name="Neutral" xfId="6" builtinId="28" customBuiltin="1"/>
    <cellStyle name="Normal" xfId="0" builtinId="0"/>
    <cellStyle name="Normal 2" xfId="41"/>
    <cellStyle name="Normal 2 2" xfId="45"/>
    <cellStyle name="Normal 3" xfId="42"/>
    <cellStyle name="Normal 4" xfId="39"/>
    <cellStyle name="Normal_Hoja1" xfId="48"/>
    <cellStyle name="Notas 2" xfId="43"/>
    <cellStyle name="Notas 3" xfId="44"/>
    <cellStyle name="Salida" xfId="8" builtinId="21" customBuiltin="1"/>
    <cellStyle name="Texto de advertencia" xfId="12" builtinId="11" customBuiltin="1"/>
    <cellStyle name="Texto explicativo" xfId="13" builtinId="53" customBuiltin="1"/>
    <cellStyle name="Título 2" xfId="1" builtinId="17" customBuiltin="1"/>
    <cellStyle name="Título 3" xfId="2" builtinId="18" customBuiltin="1"/>
    <cellStyle name="Título 4" xfId="46"/>
    <cellStyle name="Total" xfId="14"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4"/>
  <sheetViews>
    <sheetView tabSelected="1" topLeftCell="A196" workbookViewId="0">
      <selection activeCell="B213" sqref="B213:D213"/>
    </sheetView>
  </sheetViews>
  <sheetFormatPr baseColWidth="10" defaultRowHeight="12.75"/>
  <cols>
    <col min="1" max="1" width="6.85546875" style="264" customWidth="1"/>
    <col min="2" max="2" width="35.42578125" style="337" customWidth="1"/>
    <col min="3" max="3" width="11.85546875" style="264" customWidth="1"/>
    <col min="4" max="4" width="23.5703125" style="264" customWidth="1"/>
    <col min="5" max="5" width="9.140625" style="264" customWidth="1"/>
    <col min="6" max="6" width="11.85546875" style="264" customWidth="1"/>
    <col min="7" max="7" width="11.42578125" style="264" customWidth="1"/>
    <col min="8" max="256" width="11.42578125" style="264"/>
    <col min="257" max="257" width="6.85546875" style="264" customWidth="1"/>
    <col min="258" max="258" width="35.42578125" style="264" customWidth="1"/>
    <col min="259" max="259" width="11.85546875" style="264" customWidth="1"/>
    <col min="260" max="260" width="12" style="264" customWidth="1"/>
    <col min="261" max="261" width="12.28515625" style="264" customWidth="1"/>
    <col min="262" max="262" width="17.5703125" style="264" customWidth="1"/>
    <col min="263" max="263" width="11.42578125" style="264" customWidth="1"/>
    <col min="264" max="512" width="11.42578125" style="264"/>
    <col min="513" max="513" width="6.85546875" style="264" customWidth="1"/>
    <col min="514" max="514" width="35.42578125" style="264" customWidth="1"/>
    <col min="515" max="515" width="11.85546875" style="264" customWidth="1"/>
    <col min="516" max="516" width="12" style="264" customWidth="1"/>
    <col min="517" max="517" width="12.28515625" style="264" customWidth="1"/>
    <col min="518" max="518" width="17.5703125" style="264" customWidth="1"/>
    <col min="519" max="519" width="11.42578125" style="264" customWidth="1"/>
    <col min="520" max="768" width="11.42578125" style="264"/>
    <col min="769" max="769" width="6.85546875" style="264" customWidth="1"/>
    <col min="770" max="770" width="35.42578125" style="264" customWidth="1"/>
    <col min="771" max="771" width="11.85546875" style="264" customWidth="1"/>
    <col min="772" max="772" width="12" style="264" customWidth="1"/>
    <col min="773" max="773" width="12.28515625" style="264" customWidth="1"/>
    <col min="774" max="774" width="17.5703125" style="264" customWidth="1"/>
    <col min="775" max="775" width="11.42578125" style="264" customWidth="1"/>
    <col min="776" max="1024" width="11.42578125" style="264"/>
    <col min="1025" max="1025" width="6.85546875" style="264" customWidth="1"/>
    <col min="1026" max="1026" width="35.42578125" style="264" customWidth="1"/>
    <col min="1027" max="1027" width="11.85546875" style="264" customWidth="1"/>
    <col min="1028" max="1028" width="12" style="264" customWidth="1"/>
    <col min="1029" max="1029" width="12.28515625" style="264" customWidth="1"/>
    <col min="1030" max="1030" width="17.5703125" style="264" customWidth="1"/>
    <col min="1031" max="1031" width="11.42578125" style="264" customWidth="1"/>
    <col min="1032" max="1280" width="11.42578125" style="264"/>
    <col min="1281" max="1281" width="6.85546875" style="264" customWidth="1"/>
    <col min="1282" max="1282" width="35.42578125" style="264" customWidth="1"/>
    <col min="1283" max="1283" width="11.85546875" style="264" customWidth="1"/>
    <col min="1284" max="1284" width="12" style="264" customWidth="1"/>
    <col min="1285" max="1285" width="12.28515625" style="264" customWidth="1"/>
    <col min="1286" max="1286" width="17.5703125" style="264" customWidth="1"/>
    <col min="1287" max="1287" width="11.42578125" style="264" customWidth="1"/>
    <col min="1288" max="1536" width="11.42578125" style="264"/>
    <col min="1537" max="1537" width="6.85546875" style="264" customWidth="1"/>
    <col min="1538" max="1538" width="35.42578125" style="264" customWidth="1"/>
    <col min="1539" max="1539" width="11.85546875" style="264" customWidth="1"/>
    <col min="1540" max="1540" width="12" style="264" customWidth="1"/>
    <col min="1541" max="1541" width="12.28515625" style="264" customWidth="1"/>
    <col min="1542" max="1542" width="17.5703125" style="264" customWidth="1"/>
    <col min="1543" max="1543" width="11.42578125" style="264" customWidth="1"/>
    <col min="1544" max="1792" width="11.42578125" style="264"/>
    <col min="1793" max="1793" width="6.85546875" style="264" customWidth="1"/>
    <col min="1794" max="1794" width="35.42578125" style="264" customWidth="1"/>
    <col min="1795" max="1795" width="11.85546875" style="264" customWidth="1"/>
    <col min="1796" max="1796" width="12" style="264" customWidth="1"/>
    <col min="1797" max="1797" width="12.28515625" style="264" customWidth="1"/>
    <col min="1798" max="1798" width="17.5703125" style="264" customWidth="1"/>
    <col min="1799" max="1799" width="11.42578125" style="264" customWidth="1"/>
    <col min="1800" max="2048" width="11.42578125" style="264"/>
    <col min="2049" max="2049" width="6.85546875" style="264" customWidth="1"/>
    <col min="2050" max="2050" width="35.42578125" style="264" customWidth="1"/>
    <col min="2051" max="2051" width="11.85546875" style="264" customWidth="1"/>
    <col min="2052" max="2052" width="12" style="264" customWidth="1"/>
    <col min="2053" max="2053" width="12.28515625" style="264" customWidth="1"/>
    <col min="2054" max="2054" width="17.5703125" style="264" customWidth="1"/>
    <col min="2055" max="2055" width="11.42578125" style="264" customWidth="1"/>
    <col min="2056" max="2304" width="11.42578125" style="264"/>
    <col min="2305" max="2305" width="6.85546875" style="264" customWidth="1"/>
    <col min="2306" max="2306" width="35.42578125" style="264" customWidth="1"/>
    <col min="2307" max="2307" width="11.85546875" style="264" customWidth="1"/>
    <col min="2308" max="2308" width="12" style="264" customWidth="1"/>
    <col min="2309" max="2309" width="12.28515625" style="264" customWidth="1"/>
    <col min="2310" max="2310" width="17.5703125" style="264" customWidth="1"/>
    <col min="2311" max="2311" width="11.42578125" style="264" customWidth="1"/>
    <col min="2312" max="2560" width="11.42578125" style="264"/>
    <col min="2561" max="2561" width="6.85546875" style="264" customWidth="1"/>
    <col min="2562" max="2562" width="35.42578125" style="264" customWidth="1"/>
    <col min="2563" max="2563" width="11.85546875" style="264" customWidth="1"/>
    <col min="2564" max="2564" width="12" style="264" customWidth="1"/>
    <col min="2565" max="2565" width="12.28515625" style="264" customWidth="1"/>
    <col min="2566" max="2566" width="17.5703125" style="264" customWidth="1"/>
    <col min="2567" max="2567" width="11.42578125" style="264" customWidth="1"/>
    <col min="2568" max="2816" width="11.42578125" style="264"/>
    <col min="2817" max="2817" width="6.85546875" style="264" customWidth="1"/>
    <col min="2818" max="2818" width="35.42578125" style="264" customWidth="1"/>
    <col min="2819" max="2819" width="11.85546875" style="264" customWidth="1"/>
    <col min="2820" max="2820" width="12" style="264" customWidth="1"/>
    <col min="2821" max="2821" width="12.28515625" style="264" customWidth="1"/>
    <col min="2822" max="2822" width="17.5703125" style="264" customWidth="1"/>
    <col min="2823" max="2823" width="11.42578125" style="264" customWidth="1"/>
    <col min="2824" max="3072" width="11.42578125" style="264"/>
    <col min="3073" max="3073" width="6.85546875" style="264" customWidth="1"/>
    <col min="3074" max="3074" width="35.42578125" style="264" customWidth="1"/>
    <col min="3075" max="3075" width="11.85546875" style="264" customWidth="1"/>
    <col min="3076" max="3076" width="12" style="264" customWidth="1"/>
    <col min="3077" max="3077" width="12.28515625" style="264" customWidth="1"/>
    <col min="3078" max="3078" width="17.5703125" style="264" customWidth="1"/>
    <col min="3079" max="3079" width="11.42578125" style="264" customWidth="1"/>
    <col min="3080" max="3328" width="11.42578125" style="264"/>
    <col min="3329" max="3329" width="6.85546875" style="264" customWidth="1"/>
    <col min="3330" max="3330" width="35.42578125" style="264" customWidth="1"/>
    <col min="3331" max="3331" width="11.85546875" style="264" customWidth="1"/>
    <col min="3332" max="3332" width="12" style="264" customWidth="1"/>
    <col min="3333" max="3333" width="12.28515625" style="264" customWidth="1"/>
    <col min="3334" max="3334" width="17.5703125" style="264" customWidth="1"/>
    <col min="3335" max="3335" width="11.42578125" style="264" customWidth="1"/>
    <col min="3336" max="3584" width="11.42578125" style="264"/>
    <col min="3585" max="3585" width="6.85546875" style="264" customWidth="1"/>
    <col min="3586" max="3586" width="35.42578125" style="264" customWidth="1"/>
    <col min="3587" max="3587" width="11.85546875" style="264" customWidth="1"/>
    <col min="3588" max="3588" width="12" style="264" customWidth="1"/>
    <col min="3589" max="3589" width="12.28515625" style="264" customWidth="1"/>
    <col min="3590" max="3590" width="17.5703125" style="264" customWidth="1"/>
    <col min="3591" max="3591" width="11.42578125" style="264" customWidth="1"/>
    <col min="3592" max="3840" width="11.42578125" style="264"/>
    <col min="3841" max="3841" width="6.85546875" style="264" customWidth="1"/>
    <col min="3842" max="3842" width="35.42578125" style="264" customWidth="1"/>
    <col min="3843" max="3843" width="11.85546875" style="264" customWidth="1"/>
    <col min="3844" max="3844" width="12" style="264" customWidth="1"/>
    <col min="3845" max="3845" width="12.28515625" style="264" customWidth="1"/>
    <col min="3846" max="3846" width="17.5703125" style="264" customWidth="1"/>
    <col min="3847" max="3847" width="11.42578125" style="264" customWidth="1"/>
    <col min="3848" max="4096" width="11.42578125" style="264"/>
    <col min="4097" max="4097" width="6.85546875" style="264" customWidth="1"/>
    <col min="4098" max="4098" width="35.42578125" style="264" customWidth="1"/>
    <col min="4099" max="4099" width="11.85546875" style="264" customWidth="1"/>
    <col min="4100" max="4100" width="12" style="264" customWidth="1"/>
    <col min="4101" max="4101" width="12.28515625" style="264" customWidth="1"/>
    <col min="4102" max="4102" width="17.5703125" style="264" customWidth="1"/>
    <col min="4103" max="4103" width="11.42578125" style="264" customWidth="1"/>
    <col min="4104" max="4352" width="11.42578125" style="264"/>
    <col min="4353" max="4353" width="6.85546875" style="264" customWidth="1"/>
    <col min="4354" max="4354" width="35.42578125" style="264" customWidth="1"/>
    <col min="4355" max="4355" width="11.85546875" style="264" customWidth="1"/>
    <col min="4356" max="4356" width="12" style="264" customWidth="1"/>
    <col min="4357" max="4357" width="12.28515625" style="264" customWidth="1"/>
    <col min="4358" max="4358" width="17.5703125" style="264" customWidth="1"/>
    <col min="4359" max="4359" width="11.42578125" style="264" customWidth="1"/>
    <col min="4360" max="4608" width="11.42578125" style="264"/>
    <col min="4609" max="4609" width="6.85546875" style="264" customWidth="1"/>
    <col min="4610" max="4610" width="35.42578125" style="264" customWidth="1"/>
    <col min="4611" max="4611" width="11.85546875" style="264" customWidth="1"/>
    <col min="4612" max="4612" width="12" style="264" customWidth="1"/>
    <col min="4613" max="4613" width="12.28515625" style="264" customWidth="1"/>
    <col min="4614" max="4614" width="17.5703125" style="264" customWidth="1"/>
    <col min="4615" max="4615" width="11.42578125" style="264" customWidth="1"/>
    <col min="4616" max="4864" width="11.42578125" style="264"/>
    <col min="4865" max="4865" width="6.85546875" style="264" customWidth="1"/>
    <col min="4866" max="4866" width="35.42578125" style="264" customWidth="1"/>
    <col min="4867" max="4867" width="11.85546875" style="264" customWidth="1"/>
    <col min="4868" max="4868" width="12" style="264" customWidth="1"/>
    <col min="4869" max="4869" width="12.28515625" style="264" customWidth="1"/>
    <col min="4870" max="4870" width="17.5703125" style="264" customWidth="1"/>
    <col min="4871" max="4871" width="11.42578125" style="264" customWidth="1"/>
    <col min="4872" max="5120" width="11.42578125" style="264"/>
    <col min="5121" max="5121" width="6.85546875" style="264" customWidth="1"/>
    <col min="5122" max="5122" width="35.42578125" style="264" customWidth="1"/>
    <col min="5123" max="5123" width="11.85546875" style="264" customWidth="1"/>
    <col min="5124" max="5124" width="12" style="264" customWidth="1"/>
    <col min="5125" max="5125" width="12.28515625" style="264" customWidth="1"/>
    <col min="5126" max="5126" width="17.5703125" style="264" customWidth="1"/>
    <col min="5127" max="5127" width="11.42578125" style="264" customWidth="1"/>
    <col min="5128" max="5376" width="11.42578125" style="264"/>
    <col min="5377" max="5377" width="6.85546875" style="264" customWidth="1"/>
    <col min="5378" max="5378" width="35.42578125" style="264" customWidth="1"/>
    <col min="5379" max="5379" width="11.85546875" style="264" customWidth="1"/>
    <col min="5380" max="5380" width="12" style="264" customWidth="1"/>
    <col min="5381" max="5381" width="12.28515625" style="264" customWidth="1"/>
    <col min="5382" max="5382" width="17.5703125" style="264" customWidth="1"/>
    <col min="5383" max="5383" width="11.42578125" style="264" customWidth="1"/>
    <col min="5384" max="5632" width="11.42578125" style="264"/>
    <col min="5633" max="5633" width="6.85546875" style="264" customWidth="1"/>
    <col min="5634" max="5634" width="35.42578125" style="264" customWidth="1"/>
    <col min="5635" max="5635" width="11.85546875" style="264" customWidth="1"/>
    <col min="5636" max="5636" width="12" style="264" customWidth="1"/>
    <col min="5637" max="5637" width="12.28515625" style="264" customWidth="1"/>
    <col min="5638" max="5638" width="17.5703125" style="264" customWidth="1"/>
    <col min="5639" max="5639" width="11.42578125" style="264" customWidth="1"/>
    <col min="5640" max="5888" width="11.42578125" style="264"/>
    <col min="5889" max="5889" width="6.85546875" style="264" customWidth="1"/>
    <col min="5890" max="5890" width="35.42578125" style="264" customWidth="1"/>
    <col min="5891" max="5891" width="11.85546875" style="264" customWidth="1"/>
    <col min="5892" max="5892" width="12" style="264" customWidth="1"/>
    <col min="5893" max="5893" width="12.28515625" style="264" customWidth="1"/>
    <col min="5894" max="5894" width="17.5703125" style="264" customWidth="1"/>
    <col min="5895" max="5895" width="11.42578125" style="264" customWidth="1"/>
    <col min="5896" max="6144" width="11.42578125" style="264"/>
    <col min="6145" max="6145" width="6.85546875" style="264" customWidth="1"/>
    <col min="6146" max="6146" width="35.42578125" style="264" customWidth="1"/>
    <col min="6147" max="6147" width="11.85546875" style="264" customWidth="1"/>
    <col min="6148" max="6148" width="12" style="264" customWidth="1"/>
    <col min="6149" max="6149" width="12.28515625" style="264" customWidth="1"/>
    <col min="6150" max="6150" width="17.5703125" style="264" customWidth="1"/>
    <col min="6151" max="6151" width="11.42578125" style="264" customWidth="1"/>
    <col min="6152" max="6400" width="11.42578125" style="264"/>
    <col min="6401" max="6401" width="6.85546875" style="264" customWidth="1"/>
    <col min="6402" max="6402" width="35.42578125" style="264" customWidth="1"/>
    <col min="6403" max="6403" width="11.85546875" style="264" customWidth="1"/>
    <col min="6404" max="6404" width="12" style="264" customWidth="1"/>
    <col min="6405" max="6405" width="12.28515625" style="264" customWidth="1"/>
    <col min="6406" max="6406" width="17.5703125" style="264" customWidth="1"/>
    <col min="6407" max="6407" width="11.42578125" style="264" customWidth="1"/>
    <col min="6408" max="6656" width="11.42578125" style="264"/>
    <col min="6657" max="6657" width="6.85546875" style="264" customWidth="1"/>
    <col min="6658" max="6658" width="35.42578125" style="264" customWidth="1"/>
    <col min="6659" max="6659" width="11.85546875" style="264" customWidth="1"/>
    <col min="6660" max="6660" width="12" style="264" customWidth="1"/>
    <col min="6661" max="6661" width="12.28515625" style="264" customWidth="1"/>
    <col min="6662" max="6662" width="17.5703125" style="264" customWidth="1"/>
    <col min="6663" max="6663" width="11.42578125" style="264" customWidth="1"/>
    <col min="6664" max="6912" width="11.42578125" style="264"/>
    <col min="6913" max="6913" width="6.85546875" style="264" customWidth="1"/>
    <col min="6914" max="6914" width="35.42578125" style="264" customWidth="1"/>
    <col min="6915" max="6915" width="11.85546875" style="264" customWidth="1"/>
    <col min="6916" max="6916" width="12" style="264" customWidth="1"/>
    <col min="6917" max="6917" width="12.28515625" style="264" customWidth="1"/>
    <col min="6918" max="6918" width="17.5703125" style="264" customWidth="1"/>
    <col min="6919" max="6919" width="11.42578125" style="264" customWidth="1"/>
    <col min="6920" max="7168" width="11.42578125" style="264"/>
    <col min="7169" max="7169" width="6.85546875" style="264" customWidth="1"/>
    <col min="7170" max="7170" width="35.42578125" style="264" customWidth="1"/>
    <col min="7171" max="7171" width="11.85546875" style="264" customWidth="1"/>
    <col min="7172" max="7172" width="12" style="264" customWidth="1"/>
    <col min="7173" max="7173" width="12.28515625" style="264" customWidth="1"/>
    <col min="7174" max="7174" width="17.5703125" style="264" customWidth="1"/>
    <col min="7175" max="7175" width="11.42578125" style="264" customWidth="1"/>
    <col min="7176" max="7424" width="11.42578125" style="264"/>
    <col min="7425" max="7425" width="6.85546875" style="264" customWidth="1"/>
    <col min="7426" max="7426" width="35.42578125" style="264" customWidth="1"/>
    <col min="7427" max="7427" width="11.85546875" style="264" customWidth="1"/>
    <col min="7428" max="7428" width="12" style="264" customWidth="1"/>
    <col min="7429" max="7429" width="12.28515625" style="264" customWidth="1"/>
    <col min="7430" max="7430" width="17.5703125" style="264" customWidth="1"/>
    <col min="7431" max="7431" width="11.42578125" style="264" customWidth="1"/>
    <col min="7432" max="7680" width="11.42578125" style="264"/>
    <col min="7681" max="7681" width="6.85546875" style="264" customWidth="1"/>
    <col min="7682" max="7682" width="35.42578125" style="264" customWidth="1"/>
    <col min="7683" max="7683" width="11.85546875" style="264" customWidth="1"/>
    <col min="7684" max="7684" width="12" style="264" customWidth="1"/>
    <col min="7685" max="7685" width="12.28515625" style="264" customWidth="1"/>
    <col min="7686" max="7686" width="17.5703125" style="264" customWidth="1"/>
    <col min="7687" max="7687" width="11.42578125" style="264" customWidth="1"/>
    <col min="7688" max="7936" width="11.42578125" style="264"/>
    <col min="7937" max="7937" width="6.85546875" style="264" customWidth="1"/>
    <col min="7938" max="7938" width="35.42578125" style="264" customWidth="1"/>
    <col min="7939" max="7939" width="11.85546875" style="264" customWidth="1"/>
    <col min="7940" max="7940" width="12" style="264" customWidth="1"/>
    <col min="7941" max="7941" width="12.28515625" style="264" customWidth="1"/>
    <col min="7942" max="7942" width="17.5703125" style="264" customWidth="1"/>
    <col min="7943" max="7943" width="11.42578125" style="264" customWidth="1"/>
    <col min="7944" max="8192" width="11.42578125" style="264"/>
    <col min="8193" max="8193" width="6.85546875" style="264" customWidth="1"/>
    <col min="8194" max="8194" width="35.42578125" style="264" customWidth="1"/>
    <col min="8195" max="8195" width="11.85546875" style="264" customWidth="1"/>
    <col min="8196" max="8196" width="12" style="264" customWidth="1"/>
    <col min="8197" max="8197" width="12.28515625" style="264" customWidth="1"/>
    <col min="8198" max="8198" width="17.5703125" style="264" customWidth="1"/>
    <col min="8199" max="8199" width="11.42578125" style="264" customWidth="1"/>
    <col min="8200" max="8448" width="11.42578125" style="264"/>
    <col min="8449" max="8449" width="6.85546875" style="264" customWidth="1"/>
    <col min="8450" max="8450" width="35.42578125" style="264" customWidth="1"/>
    <col min="8451" max="8451" width="11.85546875" style="264" customWidth="1"/>
    <col min="8452" max="8452" width="12" style="264" customWidth="1"/>
    <col min="8453" max="8453" width="12.28515625" style="264" customWidth="1"/>
    <col min="8454" max="8454" width="17.5703125" style="264" customWidth="1"/>
    <col min="8455" max="8455" width="11.42578125" style="264" customWidth="1"/>
    <col min="8456" max="8704" width="11.42578125" style="264"/>
    <col min="8705" max="8705" width="6.85546875" style="264" customWidth="1"/>
    <col min="8706" max="8706" width="35.42578125" style="264" customWidth="1"/>
    <col min="8707" max="8707" width="11.85546875" style="264" customWidth="1"/>
    <col min="8708" max="8708" width="12" style="264" customWidth="1"/>
    <col min="8709" max="8709" width="12.28515625" style="264" customWidth="1"/>
    <col min="8710" max="8710" width="17.5703125" style="264" customWidth="1"/>
    <col min="8711" max="8711" width="11.42578125" style="264" customWidth="1"/>
    <col min="8712" max="8960" width="11.42578125" style="264"/>
    <col min="8961" max="8961" width="6.85546875" style="264" customWidth="1"/>
    <col min="8962" max="8962" width="35.42578125" style="264" customWidth="1"/>
    <col min="8963" max="8963" width="11.85546875" style="264" customWidth="1"/>
    <col min="8964" max="8964" width="12" style="264" customWidth="1"/>
    <col min="8965" max="8965" width="12.28515625" style="264" customWidth="1"/>
    <col min="8966" max="8966" width="17.5703125" style="264" customWidth="1"/>
    <col min="8967" max="8967" width="11.42578125" style="264" customWidth="1"/>
    <col min="8968" max="9216" width="11.42578125" style="264"/>
    <col min="9217" max="9217" width="6.85546875" style="264" customWidth="1"/>
    <col min="9218" max="9218" width="35.42578125" style="264" customWidth="1"/>
    <col min="9219" max="9219" width="11.85546875" style="264" customWidth="1"/>
    <col min="9220" max="9220" width="12" style="264" customWidth="1"/>
    <col min="9221" max="9221" width="12.28515625" style="264" customWidth="1"/>
    <col min="9222" max="9222" width="17.5703125" style="264" customWidth="1"/>
    <col min="9223" max="9223" width="11.42578125" style="264" customWidth="1"/>
    <col min="9224" max="9472" width="11.42578125" style="264"/>
    <col min="9473" max="9473" width="6.85546875" style="264" customWidth="1"/>
    <col min="9474" max="9474" width="35.42578125" style="264" customWidth="1"/>
    <col min="9475" max="9475" width="11.85546875" style="264" customWidth="1"/>
    <col min="9476" max="9476" width="12" style="264" customWidth="1"/>
    <col min="9477" max="9477" width="12.28515625" style="264" customWidth="1"/>
    <col min="9478" max="9478" width="17.5703125" style="264" customWidth="1"/>
    <col min="9479" max="9479" width="11.42578125" style="264" customWidth="1"/>
    <col min="9480" max="9728" width="11.42578125" style="264"/>
    <col min="9729" max="9729" width="6.85546875" style="264" customWidth="1"/>
    <col min="9730" max="9730" width="35.42578125" style="264" customWidth="1"/>
    <col min="9731" max="9731" width="11.85546875" style="264" customWidth="1"/>
    <col min="9732" max="9732" width="12" style="264" customWidth="1"/>
    <col min="9733" max="9733" width="12.28515625" style="264" customWidth="1"/>
    <col min="9734" max="9734" width="17.5703125" style="264" customWidth="1"/>
    <col min="9735" max="9735" width="11.42578125" style="264" customWidth="1"/>
    <col min="9736" max="9984" width="11.42578125" style="264"/>
    <col min="9985" max="9985" width="6.85546875" style="264" customWidth="1"/>
    <col min="9986" max="9986" width="35.42578125" style="264" customWidth="1"/>
    <col min="9987" max="9987" width="11.85546875" style="264" customWidth="1"/>
    <col min="9988" max="9988" width="12" style="264" customWidth="1"/>
    <col min="9989" max="9989" width="12.28515625" style="264" customWidth="1"/>
    <col min="9990" max="9990" width="17.5703125" style="264" customWidth="1"/>
    <col min="9991" max="9991" width="11.42578125" style="264" customWidth="1"/>
    <col min="9992" max="10240" width="11.42578125" style="264"/>
    <col min="10241" max="10241" width="6.85546875" style="264" customWidth="1"/>
    <col min="10242" max="10242" width="35.42578125" style="264" customWidth="1"/>
    <col min="10243" max="10243" width="11.85546875" style="264" customWidth="1"/>
    <col min="10244" max="10244" width="12" style="264" customWidth="1"/>
    <col min="10245" max="10245" width="12.28515625" style="264" customWidth="1"/>
    <col min="10246" max="10246" width="17.5703125" style="264" customWidth="1"/>
    <col min="10247" max="10247" width="11.42578125" style="264" customWidth="1"/>
    <col min="10248" max="10496" width="11.42578125" style="264"/>
    <col min="10497" max="10497" width="6.85546875" style="264" customWidth="1"/>
    <col min="10498" max="10498" width="35.42578125" style="264" customWidth="1"/>
    <col min="10499" max="10499" width="11.85546875" style="264" customWidth="1"/>
    <col min="10500" max="10500" width="12" style="264" customWidth="1"/>
    <col min="10501" max="10501" width="12.28515625" style="264" customWidth="1"/>
    <col min="10502" max="10502" width="17.5703125" style="264" customWidth="1"/>
    <col min="10503" max="10503" width="11.42578125" style="264" customWidth="1"/>
    <col min="10504" max="10752" width="11.42578125" style="264"/>
    <col min="10753" max="10753" width="6.85546875" style="264" customWidth="1"/>
    <col min="10754" max="10754" width="35.42578125" style="264" customWidth="1"/>
    <col min="10755" max="10755" width="11.85546875" style="264" customWidth="1"/>
    <col min="10756" max="10756" width="12" style="264" customWidth="1"/>
    <col min="10757" max="10757" width="12.28515625" style="264" customWidth="1"/>
    <col min="10758" max="10758" width="17.5703125" style="264" customWidth="1"/>
    <col min="10759" max="10759" width="11.42578125" style="264" customWidth="1"/>
    <col min="10760" max="11008" width="11.42578125" style="264"/>
    <col min="11009" max="11009" width="6.85546875" style="264" customWidth="1"/>
    <col min="11010" max="11010" width="35.42578125" style="264" customWidth="1"/>
    <col min="11011" max="11011" width="11.85546875" style="264" customWidth="1"/>
    <col min="11012" max="11012" width="12" style="264" customWidth="1"/>
    <col min="11013" max="11013" width="12.28515625" style="264" customWidth="1"/>
    <col min="11014" max="11014" width="17.5703125" style="264" customWidth="1"/>
    <col min="11015" max="11015" width="11.42578125" style="264" customWidth="1"/>
    <col min="11016" max="11264" width="11.42578125" style="264"/>
    <col min="11265" max="11265" width="6.85546875" style="264" customWidth="1"/>
    <col min="11266" max="11266" width="35.42578125" style="264" customWidth="1"/>
    <col min="11267" max="11267" width="11.85546875" style="264" customWidth="1"/>
    <col min="11268" max="11268" width="12" style="264" customWidth="1"/>
    <col min="11269" max="11269" width="12.28515625" style="264" customWidth="1"/>
    <col min="11270" max="11270" width="17.5703125" style="264" customWidth="1"/>
    <col min="11271" max="11271" width="11.42578125" style="264" customWidth="1"/>
    <col min="11272" max="11520" width="11.42578125" style="264"/>
    <col min="11521" max="11521" width="6.85546875" style="264" customWidth="1"/>
    <col min="11522" max="11522" width="35.42578125" style="264" customWidth="1"/>
    <col min="11523" max="11523" width="11.85546875" style="264" customWidth="1"/>
    <col min="11524" max="11524" width="12" style="264" customWidth="1"/>
    <col min="11525" max="11525" width="12.28515625" style="264" customWidth="1"/>
    <col min="11526" max="11526" width="17.5703125" style="264" customWidth="1"/>
    <col min="11527" max="11527" width="11.42578125" style="264" customWidth="1"/>
    <col min="11528" max="11776" width="11.42578125" style="264"/>
    <col min="11777" max="11777" width="6.85546875" style="264" customWidth="1"/>
    <col min="11778" max="11778" width="35.42578125" style="264" customWidth="1"/>
    <col min="11779" max="11779" width="11.85546875" style="264" customWidth="1"/>
    <col min="11780" max="11780" width="12" style="264" customWidth="1"/>
    <col min="11781" max="11781" width="12.28515625" style="264" customWidth="1"/>
    <col min="11782" max="11782" width="17.5703125" style="264" customWidth="1"/>
    <col min="11783" max="11783" width="11.42578125" style="264" customWidth="1"/>
    <col min="11784" max="12032" width="11.42578125" style="264"/>
    <col min="12033" max="12033" width="6.85546875" style="264" customWidth="1"/>
    <col min="12034" max="12034" width="35.42578125" style="264" customWidth="1"/>
    <col min="12035" max="12035" width="11.85546875" style="264" customWidth="1"/>
    <col min="12036" max="12036" width="12" style="264" customWidth="1"/>
    <col min="12037" max="12037" width="12.28515625" style="264" customWidth="1"/>
    <col min="12038" max="12038" width="17.5703125" style="264" customWidth="1"/>
    <col min="12039" max="12039" width="11.42578125" style="264" customWidth="1"/>
    <col min="12040" max="12288" width="11.42578125" style="264"/>
    <col min="12289" max="12289" width="6.85546875" style="264" customWidth="1"/>
    <col min="12290" max="12290" width="35.42578125" style="264" customWidth="1"/>
    <col min="12291" max="12291" width="11.85546875" style="264" customWidth="1"/>
    <col min="12292" max="12292" width="12" style="264" customWidth="1"/>
    <col min="12293" max="12293" width="12.28515625" style="264" customWidth="1"/>
    <col min="12294" max="12294" width="17.5703125" style="264" customWidth="1"/>
    <col min="12295" max="12295" width="11.42578125" style="264" customWidth="1"/>
    <col min="12296" max="12544" width="11.42578125" style="264"/>
    <col min="12545" max="12545" width="6.85546875" style="264" customWidth="1"/>
    <col min="12546" max="12546" width="35.42578125" style="264" customWidth="1"/>
    <col min="12547" max="12547" width="11.85546875" style="264" customWidth="1"/>
    <col min="12548" max="12548" width="12" style="264" customWidth="1"/>
    <col min="12549" max="12549" width="12.28515625" style="264" customWidth="1"/>
    <col min="12550" max="12550" width="17.5703125" style="264" customWidth="1"/>
    <col min="12551" max="12551" width="11.42578125" style="264" customWidth="1"/>
    <col min="12552" max="12800" width="11.42578125" style="264"/>
    <col min="12801" max="12801" width="6.85546875" style="264" customWidth="1"/>
    <col min="12802" max="12802" width="35.42578125" style="264" customWidth="1"/>
    <col min="12803" max="12803" width="11.85546875" style="264" customWidth="1"/>
    <col min="12804" max="12804" width="12" style="264" customWidth="1"/>
    <col min="12805" max="12805" width="12.28515625" style="264" customWidth="1"/>
    <col min="12806" max="12806" width="17.5703125" style="264" customWidth="1"/>
    <col min="12807" max="12807" width="11.42578125" style="264" customWidth="1"/>
    <col min="12808" max="13056" width="11.42578125" style="264"/>
    <col min="13057" max="13057" width="6.85546875" style="264" customWidth="1"/>
    <col min="13058" max="13058" width="35.42578125" style="264" customWidth="1"/>
    <col min="13059" max="13059" width="11.85546875" style="264" customWidth="1"/>
    <col min="13060" max="13060" width="12" style="264" customWidth="1"/>
    <col min="13061" max="13061" width="12.28515625" style="264" customWidth="1"/>
    <col min="13062" max="13062" width="17.5703125" style="264" customWidth="1"/>
    <col min="13063" max="13063" width="11.42578125" style="264" customWidth="1"/>
    <col min="13064" max="13312" width="11.42578125" style="264"/>
    <col min="13313" max="13313" width="6.85546875" style="264" customWidth="1"/>
    <col min="13314" max="13314" width="35.42578125" style="264" customWidth="1"/>
    <col min="13315" max="13315" width="11.85546875" style="264" customWidth="1"/>
    <col min="13316" max="13316" width="12" style="264" customWidth="1"/>
    <col min="13317" max="13317" width="12.28515625" style="264" customWidth="1"/>
    <col min="13318" max="13318" width="17.5703125" style="264" customWidth="1"/>
    <col min="13319" max="13319" width="11.42578125" style="264" customWidth="1"/>
    <col min="13320" max="13568" width="11.42578125" style="264"/>
    <col min="13569" max="13569" width="6.85546875" style="264" customWidth="1"/>
    <col min="13570" max="13570" width="35.42578125" style="264" customWidth="1"/>
    <col min="13571" max="13571" width="11.85546875" style="264" customWidth="1"/>
    <col min="13572" max="13572" width="12" style="264" customWidth="1"/>
    <col min="13573" max="13573" width="12.28515625" style="264" customWidth="1"/>
    <col min="13574" max="13574" width="17.5703125" style="264" customWidth="1"/>
    <col min="13575" max="13575" width="11.42578125" style="264" customWidth="1"/>
    <col min="13576" max="13824" width="11.42578125" style="264"/>
    <col min="13825" max="13825" width="6.85546875" style="264" customWidth="1"/>
    <col min="13826" max="13826" width="35.42578125" style="264" customWidth="1"/>
    <col min="13827" max="13827" width="11.85546875" style="264" customWidth="1"/>
    <col min="13828" max="13828" width="12" style="264" customWidth="1"/>
    <col min="13829" max="13829" width="12.28515625" style="264" customWidth="1"/>
    <col min="13830" max="13830" width="17.5703125" style="264" customWidth="1"/>
    <col min="13831" max="13831" width="11.42578125" style="264" customWidth="1"/>
    <col min="13832" max="14080" width="11.42578125" style="264"/>
    <col min="14081" max="14081" width="6.85546875" style="264" customWidth="1"/>
    <col min="14082" max="14082" width="35.42578125" style="264" customWidth="1"/>
    <col min="14083" max="14083" width="11.85546875" style="264" customWidth="1"/>
    <col min="14084" max="14084" width="12" style="264" customWidth="1"/>
    <col min="14085" max="14085" width="12.28515625" style="264" customWidth="1"/>
    <col min="14086" max="14086" width="17.5703125" style="264" customWidth="1"/>
    <col min="14087" max="14087" width="11.42578125" style="264" customWidth="1"/>
    <col min="14088" max="14336" width="11.42578125" style="264"/>
    <col min="14337" max="14337" width="6.85546875" style="264" customWidth="1"/>
    <col min="14338" max="14338" width="35.42578125" style="264" customWidth="1"/>
    <col min="14339" max="14339" width="11.85546875" style="264" customWidth="1"/>
    <col min="14340" max="14340" width="12" style="264" customWidth="1"/>
    <col min="14341" max="14341" width="12.28515625" style="264" customWidth="1"/>
    <col min="14342" max="14342" width="17.5703125" style="264" customWidth="1"/>
    <col min="14343" max="14343" width="11.42578125" style="264" customWidth="1"/>
    <col min="14344" max="14592" width="11.42578125" style="264"/>
    <col min="14593" max="14593" width="6.85546875" style="264" customWidth="1"/>
    <col min="14594" max="14594" width="35.42578125" style="264" customWidth="1"/>
    <col min="14595" max="14595" width="11.85546875" style="264" customWidth="1"/>
    <col min="14596" max="14596" width="12" style="264" customWidth="1"/>
    <col min="14597" max="14597" width="12.28515625" style="264" customWidth="1"/>
    <col min="14598" max="14598" width="17.5703125" style="264" customWidth="1"/>
    <col min="14599" max="14599" width="11.42578125" style="264" customWidth="1"/>
    <col min="14600" max="14848" width="11.42578125" style="264"/>
    <col min="14849" max="14849" width="6.85546875" style="264" customWidth="1"/>
    <col min="14850" max="14850" width="35.42578125" style="264" customWidth="1"/>
    <col min="14851" max="14851" width="11.85546875" style="264" customWidth="1"/>
    <col min="14852" max="14852" width="12" style="264" customWidth="1"/>
    <col min="14853" max="14853" width="12.28515625" style="264" customWidth="1"/>
    <col min="14854" max="14854" width="17.5703125" style="264" customWidth="1"/>
    <col min="14855" max="14855" width="11.42578125" style="264" customWidth="1"/>
    <col min="14856" max="15104" width="11.42578125" style="264"/>
    <col min="15105" max="15105" width="6.85546875" style="264" customWidth="1"/>
    <col min="15106" max="15106" width="35.42578125" style="264" customWidth="1"/>
    <col min="15107" max="15107" width="11.85546875" style="264" customWidth="1"/>
    <col min="15108" max="15108" width="12" style="264" customWidth="1"/>
    <col min="15109" max="15109" width="12.28515625" style="264" customWidth="1"/>
    <col min="15110" max="15110" width="17.5703125" style="264" customWidth="1"/>
    <col min="15111" max="15111" width="11.42578125" style="264" customWidth="1"/>
    <col min="15112" max="15360" width="11.42578125" style="264"/>
    <col min="15361" max="15361" width="6.85546875" style="264" customWidth="1"/>
    <col min="15362" max="15362" width="35.42578125" style="264" customWidth="1"/>
    <col min="15363" max="15363" width="11.85546875" style="264" customWidth="1"/>
    <col min="15364" max="15364" width="12" style="264" customWidth="1"/>
    <col min="15365" max="15365" width="12.28515625" style="264" customWidth="1"/>
    <col min="15366" max="15366" width="17.5703125" style="264" customWidth="1"/>
    <col min="15367" max="15367" width="11.42578125" style="264" customWidth="1"/>
    <col min="15368" max="15616" width="11.42578125" style="264"/>
    <col min="15617" max="15617" width="6.85546875" style="264" customWidth="1"/>
    <col min="15618" max="15618" width="35.42578125" style="264" customWidth="1"/>
    <col min="15619" max="15619" width="11.85546875" style="264" customWidth="1"/>
    <col min="15620" max="15620" width="12" style="264" customWidth="1"/>
    <col min="15621" max="15621" width="12.28515625" style="264" customWidth="1"/>
    <col min="15622" max="15622" width="17.5703125" style="264" customWidth="1"/>
    <col min="15623" max="15623" width="11.42578125" style="264" customWidth="1"/>
    <col min="15624" max="15872" width="11.42578125" style="264"/>
    <col min="15873" max="15873" width="6.85546875" style="264" customWidth="1"/>
    <col min="15874" max="15874" width="35.42578125" style="264" customWidth="1"/>
    <col min="15875" max="15875" width="11.85546875" style="264" customWidth="1"/>
    <col min="15876" max="15876" width="12" style="264" customWidth="1"/>
    <col min="15877" max="15877" width="12.28515625" style="264" customWidth="1"/>
    <col min="15878" max="15878" width="17.5703125" style="264" customWidth="1"/>
    <col min="15879" max="15879" width="11.42578125" style="264" customWidth="1"/>
    <col min="15880" max="16128" width="11.42578125" style="264"/>
    <col min="16129" max="16129" width="6.85546875" style="264" customWidth="1"/>
    <col min="16130" max="16130" width="35.42578125" style="264" customWidth="1"/>
    <col min="16131" max="16131" width="11.85546875" style="264" customWidth="1"/>
    <col min="16132" max="16132" width="12" style="264" customWidth="1"/>
    <col min="16133" max="16133" width="12.28515625" style="264" customWidth="1"/>
    <col min="16134" max="16134" width="17.5703125" style="264" customWidth="1"/>
    <col min="16135" max="16135" width="11.42578125" style="264" customWidth="1"/>
    <col min="16136" max="16384" width="11.42578125" style="264"/>
  </cols>
  <sheetData>
    <row r="1" spans="1:8">
      <c r="A1" s="536" t="s">
        <v>0</v>
      </c>
      <c r="B1" s="536"/>
      <c r="C1" s="536"/>
      <c r="D1" s="536"/>
      <c r="E1" s="536"/>
      <c r="F1" s="536"/>
      <c r="G1" s="536"/>
      <c r="H1" s="478"/>
    </row>
    <row r="2" spans="1:8">
      <c r="A2" s="536" t="s">
        <v>132</v>
      </c>
      <c r="B2" s="536"/>
      <c r="C2" s="536"/>
      <c r="D2" s="536"/>
      <c r="E2" s="536"/>
      <c r="F2" s="536"/>
      <c r="G2" s="536"/>
      <c r="H2" s="478"/>
    </row>
    <row r="3" spans="1:8">
      <c r="A3" s="536" t="s">
        <v>199</v>
      </c>
      <c r="B3" s="536"/>
      <c r="C3" s="536"/>
      <c r="D3" s="536"/>
      <c r="E3" s="536"/>
      <c r="F3" s="536"/>
      <c r="G3" s="536"/>
      <c r="H3" s="478"/>
    </row>
    <row r="4" spans="1:8">
      <c r="A4" s="536" t="s">
        <v>133</v>
      </c>
      <c r="B4" s="536"/>
      <c r="C4" s="536"/>
      <c r="D4" s="536"/>
      <c r="E4" s="536"/>
      <c r="F4" s="536"/>
      <c r="G4" s="536"/>
      <c r="H4" s="478"/>
    </row>
    <row r="5" spans="1:8">
      <c r="A5" s="451"/>
      <c r="B5" s="452"/>
      <c r="C5" s="451"/>
      <c r="D5" s="451"/>
      <c r="E5" s="451"/>
      <c r="F5" s="453"/>
      <c r="G5" s="454"/>
      <c r="H5" s="478"/>
    </row>
    <row r="6" spans="1:8">
      <c r="A6" s="415"/>
      <c r="B6" s="455" t="s">
        <v>134</v>
      </c>
      <c r="C6" s="456" t="s">
        <v>135</v>
      </c>
      <c r="D6" s="456"/>
      <c r="E6" s="456"/>
      <c r="F6" s="453"/>
      <c r="G6" s="454"/>
      <c r="H6" s="478"/>
    </row>
    <row r="7" spans="1:8">
      <c r="A7" s="415"/>
      <c r="B7" s="455" t="s">
        <v>136</v>
      </c>
      <c r="C7" s="456" t="s">
        <v>137</v>
      </c>
      <c r="D7" s="456"/>
      <c r="E7" s="456"/>
      <c r="F7" s="453"/>
      <c r="G7" s="454"/>
      <c r="H7" s="478"/>
    </row>
    <row r="8" spans="1:8">
      <c r="A8" s="415"/>
      <c r="B8" s="455" t="s">
        <v>138</v>
      </c>
      <c r="C8" s="456" t="s">
        <v>139</v>
      </c>
      <c r="D8" s="456"/>
      <c r="E8" s="456"/>
      <c r="F8" s="453"/>
      <c r="G8" s="454"/>
      <c r="H8" s="478"/>
    </row>
    <row r="9" spans="1:8">
      <c r="A9" s="415"/>
      <c r="B9" s="455" t="s">
        <v>140</v>
      </c>
      <c r="C9" s="456" t="s">
        <v>1514</v>
      </c>
      <c r="D9" s="456"/>
      <c r="E9" s="456"/>
      <c r="F9" s="453"/>
      <c r="G9" s="454"/>
      <c r="H9" s="478"/>
    </row>
    <row r="10" spans="1:8">
      <c r="A10" s="457"/>
      <c r="B10" s="455"/>
      <c r="C10" s="456"/>
      <c r="D10" s="456"/>
      <c r="E10" s="456"/>
      <c r="F10" s="453"/>
      <c r="G10" s="454"/>
      <c r="H10" s="455"/>
    </row>
    <row r="11" spans="1:8" ht="40.5" customHeight="1">
      <c r="A11" s="537" t="s">
        <v>1448</v>
      </c>
      <c r="B11" s="537"/>
      <c r="C11" s="537"/>
      <c r="D11" s="537"/>
      <c r="E11" s="537"/>
      <c r="F11" s="537"/>
      <c r="G11" s="537"/>
      <c r="H11" s="478"/>
    </row>
    <row r="12" spans="1:8">
      <c r="A12" s="458"/>
      <c r="B12" s="455"/>
      <c r="C12" s="459"/>
      <c r="D12" s="456"/>
      <c r="E12" s="456"/>
      <c r="F12" s="453"/>
      <c r="G12" s="454"/>
      <c r="H12" s="478"/>
    </row>
    <row r="13" spans="1:8">
      <c r="A13" s="457" t="s">
        <v>141</v>
      </c>
      <c r="B13" s="527" t="s">
        <v>142</v>
      </c>
      <c r="C13" s="527"/>
      <c r="D13" s="527"/>
      <c r="E13" s="456"/>
      <c r="F13" s="453"/>
      <c r="G13" s="454"/>
      <c r="H13" s="498"/>
    </row>
    <row r="14" spans="1:8" ht="27.75" customHeight="1">
      <c r="A14" s="537" t="s">
        <v>143</v>
      </c>
      <c r="B14" s="537"/>
      <c r="C14" s="537"/>
      <c r="D14" s="537"/>
      <c r="E14" s="537"/>
      <c r="F14" s="537"/>
      <c r="G14" s="537"/>
      <c r="H14" s="478"/>
    </row>
    <row r="15" spans="1:8">
      <c r="A15" s="457"/>
      <c r="B15" s="460"/>
      <c r="C15" s="460"/>
      <c r="D15" s="460"/>
      <c r="E15" s="460"/>
      <c r="F15" s="460"/>
      <c r="G15" s="461"/>
      <c r="H15" s="478"/>
    </row>
    <row r="16" spans="1:8" ht="15" customHeight="1">
      <c r="A16" s="462">
        <v>1</v>
      </c>
      <c r="B16" s="21" t="s">
        <v>1449</v>
      </c>
      <c r="C16" s="21"/>
      <c r="D16" s="340"/>
      <c r="E16" s="415"/>
      <c r="F16" s="463"/>
      <c r="G16" s="461"/>
      <c r="H16" s="478"/>
    </row>
    <row r="17" spans="1:8" ht="15.75" customHeight="1">
      <c r="A17" s="462">
        <v>2</v>
      </c>
      <c r="B17" s="21" t="s">
        <v>1450</v>
      </c>
      <c r="C17" s="21"/>
      <c r="D17" s="21"/>
      <c r="E17" s="415"/>
      <c r="F17" s="464"/>
      <c r="G17" s="461"/>
      <c r="H17" s="478"/>
    </row>
    <row r="18" spans="1:8" ht="17.25" customHeight="1">
      <c r="A18" s="462">
        <v>3</v>
      </c>
      <c r="B18" s="21" t="s">
        <v>125</v>
      </c>
      <c r="C18" s="21"/>
      <c r="D18" s="21"/>
      <c r="E18" s="415"/>
      <c r="F18" s="464"/>
      <c r="G18" s="461"/>
      <c r="H18" s="478"/>
    </row>
    <row r="19" spans="1:8">
      <c r="A19" s="462">
        <v>4</v>
      </c>
      <c r="B19" s="21" t="s">
        <v>1451</v>
      </c>
      <c r="C19" s="21"/>
      <c r="D19" s="21"/>
      <c r="E19" s="415"/>
      <c r="F19" s="464"/>
      <c r="G19" s="461"/>
      <c r="H19" s="478"/>
    </row>
    <row r="20" spans="1:8">
      <c r="A20" s="462">
        <v>5</v>
      </c>
      <c r="B20" s="21" t="s">
        <v>1452</v>
      </c>
      <c r="C20" s="21"/>
      <c r="D20" s="21"/>
      <c r="E20" s="415"/>
      <c r="F20" s="464"/>
      <c r="G20" s="461"/>
      <c r="H20" s="478"/>
    </row>
    <row r="21" spans="1:8">
      <c r="A21" s="462">
        <v>6</v>
      </c>
      <c r="B21" s="21" t="s">
        <v>1453</v>
      </c>
      <c r="C21" s="21"/>
      <c r="D21" s="21"/>
      <c r="E21" s="415"/>
      <c r="F21" s="464"/>
      <c r="G21" s="461"/>
      <c r="H21" s="478"/>
    </row>
    <row r="22" spans="1:8">
      <c r="A22" s="462">
        <v>7</v>
      </c>
      <c r="B22" s="538" t="s">
        <v>1454</v>
      </c>
      <c r="C22" s="538"/>
      <c r="D22" s="21"/>
      <c r="E22" s="415"/>
      <c r="F22" s="464"/>
      <c r="G22" s="461"/>
      <c r="H22" s="478"/>
    </row>
    <row r="23" spans="1:8">
      <c r="A23" s="462">
        <v>8</v>
      </c>
      <c r="B23" s="21" t="s">
        <v>167</v>
      </c>
      <c r="C23" s="21"/>
      <c r="D23" s="21"/>
      <c r="E23" s="415"/>
      <c r="F23" s="464"/>
      <c r="G23" s="461"/>
      <c r="H23" s="478"/>
    </row>
    <row r="24" spans="1:8">
      <c r="A24" s="462">
        <v>9</v>
      </c>
      <c r="B24" s="538" t="s">
        <v>168</v>
      </c>
      <c r="C24" s="538"/>
      <c r="D24" s="21"/>
      <c r="E24" s="415"/>
      <c r="F24" s="464"/>
      <c r="G24" s="461"/>
      <c r="H24" s="478"/>
    </row>
    <row r="25" spans="1:8">
      <c r="A25" s="462">
        <v>10</v>
      </c>
      <c r="B25" s="21" t="s">
        <v>1455</v>
      </c>
      <c r="C25" s="21"/>
      <c r="D25" s="21"/>
      <c r="E25" s="415"/>
      <c r="F25" s="464"/>
      <c r="G25" s="461"/>
      <c r="H25" s="478"/>
    </row>
    <row r="26" spans="1:8">
      <c r="A26" s="462">
        <v>11</v>
      </c>
      <c r="B26" s="538" t="s">
        <v>119</v>
      </c>
      <c r="C26" s="538"/>
      <c r="D26" s="21"/>
      <c r="E26" s="415"/>
      <c r="F26" s="464"/>
      <c r="G26" s="461"/>
      <c r="H26" s="478"/>
    </row>
    <row r="27" spans="1:8">
      <c r="A27" s="462">
        <v>12</v>
      </c>
      <c r="B27" s="21" t="s">
        <v>1456</v>
      </c>
      <c r="C27" s="21"/>
      <c r="D27" s="21"/>
      <c r="E27" s="415"/>
      <c r="F27" s="464"/>
      <c r="G27" s="461"/>
      <c r="H27" s="478"/>
    </row>
    <row r="28" spans="1:8">
      <c r="A28" s="462">
        <v>13</v>
      </c>
      <c r="B28" s="21" t="s">
        <v>1457</v>
      </c>
      <c r="C28" s="21"/>
      <c r="D28" s="21"/>
      <c r="E28" s="415"/>
      <c r="F28" s="464" t="s">
        <v>90</v>
      </c>
      <c r="G28" s="461"/>
      <c r="H28" s="478"/>
    </row>
    <row r="29" spans="1:8">
      <c r="A29" s="462">
        <v>14</v>
      </c>
      <c r="B29" s="21" t="s">
        <v>1458</v>
      </c>
      <c r="C29" s="21"/>
      <c r="D29" s="21"/>
      <c r="E29" s="415"/>
      <c r="F29" s="464"/>
      <c r="G29" s="461"/>
      <c r="H29" s="478"/>
    </row>
    <row r="30" spans="1:8" ht="18.75" customHeight="1">
      <c r="A30" s="462">
        <v>15</v>
      </c>
      <c r="B30" s="21" t="s">
        <v>1459</v>
      </c>
      <c r="C30" s="21"/>
      <c r="D30" s="21"/>
      <c r="E30" s="415"/>
      <c r="F30" s="464"/>
      <c r="G30" s="461"/>
      <c r="H30" s="478"/>
    </row>
    <row r="31" spans="1:8">
      <c r="A31" s="462">
        <v>16</v>
      </c>
      <c r="B31" s="538" t="s">
        <v>1460</v>
      </c>
      <c r="C31" s="538"/>
      <c r="D31" s="21"/>
      <c r="E31" s="415"/>
      <c r="F31" s="464"/>
      <c r="G31" s="461"/>
      <c r="H31" s="478"/>
    </row>
    <row r="32" spans="1:8">
      <c r="A32" s="462">
        <v>17</v>
      </c>
      <c r="B32" s="538" t="s">
        <v>1461</v>
      </c>
      <c r="C32" s="538"/>
      <c r="D32" s="21"/>
      <c r="E32" s="415"/>
      <c r="F32" s="464"/>
      <c r="G32" s="461"/>
      <c r="H32" s="478"/>
    </row>
    <row r="33" spans="1:8">
      <c r="A33" s="462">
        <v>18</v>
      </c>
      <c r="B33" s="264" t="s">
        <v>1462</v>
      </c>
      <c r="C33" s="21"/>
      <c r="D33" s="21"/>
      <c r="E33" s="415"/>
      <c r="F33" s="464"/>
      <c r="G33" s="461"/>
      <c r="H33" s="478"/>
    </row>
    <row r="34" spans="1:8">
      <c r="A34" s="462">
        <v>19</v>
      </c>
      <c r="B34" s="21" t="s">
        <v>1463</v>
      </c>
      <c r="C34" s="21"/>
      <c r="D34" s="21"/>
      <c r="E34" s="415"/>
      <c r="F34" s="464"/>
      <c r="G34" s="461"/>
      <c r="H34" s="478"/>
    </row>
    <row r="35" spans="1:8" ht="15" customHeight="1">
      <c r="A35" s="462">
        <v>20</v>
      </c>
      <c r="B35" s="21" t="s">
        <v>1464</v>
      </c>
      <c r="C35" s="21"/>
      <c r="D35" s="21"/>
      <c r="E35" s="415"/>
      <c r="F35" s="464"/>
      <c r="G35" s="461"/>
      <c r="H35" s="478"/>
    </row>
    <row r="36" spans="1:8">
      <c r="A36" s="462">
        <v>21</v>
      </c>
      <c r="B36" s="21" t="s">
        <v>1465</v>
      </c>
      <c r="C36" s="21"/>
      <c r="D36" s="21"/>
      <c r="E36" s="465"/>
      <c r="F36" s="464"/>
      <c r="G36" s="461"/>
      <c r="H36" s="478"/>
    </row>
    <row r="37" spans="1:8">
      <c r="A37" s="462">
        <v>22</v>
      </c>
      <c r="B37" s="21" t="s">
        <v>1466</v>
      </c>
      <c r="C37" s="21"/>
      <c r="D37" s="21"/>
      <c r="E37" s="465"/>
      <c r="F37" s="464"/>
      <c r="G37" s="461"/>
      <c r="H37" s="478"/>
    </row>
    <row r="38" spans="1:8" ht="15" customHeight="1">
      <c r="A38" s="462">
        <v>23</v>
      </c>
      <c r="B38" s="21" t="s">
        <v>1467</v>
      </c>
      <c r="C38" s="21"/>
      <c r="D38" s="21"/>
      <c r="E38" s="465"/>
      <c r="F38" s="464"/>
      <c r="G38" s="461"/>
      <c r="H38" s="478"/>
    </row>
    <row r="39" spans="1:8" ht="14.25" customHeight="1">
      <c r="A39" s="462">
        <v>24</v>
      </c>
      <c r="B39" s="21" t="s">
        <v>1468</v>
      </c>
      <c r="E39" s="465"/>
      <c r="F39" s="464"/>
      <c r="G39" s="461"/>
      <c r="H39" s="478"/>
    </row>
    <row r="40" spans="1:8" ht="10.5" customHeight="1">
      <c r="A40" s="462">
        <v>25</v>
      </c>
      <c r="B40" s="21" t="s">
        <v>1469</v>
      </c>
      <c r="E40" s="465"/>
      <c r="F40" s="464"/>
      <c r="G40" s="461"/>
      <c r="H40" s="478"/>
    </row>
    <row r="41" spans="1:8" ht="14.25" customHeight="1">
      <c r="A41" s="462"/>
      <c r="B41" s="21"/>
      <c r="E41" s="465"/>
      <c r="F41" s="464"/>
      <c r="G41" s="461"/>
      <c r="H41" s="478"/>
    </row>
    <row r="42" spans="1:8" ht="15" customHeight="1">
      <c r="A42" s="457" t="s">
        <v>144</v>
      </c>
      <c r="B42" s="466" t="s">
        <v>145</v>
      </c>
      <c r="C42" s="466"/>
      <c r="D42" s="466"/>
      <c r="E42" s="467"/>
      <c r="F42" s="468"/>
      <c r="G42" s="461"/>
      <c r="H42" s="478"/>
    </row>
    <row r="43" spans="1:8">
      <c r="A43" s="462">
        <v>1</v>
      </c>
      <c r="B43" s="528" t="s">
        <v>124</v>
      </c>
      <c r="C43" s="528"/>
      <c r="D43" s="469"/>
      <c r="E43" s="415"/>
      <c r="F43" s="460"/>
      <c r="G43" s="461"/>
      <c r="H43" s="478"/>
    </row>
    <row r="44" spans="1:8">
      <c r="A44" s="462">
        <v>2</v>
      </c>
      <c r="B44" s="528" t="s">
        <v>146</v>
      </c>
      <c r="C44" s="528"/>
      <c r="D44" s="469"/>
      <c r="E44" s="415"/>
      <c r="F44" s="460"/>
      <c r="G44" s="461"/>
      <c r="H44" s="478"/>
    </row>
    <row r="45" spans="1:8" ht="14.25" customHeight="1">
      <c r="A45" s="462">
        <v>3</v>
      </c>
      <c r="B45" s="528" t="s">
        <v>1470</v>
      </c>
      <c r="C45" s="528"/>
      <c r="D45" s="469"/>
      <c r="E45" s="415"/>
      <c r="F45" s="460"/>
      <c r="G45" s="461"/>
      <c r="H45" s="478"/>
    </row>
    <row r="46" spans="1:8">
      <c r="A46" s="462">
        <v>4</v>
      </c>
      <c r="B46" s="528" t="s">
        <v>1471</v>
      </c>
      <c r="C46" s="528"/>
      <c r="D46" s="469"/>
      <c r="E46" s="415"/>
      <c r="F46" s="460"/>
      <c r="G46" s="461"/>
      <c r="H46" s="478"/>
    </row>
    <row r="47" spans="1:8" ht="15" customHeight="1">
      <c r="A47" s="462">
        <v>5</v>
      </c>
      <c r="B47" s="528" t="s">
        <v>1472</v>
      </c>
      <c r="C47" s="528"/>
      <c r="D47" s="469"/>
      <c r="E47" s="415"/>
      <c r="F47" s="460"/>
      <c r="G47" s="461"/>
      <c r="H47" s="478"/>
    </row>
    <row r="48" spans="1:8" ht="14.25" customHeight="1">
      <c r="A48" s="462">
        <v>6</v>
      </c>
      <c r="B48" s="528" t="s">
        <v>1473</v>
      </c>
      <c r="C48" s="528"/>
      <c r="D48" s="469"/>
      <c r="E48" s="415"/>
      <c r="F48" s="460"/>
      <c r="G48" s="461"/>
      <c r="H48" s="478"/>
    </row>
    <row r="49" spans="1:8">
      <c r="A49" s="462">
        <v>7</v>
      </c>
      <c r="B49" s="528" t="s">
        <v>1474</v>
      </c>
      <c r="C49" s="528"/>
      <c r="D49" s="469"/>
      <c r="E49" s="415"/>
      <c r="F49" s="460"/>
      <c r="G49" s="461"/>
      <c r="H49" s="478"/>
    </row>
    <row r="50" spans="1:8" ht="14.25" customHeight="1">
      <c r="A50" s="462">
        <v>8</v>
      </c>
      <c r="B50" s="528" t="s">
        <v>1475</v>
      </c>
      <c r="C50" s="528"/>
      <c r="D50" s="469"/>
      <c r="E50" s="415"/>
      <c r="F50" s="460"/>
      <c r="G50" s="461"/>
      <c r="H50" s="478"/>
    </row>
    <row r="51" spans="1:8" ht="15" customHeight="1">
      <c r="A51" s="462">
        <v>9</v>
      </c>
      <c r="B51" s="528" t="s">
        <v>1476</v>
      </c>
      <c r="C51" s="528"/>
      <c r="D51" s="528"/>
      <c r="E51" s="415"/>
      <c r="F51" s="460"/>
      <c r="G51" s="461"/>
      <c r="H51" s="478"/>
    </row>
    <row r="52" spans="1:8">
      <c r="A52" s="462">
        <v>10</v>
      </c>
      <c r="B52" s="528" t="s">
        <v>1477</v>
      </c>
      <c r="C52" s="528"/>
      <c r="D52" s="528"/>
      <c r="E52" s="528"/>
      <c r="F52" s="528"/>
      <c r="G52" s="461"/>
      <c r="H52" s="478"/>
    </row>
    <row r="53" spans="1:8">
      <c r="A53" s="462">
        <v>11</v>
      </c>
      <c r="B53" s="528" t="s">
        <v>167</v>
      </c>
      <c r="C53" s="528"/>
      <c r="D53" s="528"/>
      <c r="E53" s="528"/>
      <c r="F53" s="460"/>
      <c r="G53" s="461"/>
      <c r="H53" s="478"/>
    </row>
    <row r="54" spans="1:8" ht="15" customHeight="1">
      <c r="A54" s="462">
        <v>12</v>
      </c>
      <c r="B54" s="528" t="s">
        <v>1478</v>
      </c>
      <c r="C54" s="528"/>
      <c r="D54" s="469"/>
      <c r="E54" s="415"/>
      <c r="F54" s="460"/>
      <c r="G54" s="461"/>
      <c r="H54" s="478"/>
    </row>
    <row r="55" spans="1:8">
      <c r="A55" s="462">
        <v>13</v>
      </c>
      <c r="B55" s="528" t="s">
        <v>1479</v>
      </c>
      <c r="C55" s="528"/>
      <c r="D55" s="469"/>
      <c r="E55" s="415"/>
      <c r="F55" s="460"/>
      <c r="G55" s="461"/>
      <c r="H55" s="478"/>
    </row>
    <row r="56" spans="1:8">
      <c r="A56" s="462">
        <v>14</v>
      </c>
      <c r="B56" s="528" t="s">
        <v>1455</v>
      </c>
      <c r="C56" s="528"/>
      <c r="D56" s="528"/>
      <c r="E56" s="528"/>
      <c r="F56" s="460"/>
      <c r="G56" s="461"/>
      <c r="H56" s="478"/>
    </row>
    <row r="57" spans="1:8">
      <c r="A57" s="462">
        <v>15</v>
      </c>
      <c r="B57" s="528" t="s">
        <v>1480</v>
      </c>
      <c r="C57" s="528"/>
      <c r="D57" s="469"/>
      <c r="E57" s="415"/>
      <c r="F57" s="460"/>
      <c r="G57" s="461"/>
      <c r="H57" s="478"/>
    </row>
    <row r="58" spans="1:8">
      <c r="A58" s="462">
        <v>16</v>
      </c>
      <c r="B58" s="528" t="s">
        <v>1481</v>
      </c>
      <c r="C58" s="528"/>
      <c r="D58" s="469"/>
      <c r="E58" s="415"/>
      <c r="F58" s="460"/>
      <c r="G58" s="461"/>
      <c r="H58" s="498"/>
    </row>
    <row r="59" spans="1:8">
      <c r="A59" s="462">
        <v>17</v>
      </c>
      <c r="B59" s="528" t="s">
        <v>1482</v>
      </c>
      <c r="C59" s="528"/>
      <c r="D59" s="469"/>
      <c r="E59" s="415"/>
      <c r="F59" s="460"/>
      <c r="G59" s="461"/>
      <c r="H59" s="500"/>
    </row>
    <row r="60" spans="1:8">
      <c r="A60" s="462">
        <v>18</v>
      </c>
      <c r="B60" s="528" t="s">
        <v>1483</v>
      </c>
      <c r="C60" s="528"/>
      <c r="D60" s="469"/>
      <c r="E60" s="470"/>
      <c r="F60" s="460"/>
      <c r="G60" s="461"/>
      <c r="H60" s="415"/>
    </row>
    <row r="61" spans="1:8">
      <c r="A61" s="462">
        <v>19</v>
      </c>
      <c r="B61" s="528" t="s">
        <v>1484</v>
      </c>
      <c r="C61" s="528"/>
      <c r="D61" s="528"/>
      <c r="E61" s="470"/>
      <c r="F61" s="460"/>
      <c r="G61" s="461"/>
      <c r="H61" s="415"/>
    </row>
    <row r="62" spans="1:8" ht="14.25" customHeight="1">
      <c r="A62" s="462">
        <v>20</v>
      </c>
      <c r="B62" s="528" t="s">
        <v>1485</v>
      </c>
      <c r="C62" s="528"/>
      <c r="D62" s="528"/>
      <c r="E62" s="528"/>
      <c r="F62" s="460"/>
      <c r="G62" s="461"/>
      <c r="H62" s="415"/>
    </row>
    <row r="63" spans="1:8" ht="14.25" customHeight="1">
      <c r="A63" s="462">
        <v>21</v>
      </c>
      <c r="B63" s="528" t="s">
        <v>1486</v>
      </c>
      <c r="C63" s="528"/>
      <c r="D63" s="528"/>
      <c r="E63" s="528"/>
      <c r="F63" s="460"/>
      <c r="G63" s="461"/>
      <c r="H63" s="415"/>
    </row>
    <row r="64" spans="1:8" ht="14.25" customHeight="1">
      <c r="A64" s="462">
        <v>22</v>
      </c>
      <c r="B64" s="528" t="s">
        <v>1487</v>
      </c>
      <c r="C64" s="528"/>
      <c r="D64" s="471"/>
      <c r="E64" s="470"/>
      <c r="F64" s="460"/>
      <c r="G64" s="461"/>
      <c r="H64" s="415"/>
    </row>
    <row r="65" spans="1:8">
      <c r="A65" s="462">
        <v>23</v>
      </c>
      <c r="B65" s="528" t="s">
        <v>1488</v>
      </c>
      <c r="C65" s="528"/>
      <c r="D65" s="528"/>
      <c r="E65" s="470"/>
      <c r="F65" s="460"/>
      <c r="G65" s="461"/>
      <c r="H65" s="415"/>
    </row>
    <row r="66" spans="1:8">
      <c r="A66" s="462">
        <v>24</v>
      </c>
      <c r="B66" s="528" t="s">
        <v>1489</v>
      </c>
      <c r="C66" s="528"/>
      <c r="D66" s="528"/>
      <c r="E66" s="528"/>
      <c r="F66" s="460"/>
      <c r="G66" s="461"/>
      <c r="H66" s="415"/>
    </row>
    <row r="67" spans="1:8">
      <c r="A67" s="462">
        <v>25</v>
      </c>
      <c r="B67" s="528" t="s">
        <v>130</v>
      </c>
      <c r="C67" s="528"/>
      <c r="D67" s="528"/>
      <c r="E67" s="470"/>
      <c r="F67" s="460"/>
      <c r="G67" s="461"/>
      <c r="H67" s="415"/>
    </row>
    <row r="68" spans="1:8" ht="14.25" customHeight="1">
      <c r="A68" s="462">
        <v>26</v>
      </c>
      <c r="B68" s="528" t="s">
        <v>1490</v>
      </c>
      <c r="C68" s="528"/>
      <c r="D68" s="528"/>
      <c r="E68" s="470"/>
      <c r="F68" s="460"/>
      <c r="G68" s="461"/>
      <c r="H68" s="415"/>
    </row>
    <row r="69" spans="1:8">
      <c r="A69" s="462"/>
      <c r="B69" s="471"/>
      <c r="C69" s="471"/>
      <c r="D69" s="471"/>
      <c r="E69" s="470"/>
      <c r="F69" s="460"/>
      <c r="G69" s="461"/>
      <c r="H69" s="415"/>
    </row>
    <row r="70" spans="1:8">
      <c r="A70" s="472" t="s">
        <v>147</v>
      </c>
      <c r="B70" s="527" t="s">
        <v>148</v>
      </c>
      <c r="C70" s="527"/>
      <c r="D70" s="453"/>
      <c r="E70" s="453"/>
      <c r="F70" s="453"/>
      <c r="G70" s="454"/>
      <c r="H70" s="415"/>
    </row>
    <row r="71" spans="1:8" ht="14.25" customHeight="1">
      <c r="A71" s="529" t="s">
        <v>149</v>
      </c>
      <c r="B71" s="529"/>
      <c r="C71" s="529"/>
      <c r="D71" s="529"/>
      <c r="E71" s="529"/>
      <c r="F71" s="529"/>
      <c r="G71" s="473"/>
      <c r="H71" s="415"/>
    </row>
    <row r="72" spans="1:8" ht="38.25">
      <c r="A72" s="530" t="s">
        <v>150</v>
      </c>
      <c r="B72" s="530"/>
      <c r="C72" s="530"/>
      <c r="D72" s="474" t="s">
        <v>151</v>
      </c>
      <c r="E72" s="474" t="s">
        <v>152</v>
      </c>
      <c r="F72" s="474" t="s">
        <v>153</v>
      </c>
      <c r="G72" s="475"/>
      <c r="H72" s="415"/>
    </row>
    <row r="73" spans="1:8" ht="14.25" customHeight="1">
      <c r="A73" s="530"/>
      <c r="B73" s="530"/>
      <c r="C73" s="530"/>
      <c r="D73" s="474" t="s">
        <v>154</v>
      </c>
      <c r="E73" s="474" t="s">
        <v>154</v>
      </c>
      <c r="F73" s="474" t="s">
        <v>154</v>
      </c>
      <c r="G73" s="475"/>
      <c r="H73" s="415"/>
    </row>
    <row r="74" spans="1:8">
      <c r="A74" s="476">
        <v>1</v>
      </c>
      <c r="B74" s="514" t="s">
        <v>124</v>
      </c>
      <c r="C74" s="514"/>
      <c r="D74" s="37" t="s">
        <v>1491</v>
      </c>
      <c r="E74" s="246" t="s">
        <v>156</v>
      </c>
      <c r="F74" s="477" t="s">
        <v>1491</v>
      </c>
      <c r="G74" s="462"/>
      <c r="H74" s="415"/>
    </row>
    <row r="75" spans="1:8">
      <c r="A75" s="476">
        <v>2</v>
      </c>
      <c r="B75" s="514" t="s">
        <v>146</v>
      </c>
      <c r="C75" s="514"/>
      <c r="D75" s="37" t="s">
        <v>1491</v>
      </c>
      <c r="E75" s="246" t="s">
        <v>156</v>
      </c>
      <c r="F75" s="477" t="s">
        <v>1491</v>
      </c>
      <c r="G75" s="462"/>
      <c r="H75" s="415"/>
    </row>
    <row r="76" spans="1:8">
      <c r="A76" s="476">
        <v>3</v>
      </c>
      <c r="B76" s="514" t="s">
        <v>1470</v>
      </c>
      <c r="C76" s="514"/>
      <c r="D76" s="37" t="s">
        <v>1491</v>
      </c>
      <c r="E76" s="246" t="s">
        <v>156</v>
      </c>
      <c r="F76" s="477" t="s">
        <v>1491</v>
      </c>
      <c r="G76" s="462"/>
      <c r="H76" s="415"/>
    </row>
    <row r="77" spans="1:8">
      <c r="A77" s="476">
        <v>4</v>
      </c>
      <c r="B77" s="514" t="s">
        <v>1471</v>
      </c>
      <c r="C77" s="514"/>
      <c r="D77" s="37" t="s">
        <v>1491</v>
      </c>
      <c r="E77" s="246" t="s">
        <v>156</v>
      </c>
      <c r="F77" s="477" t="s">
        <v>1491</v>
      </c>
      <c r="G77" s="462"/>
      <c r="H77" s="415"/>
    </row>
    <row r="78" spans="1:8">
      <c r="A78" s="476">
        <v>5</v>
      </c>
      <c r="B78" s="514" t="s">
        <v>1472</v>
      </c>
      <c r="C78" s="514"/>
      <c r="D78" s="37" t="s">
        <v>1491</v>
      </c>
      <c r="E78" s="246" t="s">
        <v>156</v>
      </c>
      <c r="F78" s="477" t="s">
        <v>1491</v>
      </c>
      <c r="G78" s="462"/>
      <c r="H78" s="415"/>
    </row>
    <row r="79" spans="1:8">
      <c r="A79" s="476">
        <v>6</v>
      </c>
      <c r="B79" s="514" t="s">
        <v>1473</v>
      </c>
      <c r="C79" s="514"/>
      <c r="D79" s="37" t="s">
        <v>1491</v>
      </c>
      <c r="E79" s="246" t="s">
        <v>156</v>
      </c>
      <c r="F79" s="477" t="s">
        <v>1491</v>
      </c>
      <c r="G79" s="462"/>
      <c r="H79" s="415"/>
    </row>
    <row r="80" spans="1:8">
      <c r="A80" s="476">
        <v>7</v>
      </c>
      <c r="B80" s="514" t="s">
        <v>1474</v>
      </c>
      <c r="C80" s="514"/>
      <c r="D80" s="37" t="s">
        <v>1491</v>
      </c>
      <c r="E80" s="246" t="s">
        <v>156</v>
      </c>
      <c r="F80" s="477" t="s">
        <v>1491</v>
      </c>
      <c r="G80" s="462"/>
      <c r="H80" s="415"/>
    </row>
    <row r="81" spans="1:8">
      <c r="A81" s="476">
        <v>8</v>
      </c>
      <c r="B81" s="514" t="s">
        <v>1475</v>
      </c>
      <c r="C81" s="514"/>
      <c r="D81" s="37" t="s">
        <v>1491</v>
      </c>
      <c r="E81" s="246" t="s">
        <v>156</v>
      </c>
      <c r="F81" s="477" t="s">
        <v>1491</v>
      </c>
      <c r="G81" s="462"/>
      <c r="H81" s="415"/>
    </row>
    <row r="82" spans="1:8">
      <c r="A82" s="476">
        <v>9</v>
      </c>
      <c r="B82" s="514" t="s">
        <v>1476</v>
      </c>
      <c r="C82" s="514"/>
      <c r="D82" s="37" t="s">
        <v>1491</v>
      </c>
      <c r="E82" s="246" t="s">
        <v>156</v>
      </c>
      <c r="F82" s="477" t="s">
        <v>1491</v>
      </c>
      <c r="G82" s="462"/>
      <c r="H82" s="415"/>
    </row>
    <row r="83" spans="1:8" ht="24" customHeight="1">
      <c r="A83" s="476">
        <v>10</v>
      </c>
      <c r="B83" s="514" t="s">
        <v>1477</v>
      </c>
      <c r="C83" s="514"/>
      <c r="D83" s="37" t="s">
        <v>1491</v>
      </c>
      <c r="E83" s="246" t="s">
        <v>156</v>
      </c>
      <c r="F83" s="477" t="s">
        <v>1491</v>
      </c>
      <c r="G83" s="462"/>
      <c r="H83" s="415"/>
    </row>
    <row r="84" spans="1:8">
      <c r="A84" s="476">
        <v>11</v>
      </c>
      <c r="B84" s="514" t="s">
        <v>167</v>
      </c>
      <c r="C84" s="514"/>
      <c r="D84" s="37" t="s">
        <v>1491</v>
      </c>
      <c r="E84" s="246" t="s">
        <v>156</v>
      </c>
      <c r="F84" s="477" t="s">
        <v>1491</v>
      </c>
      <c r="G84" s="462"/>
      <c r="H84" s="478"/>
    </row>
    <row r="85" spans="1:8">
      <c r="A85" s="476">
        <v>12</v>
      </c>
      <c r="B85" s="514" t="s">
        <v>1478</v>
      </c>
      <c r="C85" s="514"/>
      <c r="D85" s="37" t="s">
        <v>1491</v>
      </c>
      <c r="E85" s="246" t="s">
        <v>156</v>
      </c>
      <c r="F85" s="477" t="s">
        <v>1491</v>
      </c>
      <c r="G85" s="462"/>
      <c r="H85" s="478"/>
    </row>
    <row r="86" spans="1:8">
      <c r="A86" s="476">
        <v>13</v>
      </c>
      <c r="B86" s="514" t="s">
        <v>1479</v>
      </c>
      <c r="C86" s="514"/>
      <c r="D86" s="37" t="s">
        <v>1491</v>
      </c>
      <c r="E86" s="246" t="s">
        <v>156</v>
      </c>
      <c r="F86" s="477" t="s">
        <v>1491</v>
      </c>
      <c r="G86" s="462"/>
      <c r="H86" s="478"/>
    </row>
    <row r="87" spans="1:8">
      <c r="A87" s="476">
        <v>14</v>
      </c>
      <c r="B87" s="514" t="s">
        <v>1455</v>
      </c>
      <c r="C87" s="514"/>
      <c r="D87" s="37" t="s">
        <v>1491</v>
      </c>
      <c r="E87" s="246" t="s">
        <v>156</v>
      </c>
      <c r="F87" s="477" t="s">
        <v>1491</v>
      </c>
      <c r="G87" s="462"/>
      <c r="H87" s="478"/>
    </row>
    <row r="88" spans="1:8" ht="20.25" customHeight="1">
      <c r="A88" s="476">
        <v>15</v>
      </c>
      <c r="B88" s="514" t="s">
        <v>1480</v>
      </c>
      <c r="C88" s="514"/>
      <c r="D88" s="37" t="s">
        <v>1491</v>
      </c>
      <c r="E88" s="246" t="s">
        <v>156</v>
      </c>
      <c r="F88" s="477" t="s">
        <v>1491</v>
      </c>
      <c r="G88" s="462"/>
      <c r="H88" s="415"/>
    </row>
    <row r="89" spans="1:8">
      <c r="A89" s="476">
        <v>16</v>
      </c>
      <c r="B89" s="514" t="s">
        <v>1481</v>
      </c>
      <c r="C89" s="514"/>
      <c r="D89" s="37" t="s">
        <v>1491</v>
      </c>
      <c r="E89" s="246" t="s">
        <v>156</v>
      </c>
      <c r="F89" s="477" t="s">
        <v>1491</v>
      </c>
      <c r="G89" s="462"/>
      <c r="H89" s="415"/>
    </row>
    <row r="90" spans="1:8">
      <c r="A90" s="476">
        <v>17</v>
      </c>
      <c r="B90" s="514" t="s">
        <v>1482</v>
      </c>
      <c r="C90" s="514"/>
      <c r="D90" s="37" t="s">
        <v>1491</v>
      </c>
      <c r="E90" s="246" t="s">
        <v>156</v>
      </c>
      <c r="F90" s="477" t="s">
        <v>1491</v>
      </c>
      <c r="G90" s="462"/>
      <c r="H90" s="415"/>
    </row>
    <row r="91" spans="1:8">
      <c r="A91" s="476">
        <v>18</v>
      </c>
      <c r="B91" s="514" t="s">
        <v>1483</v>
      </c>
      <c r="C91" s="514"/>
      <c r="D91" s="37" t="s">
        <v>1491</v>
      </c>
      <c r="E91" s="246" t="s">
        <v>156</v>
      </c>
      <c r="F91" s="477" t="s">
        <v>1491</v>
      </c>
      <c r="G91" s="462"/>
      <c r="H91" s="415"/>
    </row>
    <row r="92" spans="1:8">
      <c r="A92" s="476">
        <v>19</v>
      </c>
      <c r="B92" s="512" t="s">
        <v>1484</v>
      </c>
      <c r="C92" s="513"/>
      <c r="D92" s="37" t="s">
        <v>1491</v>
      </c>
      <c r="E92" s="246" t="s">
        <v>156</v>
      </c>
      <c r="F92" s="477" t="s">
        <v>1491</v>
      </c>
      <c r="G92" s="462"/>
      <c r="H92" s="415"/>
    </row>
    <row r="93" spans="1:8">
      <c r="A93" s="476">
        <v>20</v>
      </c>
      <c r="B93" s="514" t="s">
        <v>1485</v>
      </c>
      <c r="C93" s="514"/>
      <c r="D93" s="37" t="s">
        <v>1491</v>
      </c>
      <c r="E93" s="246" t="s">
        <v>156</v>
      </c>
      <c r="F93" s="477" t="s">
        <v>1491</v>
      </c>
      <c r="G93" s="462"/>
      <c r="H93" s="415"/>
    </row>
    <row r="94" spans="1:8">
      <c r="A94" s="476">
        <v>21</v>
      </c>
      <c r="B94" s="514" t="s">
        <v>1492</v>
      </c>
      <c r="C94" s="514"/>
      <c r="D94" s="37" t="s">
        <v>1491</v>
      </c>
      <c r="E94" s="246" t="s">
        <v>156</v>
      </c>
      <c r="F94" s="477" t="s">
        <v>1491</v>
      </c>
      <c r="G94" s="462"/>
      <c r="H94" s="415"/>
    </row>
    <row r="95" spans="1:8">
      <c r="A95" s="476">
        <v>22</v>
      </c>
      <c r="B95" s="512" t="s">
        <v>1487</v>
      </c>
      <c r="C95" s="513"/>
      <c r="D95" s="37" t="s">
        <v>1491</v>
      </c>
      <c r="E95" s="246" t="s">
        <v>156</v>
      </c>
      <c r="F95" s="477" t="s">
        <v>1491</v>
      </c>
      <c r="G95" s="462"/>
      <c r="H95" s="415"/>
    </row>
    <row r="96" spans="1:8">
      <c r="A96" s="476">
        <v>23</v>
      </c>
      <c r="B96" s="514" t="s">
        <v>1488</v>
      </c>
      <c r="C96" s="514"/>
      <c r="D96" s="37" t="s">
        <v>1491</v>
      </c>
      <c r="E96" s="246" t="s">
        <v>156</v>
      </c>
      <c r="F96" s="477" t="s">
        <v>1491</v>
      </c>
      <c r="G96" s="462"/>
      <c r="H96" s="415"/>
    </row>
    <row r="97" spans="1:8">
      <c r="A97" s="476">
        <v>24</v>
      </c>
      <c r="B97" s="512" t="s">
        <v>1489</v>
      </c>
      <c r="C97" s="513"/>
      <c r="D97" s="37" t="s">
        <v>1491</v>
      </c>
      <c r="E97" s="246" t="s">
        <v>156</v>
      </c>
      <c r="F97" s="477" t="s">
        <v>1491</v>
      </c>
      <c r="G97" s="462"/>
      <c r="H97" s="415"/>
    </row>
    <row r="98" spans="1:8">
      <c r="A98" s="476">
        <v>25</v>
      </c>
      <c r="B98" s="514" t="s">
        <v>130</v>
      </c>
      <c r="C98" s="514"/>
      <c r="D98" s="37" t="s">
        <v>1491</v>
      </c>
      <c r="E98" s="246" t="s">
        <v>156</v>
      </c>
      <c r="F98" s="477" t="s">
        <v>1491</v>
      </c>
      <c r="G98" s="462"/>
      <c r="H98" s="415"/>
    </row>
    <row r="99" spans="1:8">
      <c r="A99" s="476">
        <v>26</v>
      </c>
      <c r="B99" s="512" t="s">
        <v>1490</v>
      </c>
      <c r="C99" s="513"/>
      <c r="D99" s="37" t="s">
        <v>1491</v>
      </c>
      <c r="E99" s="246" t="s">
        <v>156</v>
      </c>
      <c r="F99" s="477" t="s">
        <v>1491</v>
      </c>
      <c r="G99" s="462"/>
      <c r="H99" s="415"/>
    </row>
    <row r="100" spans="1:8">
      <c r="A100" s="462"/>
      <c r="B100" s="471"/>
      <c r="C100" s="471"/>
      <c r="D100" s="462"/>
      <c r="E100" s="462"/>
      <c r="F100" s="462"/>
      <c r="G100" s="462"/>
      <c r="H100" s="415"/>
    </row>
    <row r="101" spans="1:8">
      <c r="A101" s="526" t="s">
        <v>157</v>
      </c>
      <c r="B101" s="526"/>
      <c r="C101" s="526"/>
      <c r="D101" s="526"/>
      <c r="E101" s="526"/>
      <c r="F101" s="526"/>
      <c r="G101" s="478"/>
      <c r="H101" s="415"/>
    </row>
    <row r="102" spans="1:8">
      <c r="A102" s="479"/>
      <c r="B102" s="479"/>
      <c r="C102" s="479"/>
      <c r="D102" s="479"/>
      <c r="E102" s="479"/>
      <c r="F102" s="479"/>
      <c r="G102" s="478"/>
      <c r="H102" s="415"/>
    </row>
    <row r="103" spans="1:8">
      <c r="A103" s="472" t="s">
        <v>158</v>
      </c>
      <c r="B103" s="527" t="s">
        <v>159</v>
      </c>
      <c r="C103" s="527"/>
      <c r="D103" s="527"/>
      <c r="E103" s="527"/>
      <c r="F103" s="527"/>
      <c r="G103" s="415"/>
      <c r="H103" s="415"/>
    </row>
    <row r="104" spans="1:8">
      <c r="A104" s="472"/>
      <c r="B104" s="455"/>
      <c r="C104" s="453"/>
      <c r="D104" s="453"/>
      <c r="E104" s="453"/>
      <c r="F104" s="453"/>
      <c r="G104" s="415"/>
      <c r="H104" s="415"/>
    </row>
    <row r="105" spans="1:8">
      <c r="A105" s="453" t="s">
        <v>1493</v>
      </c>
      <c r="B105" s="455"/>
      <c r="C105" s="453"/>
      <c r="D105" s="453"/>
      <c r="E105" s="453"/>
      <c r="F105" s="453"/>
      <c r="G105" s="415"/>
      <c r="H105" s="415"/>
    </row>
    <row r="106" spans="1:8">
      <c r="A106" s="453" t="s">
        <v>90</v>
      </c>
      <c r="B106" s="480"/>
      <c r="C106" s="453"/>
      <c r="D106" s="453"/>
      <c r="E106" s="453"/>
      <c r="F106" s="453"/>
      <c r="G106" s="415"/>
      <c r="H106" s="415"/>
    </row>
    <row r="107" spans="1:8">
      <c r="A107" s="481" t="s">
        <v>160</v>
      </c>
      <c r="B107" s="482" t="s">
        <v>150</v>
      </c>
      <c r="C107" s="524" t="s">
        <v>161</v>
      </c>
      <c r="D107" s="524"/>
      <c r="E107" s="483"/>
      <c r="F107" s="483"/>
      <c r="G107" s="415"/>
      <c r="H107" s="415"/>
    </row>
    <row r="108" spans="1:8">
      <c r="A108" s="484"/>
      <c r="B108" s="485"/>
      <c r="C108" s="525" t="s">
        <v>154</v>
      </c>
      <c r="D108" s="525"/>
      <c r="E108" s="486"/>
      <c r="F108" s="486"/>
      <c r="G108" s="415"/>
      <c r="H108" s="415"/>
    </row>
    <row r="109" spans="1:8">
      <c r="A109" s="487">
        <v>1</v>
      </c>
      <c r="B109" s="488" t="s">
        <v>124</v>
      </c>
      <c r="C109" s="523" t="s">
        <v>155</v>
      </c>
      <c r="D109" s="523"/>
      <c r="E109" s="489"/>
      <c r="F109" s="489"/>
      <c r="G109" s="415"/>
      <c r="H109" s="415"/>
    </row>
    <row r="110" spans="1:8">
      <c r="A110" s="487">
        <v>2</v>
      </c>
      <c r="B110" s="488" t="s">
        <v>146</v>
      </c>
      <c r="C110" s="523" t="s">
        <v>155</v>
      </c>
      <c r="D110" s="523"/>
      <c r="E110" s="489"/>
      <c r="F110" s="489"/>
      <c r="G110" s="415"/>
      <c r="H110" s="415"/>
    </row>
    <row r="111" spans="1:8">
      <c r="A111" s="487">
        <v>3</v>
      </c>
      <c r="B111" s="488" t="s">
        <v>166</v>
      </c>
      <c r="C111" s="523" t="s">
        <v>155</v>
      </c>
      <c r="D111" s="523"/>
      <c r="E111" s="489"/>
      <c r="F111" s="489"/>
      <c r="G111" s="415"/>
      <c r="H111" s="415"/>
    </row>
    <row r="112" spans="1:8">
      <c r="A112" s="481" t="s">
        <v>160</v>
      </c>
      <c r="B112" s="482" t="s">
        <v>150</v>
      </c>
      <c r="C112" s="524" t="s">
        <v>161</v>
      </c>
      <c r="D112" s="524"/>
      <c r="E112" s="489"/>
      <c r="F112" s="489"/>
      <c r="G112" s="415"/>
      <c r="H112" s="415"/>
    </row>
    <row r="113" spans="1:8">
      <c r="A113" s="484"/>
      <c r="B113" s="485"/>
      <c r="C113" s="525" t="s">
        <v>154</v>
      </c>
      <c r="D113" s="525"/>
      <c r="E113" s="489"/>
      <c r="F113" s="489"/>
      <c r="G113" s="415"/>
      <c r="H113" s="415"/>
    </row>
    <row r="114" spans="1:8">
      <c r="A114" s="487">
        <v>4</v>
      </c>
      <c r="B114" s="488" t="s">
        <v>1494</v>
      </c>
      <c r="C114" s="523" t="s">
        <v>155</v>
      </c>
      <c r="D114" s="523"/>
      <c r="E114" s="489"/>
      <c r="F114" s="489"/>
      <c r="G114" s="415"/>
      <c r="H114" s="415"/>
    </row>
    <row r="115" spans="1:8">
      <c r="A115" s="487">
        <v>5</v>
      </c>
      <c r="B115" s="488" t="s">
        <v>1472</v>
      </c>
      <c r="C115" s="523" t="s">
        <v>155</v>
      </c>
      <c r="D115" s="523"/>
      <c r="E115" s="489"/>
      <c r="F115" s="489"/>
      <c r="G115" s="415"/>
      <c r="H115" s="415"/>
    </row>
    <row r="116" spans="1:8">
      <c r="A116" s="487">
        <v>6</v>
      </c>
      <c r="B116" s="488" t="s">
        <v>1495</v>
      </c>
      <c r="C116" s="523" t="s">
        <v>155</v>
      </c>
      <c r="D116" s="523"/>
      <c r="E116" s="489"/>
      <c r="F116" s="489"/>
      <c r="G116" s="415"/>
      <c r="H116" s="415"/>
    </row>
    <row r="117" spans="1:8">
      <c r="A117" s="487">
        <v>7</v>
      </c>
      <c r="B117" s="488" t="s">
        <v>1496</v>
      </c>
      <c r="C117" s="523" t="s">
        <v>155</v>
      </c>
      <c r="D117" s="523"/>
      <c r="E117" s="489"/>
      <c r="F117" s="489"/>
      <c r="G117" s="415"/>
      <c r="H117" s="415"/>
    </row>
    <row r="118" spans="1:8">
      <c r="A118" s="487">
        <v>8</v>
      </c>
      <c r="B118" s="488" t="s">
        <v>1497</v>
      </c>
      <c r="C118" s="523" t="s">
        <v>155</v>
      </c>
      <c r="D118" s="523"/>
      <c r="E118" s="489"/>
      <c r="F118" s="489"/>
      <c r="G118" s="415"/>
      <c r="H118" s="415"/>
    </row>
    <row r="119" spans="1:8" ht="25.5">
      <c r="A119" s="487">
        <v>9</v>
      </c>
      <c r="B119" s="488" t="s">
        <v>1498</v>
      </c>
      <c r="C119" s="523" t="s">
        <v>155</v>
      </c>
      <c r="D119" s="523"/>
      <c r="E119" s="489"/>
      <c r="F119" s="489"/>
      <c r="G119" s="415"/>
      <c r="H119" s="478"/>
    </row>
    <row r="120" spans="1:8">
      <c r="A120" s="476">
        <v>10</v>
      </c>
      <c r="B120" s="488" t="s">
        <v>1499</v>
      </c>
      <c r="C120" s="523" t="s">
        <v>155</v>
      </c>
      <c r="D120" s="523"/>
      <c r="E120" s="489"/>
      <c r="F120" s="489"/>
      <c r="G120" s="415"/>
      <c r="H120" s="478"/>
    </row>
    <row r="121" spans="1:8">
      <c r="A121" s="476">
        <v>11</v>
      </c>
      <c r="B121" s="488" t="s">
        <v>167</v>
      </c>
      <c r="C121" s="523" t="s">
        <v>155</v>
      </c>
      <c r="D121" s="523"/>
      <c r="E121" s="489" t="s">
        <v>90</v>
      </c>
      <c r="F121" s="489"/>
      <c r="G121" s="415"/>
      <c r="H121" s="478"/>
    </row>
    <row r="122" spans="1:8">
      <c r="A122" s="476">
        <v>12</v>
      </c>
      <c r="B122" s="488" t="s">
        <v>1478</v>
      </c>
      <c r="C122" s="523" t="s">
        <v>155</v>
      </c>
      <c r="D122" s="523"/>
      <c r="E122" s="489"/>
      <c r="F122" s="489"/>
      <c r="G122" s="415"/>
      <c r="H122" s="478"/>
    </row>
    <row r="123" spans="1:8">
      <c r="A123" s="476">
        <v>13</v>
      </c>
      <c r="B123" s="488" t="s">
        <v>1500</v>
      </c>
      <c r="C123" s="523" t="s">
        <v>155</v>
      </c>
      <c r="D123" s="523"/>
      <c r="E123" s="489"/>
      <c r="F123" s="489"/>
      <c r="G123" s="415"/>
      <c r="H123" s="478"/>
    </row>
    <row r="124" spans="1:8">
      <c r="A124" s="476">
        <v>14</v>
      </c>
      <c r="B124" s="488" t="s">
        <v>1455</v>
      </c>
      <c r="C124" s="523" t="s">
        <v>155</v>
      </c>
      <c r="D124" s="523"/>
      <c r="E124" s="489"/>
      <c r="F124" s="489"/>
      <c r="G124" s="415"/>
      <c r="H124" s="478"/>
    </row>
    <row r="125" spans="1:8">
      <c r="A125" s="476">
        <v>15</v>
      </c>
      <c r="B125" s="488" t="s">
        <v>1501</v>
      </c>
      <c r="C125" s="523" t="s">
        <v>155</v>
      </c>
      <c r="D125" s="523"/>
      <c r="E125" s="489"/>
      <c r="F125" s="489"/>
      <c r="G125" s="415"/>
      <c r="H125" s="478"/>
    </row>
    <row r="126" spans="1:8">
      <c r="A126" s="476">
        <v>16</v>
      </c>
      <c r="B126" s="488" t="s">
        <v>1502</v>
      </c>
      <c r="C126" s="523" t="s">
        <v>155</v>
      </c>
      <c r="D126" s="523"/>
      <c r="E126" s="489"/>
      <c r="F126" s="489"/>
      <c r="G126" s="415"/>
      <c r="H126" s="478"/>
    </row>
    <row r="127" spans="1:8">
      <c r="A127" s="476">
        <v>17</v>
      </c>
      <c r="B127" s="488" t="s">
        <v>1503</v>
      </c>
      <c r="C127" s="523" t="s">
        <v>155</v>
      </c>
      <c r="D127" s="523"/>
      <c r="E127" s="489"/>
      <c r="F127" s="489"/>
      <c r="G127" s="415"/>
      <c r="H127" s="478"/>
    </row>
    <row r="128" spans="1:8" ht="24" customHeight="1">
      <c r="A128" s="487">
        <v>18</v>
      </c>
      <c r="B128" s="488" t="s">
        <v>1504</v>
      </c>
      <c r="C128" s="523" t="s">
        <v>155</v>
      </c>
      <c r="D128" s="523"/>
      <c r="E128" s="489"/>
      <c r="F128" s="489"/>
      <c r="G128" s="415"/>
      <c r="H128" s="478"/>
    </row>
    <row r="129" spans="1:8" ht="15" customHeight="1">
      <c r="A129" s="487">
        <v>19</v>
      </c>
      <c r="B129" s="488" t="s">
        <v>1505</v>
      </c>
      <c r="C129" s="523" t="s">
        <v>1491</v>
      </c>
      <c r="D129" s="523"/>
      <c r="E129" s="489"/>
      <c r="F129" s="489"/>
      <c r="G129" s="415"/>
      <c r="H129" s="478"/>
    </row>
    <row r="130" spans="1:8" ht="15" customHeight="1">
      <c r="A130" s="487">
        <v>20</v>
      </c>
      <c r="B130" s="488" t="s">
        <v>1506</v>
      </c>
      <c r="C130" s="523" t="s">
        <v>1491</v>
      </c>
      <c r="D130" s="523"/>
      <c r="E130" s="489"/>
      <c r="F130" s="489"/>
      <c r="G130" s="415"/>
      <c r="H130" s="478"/>
    </row>
    <row r="131" spans="1:8" ht="15" customHeight="1">
      <c r="A131" s="487">
        <v>21</v>
      </c>
      <c r="B131" s="488" t="s">
        <v>1507</v>
      </c>
      <c r="C131" s="523" t="s">
        <v>1491</v>
      </c>
      <c r="D131" s="523"/>
      <c r="E131" s="489"/>
      <c r="F131" s="489"/>
      <c r="G131" s="415"/>
      <c r="H131" s="478"/>
    </row>
    <row r="132" spans="1:8" ht="15" customHeight="1">
      <c r="A132" s="487">
        <v>22</v>
      </c>
      <c r="B132" s="488" t="s">
        <v>1508</v>
      </c>
      <c r="C132" s="523" t="s">
        <v>1491</v>
      </c>
      <c r="D132" s="523"/>
      <c r="E132" s="489"/>
      <c r="F132" s="489"/>
      <c r="G132" s="415"/>
      <c r="H132" s="478"/>
    </row>
    <row r="133" spans="1:8" ht="15" customHeight="1">
      <c r="A133" s="487">
        <v>23</v>
      </c>
      <c r="B133" s="488" t="s">
        <v>1509</v>
      </c>
      <c r="C133" s="523" t="s">
        <v>1491</v>
      </c>
      <c r="D133" s="523"/>
      <c r="E133" s="489"/>
      <c r="F133" s="489"/>
      <c r="G133" s="415"/>
      <c r="H133" s="478"/>
    </row>
    <row r="134" spans="1:8" ht="15" customHeight="1">
      <c r="A134" s="487">
        <v>24</v>
      </c>
      <c r="B134" s="488" t="s">
        <v>1510</v>
      </c>
      <c r="C134" s="523" t="s">
        <v>1491</v>
      </c>
      <c r="D134" s="523"/>
      <c r="E134" s="489"/>
      <c r="F134" s="489"/>
      <c r="G134" s="415"/>
      <c r="H134" s="478"/>
    </row>
    <row r="135" spans="1:8" ht="15" customHeight="1">
      <c r="A135" s="487">
        <v>25</v>
      </c>
      <c r="B135" s="488" t="s">
        <v>1466</v>
      </c>
      <c r="C135" s="523" t="s">
        <v>1491</v>
      </c>
      <c r="D135" s="523"/>
      <c r="E135" s="489"/>
      <c r="F135" s="489"/>
      <c r="G135" s="415"/>
      <c r="H135" s="478"/>
    </row>
    <row r="136" spans="1:8" ht="15" customHeight="1">
      <c r="A136" s="487">
        <v>26</v>
      </c>
      <c r="B136" s="488" t="s">
        <v>1511</v>
      </c>
      <c r="C136" s="523" t="s">
        <v>1491</v>
      </c>
      <c r="D136" s="523"/>
      <c r="E136" s="489"/>
      <c r="F136" s="489"/>
      <c r="G136" s="415"/>
      <c r="H136" s="478"/>
    </row>
    <row r="137" spans="1:8" ht="15" customHeight="1">
      <c r="A137" s="490"/>
      <c r="B137" s="469"/>
      <c r="C137" s="491"/>
      <c r="D137" s="491"/>
      <c r="E137" s="489"/>
      <c r="F137" s="489"/>
      <c r="G137" s="415"/>
      <c r="H137" s="478"/>
    </row>
    <row r="138" spans="1:8" ht="14.25" customHeight="1">
      <c r="A138" s="518" t="s">
        <v>162</v>
      </c>
      <c r="B138" s="518"/>
      <c r="C138" s="518"/>
      <c r="D138" s="518"/>
      <c r="E138" s="518"/>
      <c r="F138" s="518"/>
      <c r="G138" s="478"/>
      <c r="H138" s="478"/>
    </row>
    <row r="139" spans="1:8" ht="15" customHeight="1">
      <c r="A139" s="518"/>
      <c r="B139" s="518"/>
      <c r="C139" s="518"/>
      <c r="D139" s="518"/>
      <c r="E139" s="518"/>
      <c r="F139" s="518"/>
      <c r="G139" s="478"/>
      <c r="H139" s="478"/>
    </row>
    <row r="140" spans="1:8" ht="15" customHeight="1">
      <c r="A140" s="519" t="s">
        <v>163</v>
      </c>
      <c r="B140" s="519"/>
      <c r="C140" s="519"/>
      <c r="D140" s="519"/>
      <c r="E140" s="519"/>
      <c r="F140" s="519"/>
      <c r="G140" s="478"/>
      <c r="H140" s="478"/>
    </row>
    <row r="141" spans="1:8" ht="15" customHeight="1">
      <c r="A141" s="453"/>
      <c r="B141" s="480"/>
      <c r="C141" s="453"/>
      <c r="D141" s="453"/>
      <c r="E141" s="453"/>
      <c r="F141" s="453"/>
      <c r="G141" s="478"/>
      <c r="H141" s="478"/>
    </row>
    <row r="142" spans="1:8" ht="15" customHeight="1">
      <c r="A142" s="453" t="s">
        <v>164</v>
      </c>
      <c r="B142" s="480"/>
      <c r="C142" s="453"/>
      <c r="D142" s="453"/>
      <c r="E142" s="453"/>
      <c r="F142" s="453"/>
      <c r="G142" s="478"/>
      <c r="H142" s="478"/>
    </row>
    <row r="143" spans="1:8" ht="15" customHeight="1">
      <c r="A143" s="453"/>
      <c r="B143" s="480"/>
      <c r="C143" s="453"/>
      <c r="D143" s="453"/>
      <c r="E143" s="453"/>
      <c r="F143" s="453"/>
      <c r="G143" s="478"/>
      <c r="H143" s="478"/>
    </row>
    <row r="144" spans="1:8" ht="15" customHeight="1">
      <c r="A144" s="520" t="s">
        <v>165</v>
      </c>
      <c r="B144" s="521"/>
      <c r="C144" s="522"/>
      <c r="D144" s="481" t="s">
        <v>154</v>
      </c>
      <c r="E144" s="415"/>
      <c r="F144" s="492"/>
      <c r="G144" s="478"/>
      <c r="H144" s="478"/>
    </row>
    <row r="145" spans="1:8" ht="15" customHeight="1">
      <c r="A145" s="476">
        <v>1</v>
      </c>
      <c r="B145" s="514" t="s">
        <v>124</v>
      </c>
      <c r="C145" s="514"/>
      <c r="D145" s="246" t="s">
        <v>155</v>
      </c>
      <c r="E145" s="415"/>
      <c r="F145" s="493"/>
      <c r="G145" s="478"/>
      <c r="H145" s="478"/>
    </row>
    <row r="146" spans="1:8" ht="15" customHeight="1">
      <c r="A146" s="476">
        <v>2</v>
      </c>
      <c r="B146" s="514" t="s">
        <v>146</v>
      </c>
      <c r="C146" s="514"/>
      <c r="D146" s="246" t="s">
        <v>155</v>
      </c>
      <c r="E146" s="415"/>
      <c r="F146" s="493"/>
      <c r="G146" s="478"/>
      <c r="H146" s="478"/>
    </row>
    <row r="147" spans="1:8" ht="15" customHeight="1">
      <c r="A147" s="476">
        <v>3</v>
      </c>
      <c r="B147" s="514" t="s">
        <v>1470</v>
      </c>
      <c r="C147" s="514"/>
      <c r="D147" s="246" t="s">
        <v>155</v>
      </c>
      <c r="E147" s="415"/>
      <c r="F147" s="493"/>
      <c r="G147" s="478"/>
      <c r="H147" s="478"/>
    </row>
    <row r="148" spans="1:8" ht="15" customHeight="1">
      <c r="A148" s="476">
        <v>4</v>
      </c>
      <c r="B148" s="514" t="s">
        <v>1471</v>
      </c>
      <c r="C148" s="514"/>
      <c r="D148" s="246" t="s">
        <v>155</v>
      </c>
      <c r="E148" s="415"/>
      <c r="F148" s="493"/>
      <c r="G148" s="478"/>
      <c r="H148" s="478"/>
    </row>
    <row r="149" spans="1:8" ht="15" customHeight="1">
      <c r="A149" s="476">
        <v>5</v>
      </c>
      <c r="B149" s="514" t="s">
        <v>1472</v>
      </c>
      <c r="C149" s="514"/>
      <c r="D149" s="246" t="s">
        <v>155</v>
      </c>
      <c r="E149" s="415"/>
      <c r="F149" s="493"/>
      <c r="G149" s="478"/>
      <c r="H149" s="478"/>
    </row>
    <row r="150" spans="1:8" ht="15" customHeight="1">
      <c r="A150" s="476">
        <v>6</v>
      </c>
      <c r="B150" s="514" t="s">
        <v>1473</v>
      </c>
      <c r="C150" s="514"/>
      <c r="D150" s="246" t="s">
        <v>155</v>
      </c>
      <c r="E150" s="415"/>
      <c r="F150" s="493"/>
      <c r="G150" s="478"/>
      <c r="H150" s="478"/>
    </row>
    <row r="151" spans="1:8" ht="15" customHeight="1">
      <c r="A151" s="476">
        <v>7</v>
      </c>
      <c r="B151" s="514" t="s">
        <v>1474</v>
      </c>
      <c r="C151" s="514"/>
      <c r="D151" s="246" t="s">
        <v>155</v>
      </c>
      <c r="E151" s="415"/>
      <c r="F151" s="493"/>
      <c r="G151" s="478"/>
      <c r="H151" s="478"/>
    </row>
    <row r="152" spans="1:8" ht="15" customHeight="1">
      <c r="A152" s="476">
        <v>8</v>
      </c>
      <c r="B152" s="514" t="s">
        <v>1475</v>
      </c>
      <c r="C152" s="514"/>
      <c r="D152" s="246" t="s">
        <v>155</v>
      </c>
      <c r="E152" s="415"/>
      <c r="F152" s="493"/>
      <c r="G152" s="478"/>
      <c r="H152" s="478"/>
    </row>
    <row r="153" spans="1:8" ht="15" customHeight="1">
      <c r="A153" s="476">
        <v>9</v>
      </c>
      <c r="B153" s="514" t="s">
        <v>1476</v>
      </c>
      <c r="C153" s="514"/>
      <c r="D153" s="246" t="s">
        <v>155</v>
      </c>
      <c r="E153" s="415"/>
      <c r="F153" s="493"/>
      <c r="G153" s="478"/>
      <c r="H153" s="478"/>
    </row>
    <row r="154" spans="1:8" ht="28.5" customHeight="1">
      <c r="A154" s="476">
        <v>10</v>
      </c>
      <c r="B154" s="514" t="s">
        <v>1477</v>
      </c>
      <c r="C154" s="514"/>
      <c r="D154" s="246" t="s">
        <v>1491</v>
      </c>
      <c r="E154" s="415"/>
      <c r="F154" s="493"/>
      <c r="G154" s="478"/>
      <c r="H154" s="478"/>
    </row>
    <row r="155" spans="1:8" ht="15" customHeight="1">
      <c r="A155" s="494">
        <v>11</v>
      </c>
      <c r="B155" s="514" t="s">
        <v>167</v>
      </c>
      <c r="C155" s="514"/>
      <c r="D155" s="495" t="s">
        <v>1491</v>
      </c>
      <c r="E155" s="415"/>
      <c r="F155" s="493"/>
      <c r="G155" s="478"/>
      <c r="H155" s="478"/>
    </row>
    <row r="156" spans="1:8" ht="15" customHeight="1">
      <c r="A156" s="476">
        <v>12</v>
      </c>
      <c r="B156" s="514" t="s">
        <v>1478</v>
      </c>
      <c r="C156" s="514"/>
      <c r="D156" s="246" t="s">
        <v>155</v>
      </c>
      <c r="E156" s="415"/>
      <c r="F156" s="493"/>
      <c r="G156" s="478"/>
      <c r="H156" s="478"/>
    </row>
    <row r="157" spans="1:8" ht="15" customHeight="1">
      <c r="A157" s="476">
        <v>13</v>
      </c>
      <c r="B157" s="514" t="s">
        <v>1479</v>
      </c>
      <c r="C157" s="514"/>
      <c r="D157" s="246" t="s">
        <v>155</v>
      </c>
      <c r="E157" s="415"/>
      <c r="F157" s="493"/>
      <c r="G157" s="478"/>
      <c r="H157" s="478"/>
    </row>
    <row r="158" spans="1:8" ht="15" customHeight="1">
      <c r="A158" s="476">
        <v>14</v>
      </c>
      <c r="B158" s="514" t="s">
        <v>1455</v>
      </c>
      <c r="C158" s="514"/>
      <c r="D158" s="246" t="s">
        <v>155</v>
      </c>
      <c r="E158" s="415"/>
      <c r="F158" s="493"/>
      <c r="G158" s="478"/>
      <c r="H158" s="478"/>
    </row>
    <row r="159" spans="1:8" ht="15" customHeight="1">
      <c r="A159" s="476">
        <v>15</v>
      </c>
      <c r="B159" s="514" t="s">
        <v>1480</v>
      </c>
      <c r="C159" s="514"/>
      <c r="D159" s="246" t="s">
        <v>155</v>
      </c>
      <c r="E159" s="415"/>
      <c r="F159" s="493"/>
      <c r="G159" s="478"/>
      <c r="H159" s="478"/>
    </row>
    <row r="160" spans="1:8" ht="15" customHeight="1">
      <c r="A160" s="476">
        <v>16</v>
      </c>
      <c r="B160" s="514" t="s">
        <v>1481</v>
      </c>
      <c r="C160" s="514"/>
      <c r="D160" s="246" t="s">
        <v>155</v>
      </c>
      <c r="E160" s="415"/>
      <c r="F160" s="493"/>
      <c r="G160" s="478"/>
      <c r="H160" s="478"/>
    </row>
    <row r="161" spans="1:8" ht="15" customHeight="1">
      <c r="A161" s="476">
        <v>17</v>
      </c>
      <c r="B161" s="514" t="s">
        <v>1482</v>
      </c>
      <c r="C161" s="514"/>
      <c r="D161" s="246" t="s">
        <v>155</v>
      </c>
      <c r="E161" s="415"/>
      <c r="F161" s="493"/>
      <c r="G161" s="478"/>
      <c r="H161" s="478"/>
    </row>
    <row r="162" spans="1:8" ht="15" customHeight="1">
      <c r="A162" s="476">
        <v>18</v>
      </c>
      <c r="B162" s="514" t="s">
        <v>1483</v>
      </c>
      <c r="C162" s="514"/>
      <c r="D162" s="246" t="s">
        <v>155</v>
      </c>
      <c r="E162" s="496"/>
      <c r="F162" s="493"/>
      <c r="G162" s="478"/>
      <c r="H162" s="478"/>
    </row>
    <row r="163" spans="1:8" ht="15" customHeight="1">
      <c r="A163" s="476">
        <v>19</v>
      </c>
      <c r="B163" s="512" t="s">
        <v>1484</v>
      </c>
      <c r="C163" s="513"/>
      <c r="D163" s="246" t="s">
        <v>155</v>
      </c>
      <c r="E163" s="496"/>
      <c r="F163" s="493"/>
      <c r="G163" s="478"/>
      <c r="H163" s="478"/>
    </row>
    <row r="164" spans="1:8" ht="15" customHeight="1">
      <c r="A164" s="476">
        <v>20</v>
      </c>
      <c r="B164" s="514" t="s">
        <v>1485</v>
      </c>
      <c r="C164" s="514"/>
      <c r="D164" s="246" t="s">
        <v>155</v>
      </c>
      <c r="E164" s="496"/>
      <c r="F164" s="493"/>
      <c r="G164" s="478"/>
      <c r="H164" s="478"/>
    </row>
    <row r="165" spans="1:8" ht="15" customHeight="1">
      <c r="A165" s="476">
        <v>21</v>
      </c>
      <c r="B165" s="514" t="s">
        <v>1492</v>
      </c>
      <c r="C165" s="514"/>
      <c r="D165" s="246" t="s">
        <v>155</v>
      </c>
      <c r="E165" s="496"/>
      <c r="F165" s="493"/>
      <c r="G165" s="478"/>
      <c r="H165" s="478"/>
    </row>
    <row r="166" spans="1:8" ht="15" customHeight="1">
      <c r="A166" s="476">
        <v>22</v>
      </c>
      <c r="B166" s="512" t="s">
        <v>1487</v>
      </c>
      <c r="C166" s="513"/>
      <c r="D166" s="246" t="s">
        <v>155</v>
      </c>
      <c r="E166" s="496"/>
      <c r="F166" s="493"/>
      <c r="G166" s="478"/>
      <c r="H166" s="478"/>
    </row>
    <row r="167" spans="1:8" ht="15" customHeight="1">
      <c r="A167" s="462">
        <v>23</v>
      </c>
      <c r="B167" s="514" t="s">
        <v>1488</v>
      </c>
      <c r="C167" s="514"/>
      <c r="D167" s="246" t="s">
        <v>155</v>
      </c>
      <c r="E167" s="496"/>
      <c r="F167" s="493"/>
      <c r="G167" s="478"/>
      <c r="H167" s="478"/>
    </row>
    <row r="168" spans="1:8" ht="15" customHeight="1">
      <c r="A168" s="476">
        <v>24</v>
      </c>
      <c r="B168" s="512" t="s">
        <v>1489</v>
      </c>
      <c r="C168" s="513"/>
      <c r="D168" s="246" t="s">
        <v>155</v>
      </c>
      <c r="E168" s="496"/>
      <c r="F168" s="493"/>
      <c r="G168" s="478"/>
      <c r="H168" s="478"/>
    </row>
    <row r="169" spans="1:8" ht="15" customHeight="1">
      <c r="A169" s="462">
        <v>25</v>
      </c>
      <c r="B169" s="514" t="s">
        <v>130</v>
      </c>
      <c r="C169" s="514"/>
      <c r="D169" s="246" t="s">
        <v>155</v>
      </c>
      <c r="E169" s="496"/>
      <c r="F169" s="493"/>
      <c r="G169" s="478"/>
      <c r="H169" s="478"/>
    </row>
    <row r="170" spans="1:8" ht="15" customHeight="1">
      <c r="A170" s="476">
        <v>26</v>
      </c>
      <c r="B170" s="512" t="s">
        <v>1490</v>
      </c>
      <c r="C170" s="513"/>
      <c r="D170" s="246" t="s">
        <v>155</v>
      </c>
      <c r="E170" s="496"/>
      <c r="F170" s="493"/>
      <c r="G170" s="478"/>
      <c r="H170" s="478"/>
    </row>
    <row r="171" spans="1:8" ht="15" customHeight="1">
      <c r="A171" s="462"/>
      <c r="B171" s="471"/>
      <c r="C171" s="471"/>
      <c r="D171" s="496"/>
      <c r="E171" s="496"/>
      <c r="F171" s="493"/>
      <c r="G171" s="478"/>
      <c r="H171" s="478"/>
    </row>
    <row r="172" spans="1:8" ht="15" customHeight="1">
      <c r="A172" s="515"/>
      <c r="B172" s="515"/>
      <c r="C172" s="515"/>
      <c r="D172" s="515"/>
      <c r="E172" s="515"/>
      <c r="F172" s="515"/>
      <c r="G172" s="515"/>
      <c r="H172" s="478"/>
    </row>
    <row r="173" spans="1:8" ht="15" customHeight="1">
      <c r="A173" s="516" t="s">
        <v>1512</v>
      </c>
      <c r="B173" s="516"/>
      <c r="C173" s="516"/>
      <c r="D173" s="516"/>
      <c r="E173" s="516"/>
      <c r="F173" s="516"/>
      <c r="G173" s="497"/>
      <c r="H173" s="478"/>
    </row>
    <row r="174" spans="1:8" ht="33.75" customHeight="1">
      <c r="A174" s="517" t="s">
        <v>1515</v>
      </c>
      <c r="B174" s="517"/>
      <c r="C174" s="517"/>
      <c r="D174" s="517"/>
      <c r="E174" s="517"/>
      <c r="F174" s="517"/>
      <c r="G174" s="517"/>
      <c r="H174" s="478"/>
    </row>
    <row r="175" spans="1:8" ht="21" customHeight="1">
      <c r="A175" s="545" t="s">
        <v>169</v>
      </c>
      <c r="B175" s="545"/>
      <c r="C175" s="545"/>
      <c r="D175" s="545"/>
      <c r="E175" s="545"/>
      <c r="F175" s="545"/>
      <c r="G175" s="497"/>
    </row>
    <row r="176" spans="1:8">
      <c r="A176" s="472"/>
      <c r="B176" s="473"/>
      <c r="C176" s="473"/>
      <c r="D176" s="473"/>
      <c r="E176" s="473"/>
      <c r="F176" s="473"/>
      <c r="G176" s="498"/>
    </row>
    <row r="177" spans="1:7">
      <c r="A177" s="472" t="s">
        <v>170</v>
      </c>
      <c r="B177" s="455" t="s">
        <v>171</v>
      </c>
      <c r="C177" s="453"/>
      <c r="D177" s="453"/>
      <c r="E177" s="453"/>
      <c r="F177" s="453"/>
      <c r="G177" s="478"/>
    </row>
    <row r="178" spans="1:7" ht="39.75" customHeight="1">
      <c r="A178" s="537" t="s">
        <v>172</v>
      </c>
      <c r="B178" s="537"/>
      <c r="C178" s="537"/>
      <c r="D178" s="537"/>
      <c r="E178" s="537"/>
      <c r="F178" s="537"/>
      <c r="G178" s="478"/>
    </row>
    <row r="179" spans="1:7" ht="48" customHeight="1">
      <c r="A179" s="546" t="s">
        <v>860</v>
      </c>
      <c r="B179" s="546"/>
      <c r="C179" s="546"/>
      <c r="D179" s="546"/>
      <c r="E179" s="546"/>
      <c r="F179" s="546"/>
      <c r="G179" s="478" t="s">
        <v>90</v>
      </c>
    </row>
    <row r="180" spans="1:7" ht="47.25" customHeight="1">
      <c r="A180" s="537" t="s">
        <v>173</v>
      </c>
      <c r="B180" s="537"/>
      <c r="C180" s="537"/>
      <c r="D180" s="537"/>
      <c r="E180" s="537"/>
      <c r="F180" s="537"/>
      <c r="G180" s="478"/>
    </row>
    <row r="181" spans="1:7">
      <c r="B181" s="501"/>
      <c r="C181" s="502"/>
      <c r="D181" s="502"/>
      <c r="E181" s="502"/>
      <c r="F181" s="502"/>
      <c r="G181" s="478"/>
    </row>
    <row r="182" spans="1:7">
      <c r="A182" s="503" t="s">
        <v>174</v>
      </c>
      <c r="B182" s="527" t="s">
        <v>175</v>
      </c>
      <c r="C182" s="527"/>
      <c r="D182" s="453"/>
      <c r="E182" s="453"/>
      <c r="F182" s="453"/>
      <c r="G182" s="460"/>
    </row>
    <row r="183" spans="1:7">
      <c r="A183" s="503"/>
      <c r="B183" s="504"/>
      <c r="C183" s="504"/>
      <c r="D183" s="453"/>
      <c r="E183" s="453"/>
      <c r="F183" s="453"/>
      <c r="G183" s="460"/>
    </row>
    <row r="184" spans="1:7" ht="47.25" customHeight="1">
      <c r="A184" s="529" t="s">
        <v>1513</v>
      </c>
      <c r="B184" s="529"/>
      <c r="C184" s="529"/>
      <c r="D184" s="529"/>
      <c r="E184" s="529"/>
      <c r="F184" s="529"/>
      <c r="G184" s="480"/>
    </row>
    <row r="185" spans="1:7">
      <c r="B185" s="473"/>
      <c r="C185" s="473"/>
      <c r="D185" s="473"/>
      <c r="E185" s="473"/>
      <c r="F185" s="473"/>
      <c r="G185" s="480"/>
    </row>
    <row r="186" spans="1:7">
      <c r="A186" s="472" t="s">
        <v>176</v>
      </c>
      <c r="B186" s="455" t="s">
        <v>177</v>
      </c>
      <c r="C186" s="473"/>
      <c r="D186" s="473"/>
      <c r="E186" s="473"/>
      <c r="F186" s="473"/>
      <c r="G186" s="480"/>
    </row>
    <row r="187" spans="1:7">
      <c r="A187" s="472"/>
      <c r="B187" s="455"/>
      <c r="C187" s="473"/>
      <c r="D187" s="473"/>
      <c r="E187" s="473"/>
      <c r="F187" s="473"/>
      <c r="G187" s="480"/>
    </row>
    <row r="188" spans="1:7" ht="38.25" customHeight="1">
      <c r="A188" s="537" t="s">
        <v>178</v>
      </c>
      <c r="B188" s="537"/>
      <c r="C188" s="537"/>
      <c r="D188" s="537"/>
      <c r="E188" s="537"/>
      <c r="F188" s="537"/>
      <c r="G188" s="480"/>
    </row>
    <row r="189" spans="1:7">
      <c r="A189" s="542" t="s">
        <v>165</v>
      </c>
      <c r="B189" s="542"/>
      <c r="C189" s="542"/>
      <c r="D189" s="542"/>
      <c r="E189" s="544" t="s">
        <v>179</v>
      </c>
      <c r="F189" s="544"/>
      <c r="G189" s="480"/>
    </row>
    <row r="190" spans="1:7">
      <c r="A190" s="505">
        <v>1</v>
      </c>
      <c r="B190" s="531" t="s">
        <v>203</v>
      </c>
      <c r="C190" s="532"/>
      <c r="D190" s="533"/>
      <c r="E190" s="534">
        <v>3857494</v>
      </c>
      <c r="F190" s="535"/>
      <c r="G190" s="480"/>
    </row>
    <row r="191" spans="1:7">
      <c r="A191" s="506">
        <v>2</v>
      </c>
      <c r="B191" s="531" t="s">
        <v>204</v>
      </c>
      <c r="C191" s="532"/>
      <c r="D191" s="533"/>
      <c r="E191" s="534">
        <v>6122550</v>
      </c>
      <c r="F191" s="535" t="s">
        <v>90</v>
      </c>
      <c r="G191" s="480"/>
    </row>
    <row r="192" spans="1:7">
      <c r="A192" s="505">
        <v>3</v>
      </c>
      <c r="B192" s="531" t="s">
        <v>205</v>
      </c>
      <c r="C192" s="532"/>
      <c r="D192" s="533"/>
      <c r="E192" s="534">
        <v>95426250</v>
      </c>
      <c r="F192" s="535"/>
      <c r="G192" s="480"/>
    </row>
    <row r="193" spans="1:7">
      <c r="A193" s="506">
        <v>4</v>
      </c>
      <c r="B193" s="531" t="s">
        <v>206</v>
      </c>
      <c r="C193" s="532"/>
      <c r="D193" s="533"/>
      <c r="E193" s="534">
        <v>3079285.0999999996</v>
      </c>
      <c r="F193" s="535"/>
      <c r="G193" s="480"/>
    </row>
    <row r="194" spans="1:7">
      <c r="A194" s="505">
        <v>5</v>
      </c>
      <c r="B194" s="531" t="s">
        <v>207</v>
      </c>
      <c r="C194" s="532"/>
      <c r="D194" s="533"/>
      <c r="E194" s="534">
        <v>68873974</v>
      </c>
      <c r="F194" s="535"/>
      <c r="G194" s="480"/>
    </row>
    <row r="195" spans="1:7">
      <c r="A195" s="506">
        <v>6</v>
      </c>
      <c r="B195" s="531" t="s">
        <v>208</v>
      </c>
      <c r="C195" s="532"/>
      <c r="D195" s="533"/>
      <c r="E195" s="534">
        <v>1459687.5</v>
      </c>
      <c r="F195" s="535"/>
      <c r="G195" s="480"/>
    </row>
    <row r="196" spans="1:7">
      <c r="A196" s="505">
        <v>7</v>
      </c>
      <c r="B196" s="531" t="s">
        <v>209</v>
      </c>
      <c r="C196" s="532"/>
      <c r="D196" s="533"/>
      <c r="E196" s="534">
        <v>6223053.8300000001</v>
      </c>
      <c r="F196" s="535"/>
      <c r="G196" s="480"/>
    </row>
    <row r="197" spans="1:7">
      <c r="A197" s="506">
        <v>8</v>
      </c>
      <c r="B197" s="531" t="s">
        <v>210</v>
      </c>
      <c r="C197" s="532"/>
      <c r="D197" s="533"/>
      <c r="E197" s="534">
        <v>1341915.4000000001</v>
      </c>
      <c r="F197" s="535"/>
      <c r="G197" s="480"/>
    </row>
    <row r="198" spans="1:7">
      <c r="A198" s="505">
        <v>9</v>
      </c>
      <c r="B198" s="531" t="s">
        <v>212</v>
      </c>
      <c r="C198" s="532"/>
      <c r="D198" s="533"/>
      <c r="E198" s="534">
        <v>6453784.1200000001</v>
      </c>
      <c r="F198" s="535"/>
      <c r="G198" s="507" t="s">
        <v>90</v>
      </c>
    </row>
    <row r="199" spans="1:7">
      <c r="A199" s="506">
        <v>10</v>
      </c>
      <c r="B199" s="531" t="s">
        <v>213</v>
      </c>
      <c r="C199" s="532"/>
      <c r="D199" s="533"/>
      <c r="E199" s="534">
        <v>965936.6</v>
      </c>
      <c r="F199" s="535"/>
      <c r="G199" s="480"/>
    </row>
    <row r="200" spans="1:7">
      <c r="A200" s="505">
        <v>11</v>
      </c>
      <c r="B200" s="531" t="s">
        <v>214</v>
      </c>
      <c r="C200" s="532"/>
      <c r="D200" s="533"/>
      <c r="E200" s="534">
        <v>4254369</v>
      </c>
      <c r="F200" s="535"/>
      <c r="G200" s="480"/>
    </row>
    <row r="201" spans="1:7">
      <c r="A201" s="506">
        <v>12</v>
      </c>
      <c r="B201" s="531" t="s">
        <v>231</v>
      </c>
      <c r="C201" s="532"/>
      <c r="D201" s="533"/>
      <c r="E201" s="534">
        <v>16438374</v>
      </c>
      <c r="F201" s="535"/>
      <c r="G201" s="480"/>
    </row>
    <row r="202" spans="1:7">
      <c r="A202" s="505">
        <v>13</v>
      </c>
      <c r="B202" s="531" t="s">
        <v>215</v>
      </c>
      <c r="C202" s="532"/>
      <c r="D202" s="533"/>
      <c r="E202" s="534">
        <v>18318335</v>
      </c>
      <c r="F202" s="535"/>
      <c r="G202" s="480"/>
    </row>
    <row r="203" spans="1:7">
      <c r="A203" s="506">
        <v>14</v>
      </c>
      <c r="B203" s="531" t="s">
        <v>232</v>
      </c>
      <c r="C203" s="532"/>
      <c r="D203" s="533"/>
      <c r="E203" s="534">
        <v>11198020</v>
      </c>
      <c r="F203" s="535"/>
      <c r="G203" s="480"/>
    </row>
    <row r="204" spans="1:7">
      <c r="A204" s="505">
        <v>15</v>
      </c>
      <c r="B204" s="531" t="s">
        <v>216</v>
      </c>
      <c r="C204" s="532"/>
      <c r="D204" s="533"/>
      <c r="E204" s="534">
        <v>32970140</v>
      </c>
      <c r="F204" s="535"/>
      <c r="G204" s="480"/>
    </row>
    <row r="205" spans="1:7">
      <c r="A205" s="506">
        <v>16</v>
      </c>
      <c r="B205" s="531" t="s">
        <v>217</v>
      </c>
      <c r="C205" s="532"/>
      <c r="D205" s="533"/>
      <c r="E205" s="534">
        <v>1839383</v>
      </c>
      <c r="F205" s="535"/>
      <c r="G205" s="480"/>
    </row>
    <row r="206" spans="1:7">
      <c r="A206" s="505">
        <v>17</v>
      </c>
      <c r="B206" s="531" t="s">
        <v>218</v>
      </c>
      <c r="C206" s="532"/>
      <c r="D206" s="533"/>
      <c r="E206" s="534">
        <v>29482250</v>
      </c>
      <c r="F206" s="535"/>
      <c r="G206" s="480" t="s">
        <v>90</v>
      </c>
    </row>
    <row r="207" spans="1:7">
      <c r="A207" s="506">
        <v>18</v>
      </c>
      <c r="B207" s="539" t="s">
        <v>219</v>
      </c>
      <c r="C207" s="540"/>
      <c r="D207" s="541"/>
      <c r="E207" s="534">
        <v>50739788</v>
      </c>
      <c r="F207" s="535"/>
      <c r="G207" s="480" t="s">
        <v>90</v>
      </c>
    </row>
    <row r="208" spans="1:7">
      <c r="A208" s="505">
        <v>19</v>
      </c>
      <c r="B208" s="531" t="s">
        <v>220</v>
      </c>
      <c r="C208" s="532"/>
      <c r="D208" s="533"/>
      <c r="E208" s="534">
        <v>21799610</v>
      </c>
      <c r="F208" s="535"/>
      <c r="G208" s="480"/>
    </row>
    <row r="209" spans="1:7">
      <c r="A209" s="506">
        <v>20</v>
      </c>
      <c r="B209" s="531" t="s">
        <v>233</v>
      </c>
      <c r="C209" s="532"/>
      <c r="D209" s="533"/>
      <c r="E209" s="534">
        <v>1847475</v>
      </c>
      <c r="F209" s="535"/>
      <c r="G209" s="480"/>
    </row>
    <row r="210" spans="1:7">
      <c r="A210" s="505">
        <v>21</v>
      </c>
      <c r="B210" s="531" t="s">
        <v>222</v>
      </c>
      <c r="C210" s="532"/>
      <c r="D210" s="533"/>
      <c r="E210" s="534">
        <v>10223695.789999999</v>
      </c>
      <c r="F210" s="535"/>
      <c r="G210" s="480"/>
    </row>
    <row r="211" spans="1:7">
      <c r="A211" s="506">
        <v>22</v>
      </c>
      <c r="B211" s="531" t="s">
        <v>223</v>
      </c>
      <c r="C211" s="532"/>
      <c r="D211" s="533"/>
      <c r="E211" s="534">
        <v>45171043.584840007</v>
      </c>
      <c r="F211" s="535"/>
      <c r="G211" s="480"/>
    </row>
    <row r="212" spans="1:7">
      <c r="A212" s="505">
        <v>23</v>
      </c>
      <c r="B212" s="531" t="s">
        <v>224</v>
      </c>
      <c r="C212" s="532"/>
      <c r="D212" s="533"/>
      <c r="E212" s="534">
        <v>31910090</v>
      </c>
      <c r="F212" s="535"/>
      <c r="G212" s="480"/>
    </row>
    <row r="213" spans="1:7">
      <c r="A213" s="506">
        <v>24</v>
      </c>
      <c r="B213" s="531" t="s">
        <v>225</v>
      </c>
      <c r="C213" s="532"/>
      <c r="D213" s="533"/>
      <c r="E213" s="534">
        <v>5568600</v>
      </c>
      <c r="F213" s="535"/>
      <c r="G213" s="480"/>
    </row>
    <row r="214" spans="1:7">
      <c r="A214" s="505">
        <v>25</v>
      </c>
      <c r="B214" s="539" t="s">
        <v>226</v>
      </c>
      <c r="C214" s="540"/>
      <c r="D214" s="541"/>
      <c r="E214" s="534">
        <v>17264639</v>
      </c>
      <c r="F214" s="535"/>
      <c r="G214" s="480"/>
    </row>
    <row r="215" spans="1:7">
      <c r="A215" s="506">
        <v>26</v>
      </c>
      <c r="B215" s="531" t="s">
        <v>227</v>
      </c>
      <c r="C215" s="532"/>
      <c r="D215" s="533"/>
      <c r="E215" s="534">
        <v>41797590.939999998</v>
      </c>
      <c r="F215" s="535"/>
      <c r="G215" s="480"/>
    </row>
    <row r="216" spans="1:7">
      <c r="A216" s="505"/>
      <c r="B216" s="555" t="s">
        <v>179</v>
      </c>
      <c r="C216" s="555"/>
      <c r="D216" s="555"/>
      <c r="E216" s="543">
        <f>SUM(E190:F215)</f>
        <v>534627333.86484003</v>
      </c>
      <c r="F216" s="543"/>
      <c r="G216" s="480"/>
    </row>
    <row r="217" spans="1:7">
      <c r="A217" s="472"/>
      <c r="B217" s="455"/>
      <c r="C217" s="473"/>
      <c r="D217" s="473"/>
      <c r="E217" s="473"/>
      <c r="F217" s="473"/>
      <c r="G217" s="478"/>
    </row>
    <row r="218" spans="1:7">
      <c r="A218" s="518" t="s">
        <v>1516</v>
      </c>
      <c r="B218" s="518"/>
      <c r="C218" s="518"/>
      <c r="D218" s="518"/>
      <c r="E218" s="518"/>
      <c r="F218" s="518"/>
      <c r="G218" s="508"/>
    </row>
    <row r="219" spans="1:7" ht="4.5" customHeight="1">
      <c r="A219" s="499"/>
      <c r="B219" s="499"/>
      <c r="C219" s="499"/>
      <c r="D219" s="499"/>
      <c r="E219" s="499"/>
      <c r="F219" s="499"/>
      <c r="G219" s="508"/>
    </row>
    <row r="220" spans="1:7" ht="26.25" customHeight="1">
      <c r="A220" s="526" t="s">
        <v>781</v>
      </c>
      <c r="B220" s="526"/>
      <c r="C220" s="526"/>
      <c r="D220" s="526"/>
      <c r="E220" s="526"/>
      <c r="F220" s="526"/>
      <c r="G220" s="526"/>
    </row>
    <row r="221" spans="1:7" ht="5.25" customHeight="1">
      <c r="A221" s="453"/>
      <c r="B221" s="473"/>
      <c r="C221" s="473"/>
      <c r="D221" s="473"/>
      <c r="E221" s="473"/>
      <c r="F221" s="473"/>
      <c r="G221" s="478"/>
    </row>
    <row r="222" spans="1:7">
      <c r="A222" s="472" t="s">
        <v>180</v>
      </c>
      <c r="B222" s="473"/>
      <c r="C222" s="473"/>
      <c r="D222" s="473"/>
      <c r="E222" s="473"/>
      <c r="F222" s="473"/>
      <c r="G222" s="478"/>
    </row>
    <row r="223" spans="1:7" ht="13.5" thickBot="1">
      <c r="A223" s="453"/>
      <c r="B223" s="473"/>
      <c r="C223" s="473"/>
      <c r="D223" s="473"/>
      <c r="E223" s="473"/>
      <c r="F223" s="473"/>
      <c r="G223" s="478"/>
    </row>
    <row r="224" spans="1:7">
      <c r="A224" s="552" t="s">
        <v>202</v>
      </c>
      <c r="B224" s="553"/>
      <c r="C224" s="553"/>
      <c r="D224" s="553"/>
      <c r="E224" s="553"/>
      <c r="F224" s="554"/>
      <c r="G224" s="478"/>
    </row>
    <row r="225" spans="1:7" ht="33.75" customHeight="1">
      <c r="A225" s="547" t="s">
        <v>182</v>
      </c>
      <c r="B225" s="548"/>
      <c r="C225" s="548"/>
      <c r="D225" s="549" t="s">
        <v>230</v>
      </c>
      <c r="E225" s="550"/>
      <c r="F225" s="551"/>
      <c r="G225" s="509"/>
    </row>
    <row r="226" spans="1:7" ht="28.5" customHeight="1" thickBot="1">
      <c r="A226" s="556" t="s">
        <v>181</v>
      </c>
      <c r="B226" s="557"/>
      <c r="C226" s="558"/>
      <c r="D226" s="559" t="s">
        <v>228</v>
      </c>
      <c r="E226" s="559"/>
      <c r="F226" s="560"/>
      <c r="G226" s="509"/>
    </row>
    <row r="227" spans="1:7">
      <c r="B227" s="264"/>
      <c r="D227" s="561"/>
      <c r="E227" s="561"/>
      <c r="F227" s="561"/>
      <c r="G227" s="509"/>
    </row>
    <row r="228" spans="1:7" ht="13.5" thickBot="1">
      <c r="B228" s="264"/>
      <c r="D228" s="561"/>
      <c r="E228" s="561"/>
      <c r="F228" s="561"/>
      <c r="G228" s="509"/>
    </row>
    <row r="229" spans="1:7">
      <c r="A229" s="552" t="s">
        <v>117</v>
      </c>
      <c r="B229" s="553"/>
      <c r="C229" s="553"/>
      <c r="D229" s="553"/>
      <c r="E229" s="553"/>
      <c r="F229" s="554"/>
      <c r="G229" s="509"/>
    </row>
    <row r="230" spans="1:7" ht="33.75" customHeight="1">
      <c r="A230" s="547" t="s">
        <v>182</v>
      </c>
      <c r="B230" s="548"/>
      <c r="C230" s="548"/>
      <c r="D230" s="562" t="s">
        <v>229</v>
      </c>
      <c r="E230" s="562"/>
      <c r="F230" s="563"/>
      <c r="G230" s="509"/>
    </row>
    <row r="231" spans="1:7" ht="13.5" thickBot="1">
      <c r="A231" s="556" t="s">
        <v>181</v>
      </c>
      <c r="B231" s="557"/>
      <c r="C231" s="558"/>
      <c r="D231" s="559" t="s">
        <v>702</v>
      </c>
      <c r="E231" s="559"/>
      <c r="F231" s="560"/>
      <c r="G231" s="509"/>
    </row>
    <row r="232" spans="1:7">
      <c r="B232" s="264"/>
      <c r="D232" s="561"/>
      <c r="E232" s="561"/>
      <c r="F232" s="561"/>
      <c r="G232" s="509"/>
    </row>
    <row r="233" spans="1:7" ht="13.5" thickBot="1">
      <c r="B233" s="264"/>
      <c r="D233" s="509"/>
      <c r="E233" s="509"/>
      <c r="F233" s="509"/>
      <c r="G233" s="509"/>
    </row>
    <row r="234" spans="1:7">
      <c r="A234" s="552" t="s">
        <v>115</v>
      </c>
      <c r="B234" s="553"/>
      <c r="C234" s="553"/>
      <c r="D234" s="553"/>
      <c r="E234" s="553"/>
      <c r="F234" s="554"/>
      <c r="G234" s="509"/>
    </row>
    <row r="235" spans="1:7" ht="29.25" customHeight="1">
      <c r="A235" s="547" t="s">
        <v>182</v>
      </c>
      <c r="B235" s="548"/>
      <c r="C235" s="548"/>
      <c r="D235" s="562" t="s">
        <v>201</v>
      </c>
      <c r="E235" s="562"/>
      <c r="F235" s="563"/>
      <c r="G235" s="509"/>
    </row>
    <row r="236" spans="1:7" ht="13.5" thickBot="1">
      <c r="A236" s="556" t="s">
        <v>181</v>
      </c>
      <c r="B236" s="557"/>
      <c r="C236" s="558"/>
      <c r="D236" s="559" t="s">
        <v>200</v>
      </c>
      <c r="E236" s="559"/>
      <c r="F236" s="560"/>
      <c r="G236" s="509"/>
    </row>
    <row r="237" spans="1:7">
      <c r="B237" s="264"/>
      <c r="D237" s="561"/>
      <c r="E237" s="561"/>
      <c r="F237" s="561"/>
      <c r="G237" s="509"/>
    </row>
    <row r="238" spans="1:7" ht="13.5" thickBot="1">
      <c r="B238" s="264"/>
      <c r="D238" s="561"/>
      <c r="E238" s="561"/>
      <c r="F238" s="561"/>
      <c r="G238" s="509"/>
    </row>
    <row r="239" spans="1:7" ht="13.5" thickBot="1">
      <c r="A239" s="565" t="s">
        <v>116</v>
      </c>
      <c r="B239" s="566"/>
      <c r="C239" s="566"/>
      <c r="D239" s="566"/>
      <c r="E239" s="566"/>
      <c r="F239" s="567"/>
      <c r="G239" s="509"/>
    </row>
    <row r="240" spans="1:7" ht="29.25" customHeight="1" thickBot="1">
      <c r="A240" s="568" t="s">
        <v>182</v>
      </c>
      <c r="B240" s="569"/>
      <c r="C240" s="569"/>
      <c r="D240" s="570">
        <v>52</v>
      </c>
      <c r="E240" s="570"/>
      <c r="F240" s="571"/>
      <c r="G240" s="509"/>
    </row>
    <row r="241" spans="1:7">
      <c r="A241" s="453"/>
      <c r="B241" s="473"/>
      <c r="C241" s="473"/>
      <c r="D241" s="473"/>
      <c r="E241" s="473"/>
      <c r="F241" s="473"/>
      <c r="G241" s="478"/>
    </row>
    <row r="242" spans="1:7">
      <c r="A242" s="453"/>
      <c r="B242" s="473"/>
      <c r="C242" s="473"/>
      <c r="D242" s="473"/>
      <c r="E242" s="473"/>
      <c r="F242" s="473"/>
      <c r="G242" s="460"/>
    </row>
    <row r="243" spans="1:7">
      <c r="A243" s="453"/>
      <c r="B243" s="473"/>
      <c r="C243" s="473"/>
      <c r="D243" s="473"/>
      <c r="E243" s="473"/>
      <c r="F243" s="473"/>
      <c r="G243" s="478"/>
    </row>
    <row r="244" spans="1:7">
      <c r="A244" s="453"/>
      <c r="B244" s="480"/>
      <c r="C244" s="453"/>
      <c r="D244" s="453"/>
      <c r="E244" s="453"/>
      <c r="F244" s="453"/>
      <c r="G244" s="478"/>
    </row>
    <row r="245" spans="1:7">
      <c r="A245" s="415" t="s">
        <v>183</v>
      </c>
      <c r="B245" s="415"/>
      <c r="C245" s="415"/>
      <c r="D245" s="415"/>
      <c r="E245" s="415" t="s">
        <v>184</v>
      </c>
      <c r="F245" s="415"/>
      <c r="G245" s="478"/>
    </row>
    <row r="246" spans="1:7">
      <c r="A246" s="415" t="s">
        <v>185</v>
      </c>
      <c r="B246" s="415"/>
      <c r="C246" s="415"/>
      <c r="D246" s="415"/>
      <c r="E246" s="415" t="s">
        <v>186</v>
      </c>
      <c r="F246" s="415"/>
      <c r="G246" s="478"/>
    </row>
    <row r="247" spans="1:7">
      <c r="A247" s="415"/>
      <c r="B247" s="415"/>
      <c r="C247" s="415"/>
      <c r="D247" s="415"/>
      <c r="E247" s="415"/>
      <c r="F247" s="415"/>
      <c r="G247" s="478"/>
    </row>
    <row r="248" spans="1:7">
      <c r="A248" s="415"/>
      <c r="B248" s="415"/>
      <c r="C248" s="415"/>
      <c r="D248" s="415"/>
      <c r="E248" s="415"/>
      <c r="F248" s="415"/>
      <c r="G248" s="478"/>
    </row>
    <row r="249" spans="1:7">
      <c r="A249" s="415"/>
      <c r="B249" s="415"/>
      <c r="C249" s="415"/>
      <c r="D249" s="415"/>
      <c r="E249" s="415"/>
      <c r="F249" s="415"/>
      <c r="G249" s="478"/>
    </row>
    <row r="250" spans="1:7">
      <c r="A250" s="415"/>
      <c r="B250" s="415"/>
      <c r="C250" s="415"/>
      <c r="D250" s="415"/>
      <c r="E250" s="415"/>
      <c r="F250" s="415"/>
      <c r="G250" s="478"/>
    </row>
    <row r="251" spans="1:7">
      <c r="A251" s="415" t="s">
        <v>187</v>
      </c>
      <c r="B251" s="415"/>
      <c r="C251" s="415"/>
      <c r="D251" s="415"/>
      <c r="E251" s="415" t="s">
        <v>188</v>
      </c>
      <c r="F251" s="415"/>
      <c r="G251" s="478"/>
    </row>
    <row r="252" spans="1:7">
      <c r="A252" s="415" t="s">
        <v>186</v>
      </c>
      <c r="B252" s="415"/>
      <c r="C252" s="415"/>
      <c r="D252" s="415"/>
      <c r="E252" s="415" t="s">
        <v>189</v>
      </c>
      <c r="F252" s="415"/>
      <c r="G252" s="478"/>
    </row>
    <row r="253" spans="1:7">
      <c r="A253" s="415"/>
      <c r="B253" s="415"/>
      <c r="C253" s="415"/>
      <c r="D253" s="415"/>
      <c r="E253" s="415"/>
      <c r="F253" s="415"/>
      <c r="G253" s="478"/>
    </row>
    <row r="254" spans="1:7">
      <c r="A254" s="415"/>
      <c r="B254" s="415"/>
      <c r="C254" s="415"/>
      <c r="D254" s="415"/>
      <c r="E254" s="415"/>
      <c r="F254" s="415"/>
      <c r="G254" s="478"/>
    </row>
    <row r="255" spans="1:7">
      <c r="A255" s="415"/>
      <c r="B255" s="415"/>
      <c r="C255" s="415"/>
      <c r="D255" s="415"/>
      <c r="E255" s="415"/>
      <c r="F255" s="415"/>
      <c r="G255" s="478"/>
    </row>
    <row r="256" spans="1:7">
      <c r="A256" s="415"/>
      <c r="B256" s="415"/>
      <c r="C256" s="415"/>
      <c r="D256" s="415"/>
      <c r="E256" s="415"/>
      <c r="F256" s="415"/>
      <c r="G256" s="478"/>
    </row>
    <row r="257" spans="1:7">
      <c r="A257" s="415" t="s">
        <v>190</v>
      </c>
      <c r="B257" s="415"/>
      <c r="C257" s="415"/>
      <c r="D257" s="415"/>
      <c r="E257" s="415" t="s">
        <v>191</v>
      </c>
      <c r="F257" s="415"/>
      <c r="G257" s="478"/>
    </row>
    <row r="258" spans="1:7">
      <c r="A258" s="415" t="s">
        <v>189</v>
      </c>
      <c r="B258" s="415"/>
      <c r="C258" s="415"/>
      <c r="D258" s="415"/>
      <c r="E258" s="415" t="s">
        <v>189</v>
      </c>
      <c r="F258" s="415"/>
      <c r="G258" s="480"/>
    </row>
    <row r="259" spans="1:7">
      <c r="A259" s="453"/>
      <c r="B259" s="480"/>
      <c r="D259" s="453"/>
      <c r="E259" s="453"/>
      <c r="F259" s="453"/>
      <c r="G259" s="478"/>
    </row>
    <row r="260" spans="1:7">
      <c r="A260" s="453"/>
      <c r="B260" s="480"/>
      <c r="C260" s="453"/>
      <c r="E260" s="453"/>
      <c r="F260" s="453"/>
      <c r="G260" s="478"/>
    </row>
    <row r="261" spans="1:7">
      <c r="E261" s="480"/>
      <c r="F261" s="480"/>
      <c r="G261" s="478"/>
    </row>
    <row r="262" spans="1:7">
      <c r="F262" s="453"/>
    </row>
    <row r="263" spans="1:7">
      <c r="A263" s="564" t="s">
        <v>193</v>
      </c>
      <c r="B263" s="564"/>
      <c r="C263" s="564"/>
      <c r="D263" s="510"/>
      <c r="E263" s="564" t="s">
        <v>192</v>
      </c>
      <c r="F263" s="564"/>
    </row>
    <row r="264" spans="1:7">
      <c r="A264" s="564" t="s">
        <v>189</v>
      </c>
      <c r="B264" s="564"/>
      <c r="D264" s="510"/>
      <c r="E264" s="564" t="s">
        <v>189</v>
      </c>
      <c r="F264" s="564"/>
      <c r="G264" s="480"/>
    </row>
    <row r="265" spans="1:7">
      <c r="A265" s="564"/>
      <c r="B265" s="564"/>
      <c r="C265" s="453"/>
      <c r="D265" s="453"/>
      <c r="E265" s="453"/>
      <c r="F265" s="453"/>
      <c r="G265" s="464"/>
    </row>
    <row r="266" spans="1:7">
      <c r="G266" s="464"/>
    </row>
    <row r="267" spans="1:7">
      <c r="G267" s="464"/>
    </row>
    <row r="268" spans="1:7" ht="30.75" customHeight="1">
      <c r="A268" s="529" t="s">
        <v>194</v>
      </c>
      <c r="B268" s="529"/>
      <c r="C268" s="529"/>
      <c r="D268" s="529"/>
      <c r="E268" s="529"/>
      <c r="F268" s="529"/>
      <c r="G268" s="529"/>
    </row>
    <row r="269" spans="1:7">
      <c r="B269" s="464"/>
      <c r="C269" s="464"/>
      <c r="D269" s="464"/>
      <c r="E269" s="464"/>
      <c r="F269" s="464"/>
      <c r="G269" s="464"/>
    </row>
    <row r="270" spans="1:7">
      <c r="B270" s="464"/>
      <c r="C270" s="464"/>
      <c r="D270" s="464"/>
      <c r="E270" s="464"/>
      <c r="F270" s="464"/>
      <c r="G270" s="464"/>
    </row>
    <row r="271" spans="1:7">
      <c r="B271" s="464"/>
      <c r="C271" s="464"/>
      <c r="D271" s="464"/>
      <c r="E271" s="464"/>
      <c r="F271" s="464"/>
    </row>
    <row r="272" spans="1:7">
      <c r="B272" s="464"/>
      <c r="C272" s="464" t="s">
        <v>90</v>
      </c>
      <c r="D272" s="464"/>
      <c r="E272" s="464"/>
      <c r="F272" s="464"/>
    </row>
    <row r="273" spans="2:6">
      <c r="B273" s="511" t="s">
        <v>195</v>
      </c>
      <c r="C273" s="464"/>
      <c r="D273" s="464"/>
      <c r="E273" s="464"/>
      <c r="F273" s="464"/>
    </row>
    <row r="274" spans="2:6">
      <c r="B274" s="464" t="s">
        <v>196</v>
      </c>
      <c r="C274" s="464" t="s">
        <v>90</v>
      </c>
      <c r="D274" s="464"/>
      <c r="E274" s="464"/>
      <c r="F274" s="464"/>
    </row>
  </sheetData>
  <mergeCells count="226">
    <mergeCell ref="A265:B265"/>
    <mergeCell ref="A268:G268"/>
    <mergeCell ref="E263:F263"/>
    <mergeCell ref="A263:C263"/>
    <mergeCell ref="A264:B264"/>
    <mergeCell ref="E264:F264"/>
    <mergeCell ref="A236:C236"/>
    <mergeCell ref="D236:F236"/>
    <mergeCell ref="D237:F237"/>
    <mergeCell ref="D238:F238"/>
    <mergeCell ref="A239:F239"/>
    <mergeCell ref="A240:C240"/>
    <mergeCell ref="D240:F240"/>
    <mergeCell ref="A234:F234"/>
    <mergeCell ref="A235:C235"/>
    <mergeCell ref="D235:F235"/>
    <mergeCell ref="A226:C226"/>
    <mergeCell ref="D226:F226"/>
    <mergeCell ref="D227:F227"/>
    <mergeCell ref="D228:F228"/>
    <mergeCell ref="A229:F229"/>
    <mergeCell ref="A230:C230"/>
    <mergeCell ref="D230:F230"/>
    <mergeCell ref="A225:C225"/>
    <mergeCell ref="D225:F225"/>
    <mergeCell ref="A218:F218"/>
    <mergeCell ref="A220:G220"/>
    <mergeCell ref="A224:F224"/>
    <mergeCell ref="B216:D216"/>
    <mergeCell ref="A231:C231"/>
    <mergeCell ref="D231:F231"/>
    <mergeCell ref="D232:F232"/>
    <mergeCell ref="E192:F192"/>
    <mergeCell ref="E193:F193"/>
    <mergeCell ref="E194:F194"/>
    <mergeCell ref="E195:F195"/>
    <mergeCell ref="E196:F196"/>
    <mergeCell ref="E197:F197"/>
    <mergeCell ref="E198:F198"/>
    <mergeCell ref="E199:F199"/>
    <mergeCell ref="E200:F200"/>
    <mergeCell ref="E189:F189"/>
    <mergeCell ref="E190:F190"/>
    <mergeCell ref="E191:F191"/>
    <mergeCell ref="A175:F175"/>
    <mergeCell ref="A180:F180"/>
    <mergeCell ref="B182:C182"/>
    <mergeCell ref="A184:F184"/>
    <mergeCell ref="A188:F188"/>
    <mergeCell ref="A178:F178"/>
    <mergeCell ref="A179:F179"/>
    <mergeCell ref="E210:F210"/>
    <mergeCell ref="E211:F211"/>
    <mergeCell ref="E212:F212"/>
    <mergeCell ref="E213:F213"/>
    <mergeCell ref="E214:F214"/>
    <mergeCell ref="E216:F216"/>
    <mergeCell ref="E201:F201"/>
    <mergeCell ref="E202:F202"/>
    <mergeCell ref="E203:F203"/>
    <mergeCell ref="E204:F204"/>
    <mergeCell ref="E205:F205"/>
    <mergeCell ref="E206:F206"/>
    <mergeCell ref="E207:F207"/>
    <mergeCell ref="E208:F208"/>
    <mergeCell ref="E209:F209"/>
    <mergeCell ref="B207:D207"/>
    <mergeCell ref="B208:D208"/>
    <mergeCell ref="B209:D209"/>
    <mergeCell ref="B210:D210"/>
    <mergeCell ref="B211:D211"/>
    <mergeCell ref="B212:D212"/>
    <mergeCell ref="B213:D213"/>
    <mergeCell ref="B214:D214"/>
    <mergeCell ref="A189:D189"/>
    <mergeCell ref="B190:D190"/>
    <mergeCell ref="B191:D191"/>
    <mergeCell ref="B192:D192"/>
    <mergeCell ref="B193:D193"/>
    <mergeCell ref="B194:D194"/>
    <mergeCell ref="B195:D195"/>
    <mergeCell ref="B196:D196"/>
    <mergeCell ref="B197:D197"/>
    <mergeCell ref="B198:D198"/>
    <mergeCell ref="B199:D199"/>
    <mergeCell ref="B200:D200"/>
    <mergeCell ref="B201:D201"/>
    <mergeCell ref="B202:D202"/>
    <mergeCell ref="B203:D203"/>
    <mergeCell ref="B204:D204"/>
    <mergeCell ref="B205:D205"/>
    <mergeCell ref="B206:D206"/>
    <mergeCell ref="B215:D215"/>
    <mergeCell ref="E215:F215"/>
    <mergeCell ref="A1:G1"/>
    <mergeCell ref="A2:G2"/>
    <mergeCell ref="A3:G3"/>
    <mergeCell ref="A4:G4"/>
    <mergeCell ref="A11:G11"/>
    <mergeCell ref="B13:D13"/>
    <mergeCell ref="A14:G14"/>
    <mergeCell ref="B22:C22"/>
    <mergeCell ref="B24:C24"/>
    <mergeCell ref="B26:C26"/>
    <mergeCell ref="B31:C31"/>
    <mergeCell ref="B32:C32"/>
    <mergeCell ref="B43:C43"/>
    <mergeCell ref="B44:C44"/>
    <mergeCell ref="B45:C45"/>
    <mergeCell ref="B46:C46"/>
    <mergeCell ref="B47:C47"/>
    <mergeCell ref="B48:C48"/>
    <mergeCell ref="B49:C49"/>
    <mergeCell ref="B50:C50"/>
    <mergeCell ref="B51:D51"/>
    <mergeCell ref="B52:F52"/>
    <mergeCell ref="B53:E53"/>
    <mergeCell ref="B54:C54"/>
    <mergeCell ref="B55:C55"/>
    <mergeCell ref="B56:E56"/>
    <mergeCell ref="B57:C57"/>
    <mergeCell ref="B58:C58"/>
    <mergeCell ref="B59:C59"/>
    <mergeCell ref="B60:C60"/>
    <mergeCell ref="B61:D61"/>
    <mergeCell ref="B62:E62"/>
    <mergeCell ref="B63:E63"/>
    <mergeCell ref="B64:C64"/>
    <mergeCell ref="B65:D65"/>
    <mergeCell ref="B66:E66"/>
    <mergeCell ref="B67:D67"/>
    <mergeCell ref="B68:D68"/>
    <mergeCell ref="B70:C70"/>
    <mergeCell ref="A71:F71"/>
    <mergeCell ref="A72: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97:C97"/>
    <mergeCell ref="B98:C98"/>
    <mergeCell ref="B99:C99"/>
    <mergeCell ref="A101:F101"/>
    <mergeCell ref="B103:F103"/>
    <mergeCell ref="C107:D107"/>
    <mergeCell ref="C108:D108"/>
    <mergeCell ref="C109:D109"/>
    <mergeCell ref="B88:C88"/>
    <mergeCell ref="B89:C89"/>
    <mergeCell ref="B90:C90"/>
    <mergeCell ref="B91:C91"/>
    <mergeCell ref="B92:C92"/>
    <mergeCell ref="B93:C93"/>
    <mergeCell ref="B94:C94"/>
    <mergeCell ref="B95:C95"/>
    <mergeCell ref="B96:C96"/>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A138:F138"/>
    <mergeCell ref="A139:F139"/>
    <mergeCell ref="A140:F140"/>
    <mergeCell ref="A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68:C168"/>
    <mergeCell ref="B169:C169"/>
    <mergeCell ref="B170:C170"/>
    <mergeCell ref="A172:G172"/>
    <mergeCell ref="A173:F173"/>
    <mergeCell ref="A174:G174"/>
    <mergeCell ref="B159:C159"/>
    <mergeCell ref="B160:C160"/>
    <mergeCell ref="B161:C161"/>
    <mergeCell ref="B162:C162"/>
    <mergeCell ref="B163:C163"/>
    <mergeCell ref="B164:C164"/>
    <mergeCell ref="B165:C165"/>
    <mergeCell ref="B166:C166"/>
    <mergeCell ref="B167:C167"/>
  </mergeCells>
  <pageMargins left="0.70866141732283472" right="0.70866141732283472" top="0.74803149606299213" bottom="0.74803149606299213" header="0.31496062992125984" footer="0.31496062992125984"/>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28"/>
  <sheetViews>
    <sheetView zoomScale="40" zoomScaleNormal="40" workbookViewId="0">
      <selection activeCell="Q9" sqref="Q9"/>
    </sheetView>
  </sheetViews>
  <sheetFormatPr baseColWidth="10" defaultRowHeight="12.75"/>
  <cols>
    <col min="1" max="1" width="10.140625" style="21" customWidth="1"/>
    <col min="2" max="2" width="47.85546875" style="23" customWidth="1"/>
    <col min="3" max="3" width="31.42578125" style="106" customWidth="1"/>
    <col min="4" max="4" width="29.140625" style="56" customWidth="1"/>
    <col min="5" max="5" width="21.5703125" style="21" customWidth="1"/>
    <col min="6" max="6" width="14.42578125" style="21" customWidth="1"/>
    <col min="7" max="7" width="13.140625" style="21" customWidth="1"/>
    <col min="8" max="8" width="11" style="21" customWidth="1"/>
    <col min="9" max="9" width="16" style="107" customWidth="1"/>
    <col min="10" max="10" width="21" style="21" customWidth="1"/>
    <col min="11" max="11" width="12.5703125" style="21" customWidth="1"/>
    <col min="12" max="12" width="11.42578125" style="21" customWidth="1"/>
    <col min="13" max="13" width="13" style="21" customWidth="1"/>
    <col min="14" max="14" width="14" style="21" customWidth="1"/>
    <col min="15" max="17" width="11.42578125" style="21" customWidth="1"/>
    <col min="18" max="18" width="15" style="21" customWidth="1"/>
    <col min="19" max="20" width="11.42578125" style="21" customWidth="1"/>
    <col min="21" max="21" width="16.5703125" style="21" customWidth="1"/>
    <col min="22" max="22" width="14.42578125" style="21" customWidth="1"/>
    <col min="23" max="24" width="11.42578125" style="21" customWidth="1"/>
    <col min="25" max="25" width="13.5703125" style="21" customWidth="1"/>
    <col min="26" max="26" width="16.140625" style="21" customWidth="1"/>
    <col min="27" max="33" width="11.42578125" style="21" customWidth="1"/>
    <col min="34" max="34" width="20" style="21" customWidth="1"/>
    <col min="35" max="35" width="12" style="21" customWidth="1"/>
    <col min="36" max="36" width="11.42578125" style="21" customWidth="1"/>
    <col min="37" max="37" width="11.85546875" style="21" customWidth="1"/>
    <col min="38" max="38" width="12.85546875" style="21" customWidth="1"/>
    <col min="39" max="102" width="11.42578125" style="21" customWidth="1"/>
    <col min="103" max="16384" width="11.42578125" style="21"/>
  </cols>
  <sheetData>
    <row r="1" spans="1:102">
      <c r="A1" s="577" t="s">
        <v>0</v>
      </c>
      <c r="B1" s="577"/>
      <c r="C1" s="577"/>
      <c r="D1" s="577"/>
      <c r="E1" s="577"/>
      <c r="F1" s="577"/>
      <c r="G1" s="577"/>
      <c r="H1" s="577"/>
      <c r="I1" s="577"/>
      <c r="J1" s="577"/>
    </row>
    <row r="2" spans="1:102">
      <c r="A2" s="577" t="s">
        <v>861</v>
      </c>
      <c r="B2" s="577"/>
      <c r="C2" s="577"/>
      <c r="D2" s="577"/>
      <c r="E2" s="577"/>
      <c r="F2" s="577"/>
      <c r="G2" s="577"/>
      <c r="H2" s="577"/>
      <c r="I2" s="577"/>
      <c r="J2" s="577"/>
    </row>
    <row r="3" spans="1:102" ht="12.75" customHeight="1">
      <c r="A3" s="577" t="s">
        <v>1011</v>
      </c>
      <c r="B3" s="577"/>
      <c r="C3" s="577"/>
      <c r="D3" s="577"/>
      <c r="E3" s="577"/>
      <c r="F3" s="577"/>
      <c r="G3" s="577"/>
      <c r="H3" s="577"/>
      <c r="I3" s="577"/>
      <c r="J3" s="577"/>
    </row>
    <row r="4" spans="1:102">
      <c r="A4" s="577"/>
      <c r="B4" s="577"/>
      <c r="C4" s="577"/>
      <c r="D4" s="577"/>
      <c r="E4" s="577"/>
      <c r="F4" s="577"/>
      <c r="G4" s="577"/>
      <c r="H4" s="577"/>
      <c r="I4" s="577"/>
      <c r="J4" s="577"/>
    </row>
    <row r="5" spans="1:102">
      <c r="A5" s="577" t="s">
        <v>862</v>
      </c>
      <c r="B5" s="577"/>
      <c r="C5" s="577"/>
      <c r="D5" s="577"/>
      <c r="E5" s="577"/>
      <c r="F5" s="577"/>
      <c r="G5" s="577"/>
      <c r="H5" s="577"/>
      <c r="I5" s="577"/>
      <c r="J5" s="577"/>
    </row>
    <row r="6" spans="1:102" s="56" customFormat="1" ht="32.25" customHeight="1">
      <c r="A6" s="22"/>
      <c r="B6" s="23"/>
      <c r="C6" s="22"/>
      <c r="D6" s="22"/>
      <c r="E6" s="24"/>
      <c r="F6" s="22"/>
      <c r="G6" s="578" t="s">
        <v>203</v>
      </c>
      <c r="H6" s="579"/>
      <c r="I6" s="579"/>
      <c r="J6" s="579"/>
      <c r="K6" s="572" t="s">
        <v>204</v>
      </c>
      <c r="L6" s="573"/>
      <c r="M6" s="573"/>
      <c r="N6" s="573"/>
      <c r="O6" s="572" t="s">
        <v>205</v>
      </c>
      <c r="P6" s="573"/>
      <c r="Q6" s="573"/>
      <c r="R6" s="573"/>
      <c r="S6" s="574" t="s">
        <v>206</v>
      </c>
      <c r="T6" s="575"/>
      <c r="U6" s="575"/>
      <c r="V6" s="575"/>
      <c r="W6" s="572" t="s">
        <v>207</v>
      </c>
      <c r="X6" s="573"/>
      <c r="Y6" s="573"/>
      <c r="Z6" s="573"/>
      <c r="AA6" s="572" t="s">
        <v>208</v>
      </c>
      <c r="AB6" s="573"/>
      <c r="AC6" s="573"/>
      <c r="AD6" s="573"/>
      <c r="AE6" s="572" t="s">
        <v>209</v>
      </c>
      <c r="AF6" s="573"/>
      <c r="AG6" s="573"/>
      <c r="AH6" s="576"/>
      <c r="AI6" s="572" t="s">
        <v>210</v>
      </c>
      <c r="AJ6" s="573"/>
      <c r="AK6" s="573"/>
      <c r="AL6" s="573"/>
      <c r="AM6" s="572" t="s">
        <v>211</v>
      </c>
      <c r="AN6" s="573"/>
      <c r="AO6" s="573"/>
      <c r="AP6" s="573"/>
      <c r="AQ6" s="572" t="s">
        <v>214</v>
      </c>
      <c r="AR6" s="573"/>
      <c r="AS6" s="573"/>
      <c r="AT6" s="573"/>
      <c r="AU6" s="572" t="s">
        <v>231</v>
      </c>
      <c r="AV6" s="573"/>
      <c r="AW6" s="573"/>
      <c r="AX6" s="573"/>
      <c r="AY6" s="572" t="s">
        <v>274</v>
      </c>
      <c r="AZ6" s="573"/>
      <c r="BA6" s="573"/>
      <c r="BB6" s="573"/>
      <c r="BC6" s="572" t="s">
        <v>443</v>
      </c>
      <c r="BD6" s="573"/>
      <c r="BE6" s="573"/>
      <c r="BF6" s="573"/>
      <c r="BG6" s="572" t="s">
        <v>216</v>
      </c>
      <c r="BH6" s="573"/>
      <c r="BI6" s="573"/>
      <c r="BJ6" s="573"/>
      <c r="BK6" s="572" t="s">
        <v>282</v>
      </c>
      <c r="BL6" s="573"/>
      <c r="BM6" s="573"/>
      <c r="BN6" s="573"/>
      <c r="BO6" s="572" t="s">
        <v>219</v>
      </c>
      <c r="BP6" s="573"/>
      <c r="BQ6" s="573"/>
      <c r="BR6" s="573"/>
      <c r="BS6" s="572" t="s">
        <v>512</v>
      </c>
      <c r="BT6" s="573"/>
      <c r="BU6" s="573"/>
      <c r="BV6" s="573"/>
      <c r="BW6" s="572" t="s">
        <v>222</v>
      </c>
      <c r="BX6" s="573"/>
      <c r="BY6" s="573"/>
      <c r="BZ6" s="573"/>
      <c r="CA6" s="572" t="s">
        <v>223</v>
      </c>
      <c r="CB6" s="573"/>
      <c r="CC6" s="573"/>
      <c r="CD6" s="573"/>
      <c r="CE6" s="572" t="s">
        <v>224</v>
      </c>
      <c r="CF6" s="573"/>
      <c r="CG6" s="573"/>
      <c r="CH6" s="573"/>
      <c r="CI6" s="572" t="s">
        <v>225</v>
      </c>
      <c r="CJ6" s="573"/>
      <c r="CK6" s="573"/>
      <c r="CL6" s="573"/>
      <c r="CM6" s="572" t="s">
        <v>226</v>
      </c>
      <c r="CN6" s="573"/>
      <c r="CO6" s="573"/>
      <c r="CP6" s="573"/>
      <c r="CQ6" s="572" t="s">
        <v>227</v>
      </c>
      <c r="CR6" s="573"/>
      <c r="CS6" s="573"/>
      <c r="CT6" s="573"/>
      <c r="CU6" s="572" t="s">
        <v>220</v>
      </c>
      <c r="CV6" s="573"/>
      <c r="CW6" s="573"/>
      <c r="CX6" s="573"/>
    </row>
    <row r="7" spans="1:102" ht="38.25">
      <c r="A7" s="25" t="s">
        <v>1</v>
      </c>
      <c r="B7" s="26" t="s">
        <v>2</v>
      </c>
      <c r="C7" s="25" t="s">
        <v>863</v>
      </c>
      <c r="D7" s="25" t="s">
        <v>4</v>
      </c>
      <c r="E7" s="25" t="s">
        <v>5</v>
      </c>
      <c r="F7" s="25" t="s">
        <v>7</v>
      </c>
      <c r="G7" s="27" t="s">
        <v>6</v>
      </c>
      <c r="H7" s="27" t="s">
        <v>114</v>
      </c>
      <c r="I7" s="27" t="s">
        <v>864</v>
      </c>
      <c r="J7" s="27" t="s">
        <v>865</v>
      </c>
      <c r="K7" s="25" t="s">
        <v>6</v>
      </c>
      <c r="L7" s="25" t="s">
        <v>114</v>
      </c>
      <c r="M7" s="25" t="s">
        <v>864</v>
      </c>
      <c r="N7" s="25" t="s">
        <v>865</v>
      </c>
      <c r="O7" s="25" t="s">
        <v>6</v>
      </c>
      <c r="P7" s="25" t="s">
        <v>114</v>
      </c>
      <c r="Q7" s="25" t="s">
        <v>864</v>
      </c>
      <c r="R7" s="25" t="s">
        <v>865</v>
      </c>
      <c r="S7" s="28" t="s">
        <v>6</v>
      </c>
      <c r="T7" s="28" t="s">
        <v>114</v>
      </c>
      <c r="U7" s="28" t="s">
        <v>864</v>
      </c>
      <c r="V7" s="28" t="s">
        <v>865</v>
      </c>
      <c r="W7" s="25" t="s">
        <v>6</v>
      </c>
      <c r="X7" s="25" t="s">
        <v>114</v>
      </c>
      <c r="Y7" s="25" t="s">
        <v>864</v>
      </c>
      <c r="Z7" s="25" t="s">
        <v>865</v>
      </c>
      <c r="AA7" s="27" t="s">
        <v>6</v>
      </c>
      <c r="AB7" s="27" t="s">
        <v>114</v>
      </c>
      <c r="AC7" s="27" t="s">
        <v>864</v>
      </c>
      <c r="AD7" s="27" t="s">
        <v>865</v>
      </c>
      <c r="AE7" s="29" t="s">
        <v>6</v>
      </c>
      <c r="AF7" s="29" t="s">
        <v>114</v>
      </c>
      <c r="AG7" s="29" t="s">
        <v>864</v>
      </c>
      <c r="AH7" s="29" t="s">
        <v>865</v>
      </c>
      <c r="AI7" s="30" t="s">
        <v>6</v>
      </c>
      <c r="AJ7" s="30" t="s">
        <v>114</v>
      </c>
      <c r="AK7" s="25" t="s">
        <v>864</v>
      </c>
      <c r="AL7" s="25" t="s">
        <v>865</v>
      </c>
      <c r="AM7" s="31" t="s">
        <v>6</v>
      </c>
      <c r="AN7" s="31" t="s">
        <v>114</v>
      </c>
      <c r="AO7" s="27" t="s">
        <v>864</v>
      </c>
      <c r="AP7" s="27" t="s">
        <v>865</v>
      </c>
      <c r="AQ7" s="31" t="s">
        <v>6</v>
      </c>
      <c r="AR7" s="31" t="s">
        <v>114</v>
      </c>
      <c r="AS7" s="27" t="s">
        <v>864</v>
      </c>
      <c r="AT7" s="27" t="s">
        <v>865</v>
      </c>
      <c r="AU7" s="30" t="s">
        <v>6</v>
      </c>
      <c r="AV7" s="30" t="s">
        <v>114</v>
      </c>
      <c r="AW7" s="25" t="s">
        <v>864</v>
      </c>
      <c r="AX7" s="25" t="s">
        <v>865</v>
      </c>
      <c r="AY7" s="30" t="s">
        <v>6</v>
      </c>
      <c r="AZ7" s="30" t="s">
        <v>114</v>
      </c>
      <c r="BA7" s="25" t="s">
        <v>864</v>
      </c>
      <c r="BB7" s="25" t="s">
        <v>865</v>
      </c>
      <c r="BC7" s="30" t="s">
        <v>6</v>
      </c>
      <c r="BD7" s="30" t="s">
        <v>114</v>
      </c>
      <c r="BE7" s="25" t="s">
        <v>864</v>
      </c>
      <c r="BF7" s="25" t="s">
        <v>865</v>
      </c>
      <c r="BG7" s="30" t="s">
        <v>6</v>
      </c>
      <c r="BH7" s="30" t="s">
        <v>114</v>
      </c>
      <c r="BI7" s="25" t="s">
        <v>864</v>
      </c>
      <c r="BJ7" s="25" t="s">
        <v>865</v>
      </c>
      <c r="BK7" s="32" t="s">
        <v>6</v>
      </c>
      <c r="BL7" s="32" t="s">
        <v>114</v>
      </c>
      <c r="BM7" s="32" t="s">
        <v>864</v>
      </c>
      <c r="BN7" s="32" t="s">
        <v>865</v>
      </c>
      <c r="BO7" s="32" t="s">
        <v>6</v>
      </c>
      <c r="BP7" s="33" t="s">
        <v>114</v>
      </c>
      <c r="BQ7" s="32" t="s">
        <v>864</v>
      </c>
      <c r="BR7" s="32" t="s">
        <v>865</v>
      </c>
      <c r="BS7" s="32" t="s">
        <v>6</v>
      </c>
      <c r="BT7" s="33" t="s">
        <v>114</v>
      </c>
      <c r="BU7" s="32" t="s">
        <v>864</v>
      </c>
      <c r="BV7" s="32" t="s">
        <v>865</v>
      </c>
      <c r="BW7" s="32" t="s">
        <v>6</v>
      </c>
      <c r="BX7" s="33" t="s">
        <v>114</v>
      </c>
      <c r="BY7" s="32" t="s">
        <v>864</v>
      </c>
      <c r="BZ7" s="32" t="s">
        <v>865</v>
      </c>
      <c r="CA7" s="32" t="s">
        <v>6</v>
      </c>
      <c r="CB7" s="33" t="s">
        <v>114</v>
      </c>
      <c r="CC7" s="32" t="s">
        <v>864</v>
      </c>
      <c r="CD7" s="32" t="s">
        <v>865</v>
      </c>
      <c r="CE7" s="32" t="s">
        <v>6</v>
      </c>
      <c r="CF7" s="33" t="s">
        <v>114</v>
      </c>
      <c r="CG7" s="32" t="s">
        <v>864</v>
      </c>
      <c r="CH7" s="32" t="s">
        <v>865</v>
      </c>
      <c r="CI7" s="32" t="s">
        <v>6</v>
      </c>
      <c r="CJ7" s="33" t="s">
        <v>114</v>
      </c>
      <c r="CK7" s="32" t="s">
        <v>864</v>
      </c>
      <c r="CL7" s="32" t="s">
        <v>865</v>
      </c>
      <c r="CM7" s="32" t="s">
        <v>6</v>
      </c>
      <c r="CN7" s="33" t="s">
        <v>114</v>
      </c>
      <c r="CO7" s="32" t="s">
        <v>864</v>
      </c>
      <c r="CP7" s="32" t="s">
        <v>865</v>
      </c>
      <c r="CQ7" s="32" t="s">
        <v>6</v>
      </c>
      <c r="CR7" s="33" t="s">
        <v>114</v>
      </c>
      <c r="CS7" s="32" t="s">
        <v>864</v>
      </c>
      <c r="CT7" s="32" t="s">
        <v>865</v>
      </c>
      <c r="CU7" s="32" t="s">
        <v>6</v>
      </c>
      <c r="CV7" s="33" t="s">
        <v>114</v>
      </c>
      <c r="CW7" s="32" t="s">
        <v>864</v>
      </c>
      <c r="CX7" s="32" t="s">
        <v>865</v>
      </c>
    </row>
    <row r="8" spans="1:102" s="56" customFormat="1" ht="172.5" customHeight="1">
      <c r="A8" s="34">
        <v>1</v>
      </c>
      <c r="B8" s="35" t="s">
        <v>294</v>
      </c>
      <c r="C8" s="36" t="s">
        <v>866</v>
      </c>
      <c r="D8" s="34" t="s">
        <v>9</v>
      </c>
      <c r="E8" s="34" t="s">
        <v>867</v>
      </c>
      <c r="F8" s="37">
        <v>2</v>
      </c>
      <c r="G8" s="38">
        <v>175200</v>
      </c>
      <c r="H8" s="38">
        <v>33288</v>
      </c>
      <c r="I8" s="39">
        <v>208488</v>
      </c>
      <c r="J8" s="40">
        <v>416976</v>
      </c>
      <c r="K8" s="41"/>
      <c r="L8" s="42"/>
      <c r="M8" s="42"/>
      <c r="N8" s="43"/>
      <c r="O8" s="44"/>
      <c r="P8" s="44"/>
      <c r="Q8" s="42"/>
      <c r="R8" s="43"/>
      <c r="S8" s="45">
        <v>97521</v>
      </c>
      <c r="T8" s="46">
        <v>0.19</v>
      </c>
      <c r="U8" s="47">
        <v>116049.98999999999</v>
      </c>
      <c r="V8" s="48">
        <v>232099.97999999998</v>
      </c>
      <c r="W8" s="49"/>
      <c r="X8" s="49"/>
      <c r="Y8" s="50"/>
      <c r="Z8" s="51"/>
      <c r="AA8" s="44"/>
      <c r="AB8" s="44"/>
      <c r="AC8" s="42"/>
      <c r="AD8" s="43"/>
      <c r="AE8" s="52">
        <v>177600</v>
      </c>
      <c r="AF8" s="52">
        <v>33744</v>
      </c>
      <c r="AG8" s="53">
        <v>211344</v>
      </c>
      <c r="AH8" s="54">
        <v>422688</v>
      </c>
      <c r="AI8" s="55"/>
      <c r="AJ8" s="55"/>
      <c r="AK8" s="43"/>
      <c r="AL8" s="43"/>
      <c r="AM8" s="44">
        <v>208950</v>
      </c>
      <c r="AN8" s="44">
        <v>39700.5</v>
      </c>
      <c r="AO8" s="44">
        <v>248650.5</v>
      </c>
      <c r="AP8" s="44">
        <v>497301</v>
      </c>
      <c r="AQ8" s="44"/>
      <c r="AR8" s="44"/>
      <c r="AS8" s="44"/>
      <c r="AT8" s="44"/>
      <c r="AU8" s="44" t="s">
        <v>868</v>
      </c>
      <c r="AV8" s="44" t="s">
        <v>868</v>
      </c>
      <c r="AW8" s="44" t="s">
        <v>868</v>
      </c>
      <c r="AX8" s="44" t="s">
        <v>868</v>
      </c>
      <c r="AY8" s="44"/>
      <c r="AZ8" s="44"/>
      <c r="BA8" s="44"/>
      <c r="BB8" s="44"/>
      <c r="BC8" s="44"/>
      <c r="BD8" s="44"/>
      <c r="BE8" s="44"/>
      <c r="BF8" s="44"/>
      <c r="BG8" s="44"/>
      <c r="BH8" s="44"/>
      <c r="BI8" s="44"/>
      <c r="BJ8" s="44"/>
      <c r="BK8" s="44">
        <v>225700</v>
      </c>
      <c r="BL8" s="44">
        <v>19</v>
      </c>
      <c r="BM8" s="44">
        <v>268583</v>
      </c>
      <c r="BN8" s="44">
        <v>537166</v>
      </c>
      <c r="BO8" s="44"/>
      <c r="BP8" s="44"/>
      <c r="BQ8" s="44"/>
      <c r="BR8" s="44"/>
      <c r="BS8" s="44"/>
      <c r="BT8" s="44"/>
      <c r="BU8" s="44"/>
      <c r="BV8" s="44"/>
      <c r="BW8" s="44"/>
      <c r="BX8" s="44"/>
      <c r="BY8" s="44"/>
      <c r="BZ8" s="44"/>
      <c r="CA8" s="44"/>
      <c r="CB8" s="44"/>
      <c r="CC8" s="44"/>
      <c r="CD8" s="44"/>
      <c r="CE8" s="44"/>
      <c r="CF8" s="44"/>
      <c r="CG8" s="44"/>
      <c r="CH8" s="44"/>
      <c r="CI8" s="44">
        <v>280000</v>
      </c>
      <c r="CJ8" s="44">
        <v>53200</v>
      </c>
      <c r="CK8" s="44">
        <v>333200</v>
      </c>
      <c r="CL8" s="44">
        <v>666400</v>
      </c>
      <c r="CM8" s="44"/>
      <c r="CN8" s="44"/>
      <c r="CO8" s="44"/>
      <c r="CP8" s="44"/>
      <c r="CQ8" s="44">
        <v>200000</v>
      </c>
      <c r="CR8" s="44">
        <v>19</v>
      </c>
      <c r="CS8" s="44">
        <v>238000</v>
      </c>
      <c r="CT8" s="44">
        <v>476000</v>
      </c>
      <c r="CU8" s="44">
        <v>77900</v>
      </c>
      <c r="CV8" s="44">
        <v>14801</v>
      </c>
      <c r="CW8" s="44">
        <v>92701</v>
      </c>
      <c r="CX8" s="44">
        <v>185402</v>
      </c>
    </row>
    <row r="9" spans="1:102" s="56" customFormat="1" ht="38.25" customHeight="1">
      <c r="A9" s="34">
        <v>2</v>
      </c>
      <c r="B9" s="35" t="s">
        <v>241</v>
      </c>
      <c r="C9" s="36" t="s">
        <v>869</v>
      </c>
      <c r="D9" s="57" t="s">
        <v>8</v>
      </c>
      <c r="E9" s="34" t="s">
        <v>870</v>
      </c>
      <c r="F9" s="36">
        <v>3</v>
      </c>
      <c r="G9" s="38">
        <v>601000</v>
      </c>
      <c r="H9" s="38">
        <v>114190</v>
      </c>
      <c r="I9" s="39">
        <v>715190</v>
      </c>
      <c r="J9" s="40">
        <v>2145570</v>
      </c>
      <c r="K9" s="44"/>
      <c r="L9" s="44"/>
      <c r="M9" s="58"/>
      <c r="N9" s="43"/>
      <c r="O9" s="44"/>
      <c r="P9" s="44"/>
      <c r="Q9" s="58"/>
      <c r="R9" s="43"/>
      <c r="S9" s="45"/>
      <c r="T9" s="46"/>
      <c r="U9" s="47"/>
      <c r="V9" s="48"/>
      <c r="W9" s="49">
        <v>432650</v>
      </c>
      <c r="X9" s="49">
        <v>0</v>
      </c>
      <c r="Y9" s="59">
        <v>432650</v>
      </c>
      <c r="Z9" s="51">
        <v>1297950</v>
      </c>
      <c r="AA9" s="44"/>
      <c r="AB9" s="44"/>
      <c r="AC9" s="58"/>
      <c r="AD9" s="43"/>
      <c r="AE9" s="52">
        <v>721200</v>
      </c>
      <c r="AF9" s="52">
        <v>137028</v>
      </c>
      <c r="AG9" s="53">
        <v>858228</v>
      </c>
      <c r="AH9" s="54">
        <v>2574684</v>
      </c>
      <c r="AI9" s="55"/>
      <c r="AJ9" s="55"/>
      <c r="AK9" s="60"/>
      <c r="AL9" s="43"/>
      <c r="AM9" s="44"/>
      <c r="AN9" s="44"/>
      <c r="AO9" s="44"/>
      <c r="AP9" s="44"/>
      <c r="AQ9" s="44"/>
      <c r="AR9" s="44"/>
      <c r="AS9" s="44"/>
      <c r="AT9" s="44"/>
      <c r="AU9" s="44" t="s">
        <v>868</v>
      </c>
      <c r="AV9" s="44" t="s">
        <v>868</v>
      </c>
      <c r="AW9" s="44" t="s">
        <v>868</v>
      </c>
      <c r="AX9" s="44" t="s">
        <v>868</v>
      </c>
      <c r="AY9" s="44"/>
      <c r="AZ9" s="44"/>
      <c r="BA9" s="44"/>
      <c r="BB9" s="44"/>
      <c r="BC9" s="44"/>
      <c r="BD9" s="44"/>
      <c r="BE9" s="44"/>
      <c r="BF9" s="44"/>
      <c r="BG9" s="44"/>
      <c r="BH9" s="44"/>
      <c r="BI9" s="44"/>
      <c r="BJ9" s="44"/>
      <c r="BK9" s="44"/>
      <c r="BL9" s="44"/>
      <c r="BM9" s="44"/>
      <c r="BN9" s="44"/>
      <c r="BO9" s="44"/>
      <c r="BP9" s="44"/>
      <c r="BQ9" s="44"/>
      <c r="BR9" s="44"/>
      <c r="BS9" s="44"/>
      <c r="BT9" s="44"/>
      <c r="BU9" s="44"/>
      <c r="BV9" s="44"/>
      <c r="BW9" s="44">
        <v>1264166</v>
      </c>
      <c r="BX9" s="44">
        <v>240191.54</v>
      </c>
      <c r="BY9" s="44">
        <v>1504357.54</v>
      </c>
      <c r="BZ9" s="44">
        <v>4513072.62</v>
      </c>
      <c r="CA9" s="44">
        <v>671306</v>
      </c>
      <c r="CB9" s="44">
        <v>127548.14</v>
      </c>
      <c r="CC9" s="44">
        <v>798854.14</v>
      </c>
      <c r="CD9" s="44">
        <v>2396562.42</v>
      </c>
      <c r="CE9" s="44"/>
      <c r="CF9" s="44"/>
      <c r="CG9" s="44"/>
      <c r="CH9" s="44"/>
      <c r="CI9" s="44"/>
      <c r="CJ9" s="44"/>
      <c r="CK9" s="44"/>
      <c r="CL9" s="44"/>
      <c r="CM9" s="44"/>
      <c r="CN9" s="44"/>
      <c r="CO9" s="44"/>
      <c r="CP9" s="44"/>
      <c r="CQ9" s="44"/>
      <c r="CR9" s="44"/>
      <c r="CS9" s="44"/>
      <c r="CT9" s="44"/>
      <c r="CU9" s="44"/>
      <c r="CV9" s="44"/>
      <c r="CW9" s="44"/>
      <c r="CX9" s="44"/>
    </row>
    <row r="10" spans="1:102" s="56" customFormat="1" ht="109.5" customHeight="1">
      <c r="A10" s="34">
        <v>3</v>
      </c>
      <c r="B10" s="61" t="s">
        <v>286</v>
      </c>
      <c r="C10" s="34" t="s">
        <v>871</v>
      </c>
      <c r="D10" s="34" t="s">
        <v>10</v>
      </c>
      <c r="E10" s="34" t="s">
        <v>16</v>
      </c>
      <c r="F10" s="36">
        <v>2</v>
      </c>
      <c r="G10" s="38"/>
      <c r="H10" s="38" t="s">
        <v>91</v>
      </c>
      <c r="I10" s="39" t="s">
        <v>90</v>
      </c>
      <c r="J10" s="40" t="s">
        <v>90</v>
      </c>
      <c r="K10" s="44"/>
      <c r="L10" s="44"/>
      <c r="M10" s="42"/>
      <c r="N10" s="43"/>
      <c r="O10" s="44"/>
      <c r="P10" s="44"/>
      <c r="Q10" s="42"/>
      <c r="R10" s="43"/>
      <c r="S10" s="45"/>
      <c r="T10" s="46"/>
      <c r="U10" s="47"/>
      <c r="V10" s="48"/>
      <c r="W10" s="49"/>
      <c r="X10" s="49"/>
      <c r="Y10" s="50"/>
      <c r="Z10" s="51"/>
      <c r="AA10" s="44"/>
      <c r="AB10" s="44"/>
      <c r="AC10" s="42"/>
      <c r="AD10" s="43"/>
      <c r="AE10" s="52"/>
      <c r="AF10" s="52"/>
      <c r="AG10" s="53"/>
      <c r="AH10" s="54"/>
      <c r="AI10" s="55">
        <v>244496.99999999997</v>
      </c>
      <c r="AJ10" s="55">
        <v>46454.429999999993</v>
      </c>
      <c r="AK10" s="43">
        <v>290951.42999999993</v>
      </c>
      <c r="AL10" s="43">
        <v>581902.85999999987</v>
      </c>
      <c r="AM10" s="44"/>
      <c r="AN10" s="44"/>
      <c r="AO10" s="44"/>
      <c r="AP10" s="44"/>
      <c r="AQ10" s="44"/>
      <c r="AR10" s="44"/>
      <c r="AS10" s="44"/>
      <c r="AT10" s="44"/>
      <c r="AU10" s="44" t="s">
        <v>868</v>
      </c>
      <c r="AV10" s="44" t="s">
        <v>868</v>
      </c>
      <c r="AW10" s="44" t="s">
        <v>868</v>
      </c>
      <c r="AX10" s="44" t="s">
        <v>868</v>
      </c>
      <c r="AY10" s="44">
        <v>148200</v>
      </c>
      <c r="AZ10" s="44">
        <v>28158</v>
      </c>
      <c r="BA10" s="44">
        <v>176358</v>
      </c>
      <c r="BB10" s="44">
        <v>352716</v>
      </c>
      <c r="BC10" s="44"/>
      <c r="BD10" s="44"/>
      <c r="BE10" s="44"/>
      <c r="BF10" s="44"/>
      <c r="BG10" s="44"/>
      <c r="BH10" s="44"/>
      <c r="BI10" s="44"/>
      <c r="BJ10" s="44"/>
      <c r="BK10" s="44"/>
      <c r="BL10" s="44"/>
      <c r="BM10" s="44"/>
      <c r="BN10" s="44"/>
      <c r="BO10" s="44">
        <v>105133</v>
      </c>
      <c r="BP10" s="44">
        <v>19975.27</v>
      </c>
      <c r="BQ10" s="44">
        <v>125108.27</v>
      </c>
      <c r="BR10" s="44">
        <v>250216.54</v>
      </c>
      <c r="BS10" s="44"/>
      <c r="BT10" s="44"/>
      <c r="BU10" s="44"/>
      <c r="BV10" s="44"/>
      <c r="BW10" s="44"/>
      <c r="BX10" s="44"/>
      <c r="BY10" s="44"/>
      <c r="BZ10" s="44"/>
      <c r="CA10" s="44"/>
      <c r="CB10" s="44"/>
      <c r="CC10" s="44"/>
      <c r="CD10" s="44"/>
      <c r="CE10" s="44">
        <v>139000</v>
      </c>
      <c r="CF10" s="44">
        <v>19</v>
      </c>
      <c r="CG10" s="44">
        <v>165410</v>
      </c>
      <c r="CH10" s="44">
        <v>330820</v>
      </c>
      <c r="CI10" s="44" t="s">
        <v>90</v>
      </c>
      <c r="CJ10" s="44"/>
      <c r="CK10" s="44"/>
      <c r="CL10" s="44"/>
      <c r="CM10" s="44"/>
      <c r="CN10" s="44"/>
      <c r="CO10" s="44"/>
      <c r="CP10" s="44"/>
      <c r="CQ10" s="44">
        <v>275000</v>
      </c>
      <c r="CR10" s="44">
        <v>19</v>
      </c>
      <c r="CS10" s="44">
        <v>327250</v>
      </c>
      <c r="CT10" s="44">
        <v>654500</v>
      </c>
      <c r="CU10" s="44"/>
      <c r="CV10" s="44"/>
      <c r="CW10" s="44"/>
      <c r="CX10" s="44"/>
    </row>
    <row r="11" spans="1:102" s="56" customFormat="1" ht="80.25" customHeight="1">
      <c r="A11" s="34">
        <v>4</v>
      </c>
      <c r="B11" s="35" t="s">
        <v>242</v>
      </c>
      <c r="C11" s="36" t="s">
        <v>872</v>
      </c>
      <c r="D11" s="34" t="s">
        <v>18</v>
      </c>
      <c r="E11" s="34" t="s">
        <v>873</v>
      </c>
      <c r="F11" s="37">
        <v>1</v>
      </c>
      <c r="G11" s="38"/>
      <c r="H11" s="38" t="s">
        <v>90</v>
      </c>
      <c r="I11" s="39" t="s">
        <v>90</v>
      </c>
      <c r="J11" s="40" t="s">
        <v>90</v>
      </c>
      <c r="K11" s="44"/>
      <c r="L11" s="44"/>
      <c r="M11" s="42"/>
      <c r="N11" s="43"/>
      <c r="O11" s="62">
        <v>534000</v>
      </c>
      <c r="P11" s="62">
        <v>101460</v>
      </c>
      <c r="Q11" s="63">
        <v>635460</v>
      </c>
      <c r="R11" s="64">
        <v>635460</v>
      </c>
      <c r="S11" s="45"/>
      <c r="T11" s="46"/>
      <c r="U11" s="47"/>
      <c r="V11" s="48"/>
      <c r="W11" s="49">
        <v>335772</v>
      </c>
      <c r="X11" s="49">
        <v>0</v>
      </c>
      <c r="Y11" s="50">
        <v>335772</v>
      </c>
      <c r="Z11" s="51">
        <v>335772</v>
      </c>
      <c r="AA11" s="44"/>
      <c r="AB11" s="44"/>
      <c r="AC11" s="42"/>
      <c r="AD11" s="43"/>
      <c r="AE11" s="52"/>
      <c r="AF11" s="52"/>
      <c r="AG11" s="53"/>
      <c r="AH11" s="54"/>
      <c r="AI11" s="55"/>
      <c r="AJ11" s="55"/>
      <c r="AK11" s="43"/>
      <c r="AL11" s="43"/>
      <c r="AM11" s="44"/>
      <c r="AN11" s="44"/>
      <c r="AO11" s="44"/>
      <c r="AP11" s="44"/>
      <c r="AQ11" s="44"/>
      <c r="AR11" s="44"/>
      <c r="AS11" s="44"/>
      <c r="AT11" s="44"/>
      <c r="AU11" s="44">
        <v>1474400</v>
      </c>
      <c r="AV11" s="44">
        <v>0</v>
      </c>
      <c r="AW11" s="44">
        <v>1474400</v>
      </c>
      <c r="AX11" s="44">
        <v>1474400</v>
      </c>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v>579466</v>
      </c>
      <c r="BX11" s="44">
        <v>110098.54000000001</v>
      </c>
      <c r="BY11" s="44">
        <v>689564.54</v>
      </c>
      <c r="BZ11" s="44">
        <v>689564.54</v>
      </c>
      <c r="CA11" s="44"/>
      <c r="CB11" s="44"/>
      <c r="CC11" s="44"/>
      <c r="CD11" s="44"/>
      <c r="CE11" s="44"/>
      <c r="CF11" s="44"/>
      <c r="CG11" s="44"/>
      <c r="CH11" s="44"/>
      <c r="CI11" s="44"/>
      <c r="CJ11" s="44"/>
      <c r="CK11" s="44"/>
      <c r="CL11" s="44"/>
      <c r="CM11" s="44"/>
      <c r="CN11" s="44"/>
      <c r="CO11" s="44"/>
      <c r="CP11" s="44"/>
      <c r="CQ11" s="44">
        <v>352000</v>
      </c>
      <c r="CR11" s="44">
        <v>19</v>
      </c>
      <c r="CS11" s="44">
        <v>418880</v>
      </c>
      <c r="CT11" s="44">
        <v>418880</v>
      </c>
      <c r="CU11" s="44"/>
      <c r="CV11" s="44"/>
      <c r="CW11" s="44"/>
      <c r="CX11" s="44"/>
    </row>
    <row r="12" spans="1:102" s="56" customFormat="1" ht="25.5">
      <c r="A12" s="34">
        <v>5</v>
      </c>
      <c r="B12" s="65" t="s">
        <v>243</v>
      </c>
      <c r="C12" s="66" t="s">
        <v>874</v>
      </c>
      <c r="D12" s="66" t="s">
        <v>15</v>
      </c>
      <c r="E12" s="67" t="s">
        <v>875</v>
      </c>
      <c r="F12" s="68">
        <v>2</v>
      </c>
      <c r="G12" s="38"/>
      <c r="H12" s="38" t="s">
        <v>90</v>
      </c>
      <c r="I12" s="39" t="s">
        <v>90</v>
      </c>
      <c r="J12" s="40" t="s">
        <v>90</v>
      </c>
      <c r="K12" s="44"/>
      <c r="L12" s="44"/>
      <c r="M12" s="69"/>
      <c r="N12" s="70"/>
      <c r="O12" s="44"/>
      <c r="P12" s="44"/>
      <c r="Q12" s="69"/>
      <c r="R12" s="70"/>
      <c r="S12" s="45"/>
      <c r="T12" s="46"/>
      <c r="U12" s="71"/>
      <c r="V12" s="48"/>
      <c r="W12" s="49">
        <v>972916</v>
      </c>
      <c r="X12" s="49">
        <v>0</v>
      </c>
      <c r="Y12" s="50">
        <v>972916</v>
      </c>
      <c r="Z12" s="72">
        <v>1945832</v>
      </c>
      <c r="AA12" s="44"/>
      <c r="AB12" s="44"/>
      <c r="AC12" s="69"/>
      <c r="AD12" s="70"/>
      <c r="AE12" s="52"/>
      <c r="AF12" s="52"/>
      <c r="AG12" s="73"/>
      <c r="AH12" s="74"/>
      <c r="AI12" s="55"/>
      <c r="AJ12" s="55"/>
      <c r="AK12" s="43"/>
      <c r="AL12" s="43"/>
      <c r="AM12" s="44"/>
      <c r="AN12" s="44"/>
      <c r="AO12" s="44"/>
      <c r="AP12" s="44"/>
      <c r="AQ12" s="44"/>
      <c r="AR12" s="44"/>
      <c r="AS12" s="44"/>
      <c r="AT12" s="44"/>
      <c r="AU12" s="44" t="s">
        <v>868</v>
      </c>
      <c r="AV12" s="44" t="s">
        <v>868</v>
      </c>
      <c r="AW12" s="44" t="s">
        <v>868</v>
      </c>
      <c r="AX12" s="44" t="s">
        <v>868</v>
      </c>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v>894118</v>
      </c>
      <c r="BX12" s="44">
        <v>169882.42</v>
      </c>
      <c r="BY12" s="44">
        <v>1064000.42</v>
      </c>
      <c r="BZ12" s="44">
        <v>2128000.84</v>
      </c>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row>
    <row r="13" spans="1:102" s="56" customFormat="1" ht="15.75">
      <c r="A13" s="34">
        <v>6</v>
      </c>
      <c r="B13" s="75" t="s">
        <v>254</v>
      </c>
      <c r="C13" s="34" t="s">
        <v>876</v>
      </c>
      <c r="D13" s="34" t="s">
        <v>17</v>
      </c>
      <c r="E13" s="34" t="s">
        <v>37</v>
      </c>
      <c r="F13" s="34">
        <v>2</v>
      </c>
      <c r="G13" s="38">
        <v>115200</v>
      </c>
      <c r="H13" s="38">
        <v>21888</v>
      </c>
      <c r="I13" s="39">
        <v>137088</v>
      </c>
      <c r="J13" s="40">
        <v>274176</v>
      </c>
      <c r="K13" s="44"/>
      <c r="L13" s="44"/>
      <c r="M13" s="42"/>
      <c r="N13" s="43"/>
      <c r="O13" s="44"/>
      <c r="P13" s="44"/>
      <c r="Q13" s="42"/>
      <c r="R13" s="43"/>
      <c r="S13" s="45"/>
      <c r="T13" s="46"/>
      <c r="U13" s="47"/>
      <c r="V13" s="48"/>
      <c r="W13" s="49"/>
      <c r="X13" s="49"/>
      <c r="Y13" s="50"/>
      <c r="Z13" s="51"/>
      <c r="AA13" s="44"/>
      <c r="AB13" s="44"/>
      <c r="AC13" s="42"/>
      <c r="AD13" s="43"/>
      <c r="AE13" s="52">
        <v>115200</v>
      </c>
      <c r="AF13" s="52">
        <v>21888</v>
      </c>
      <c r="AG13" s="53">
        <v>137088</v>
      </c>
      <c r="AH13" s="54">
        <v>274176</v>
      </c>
      <c r="AI13" s="55"/>
      <c r="AJ13" s="55"/>
      <c r="AK13" s="43"/>
      <c r="AL13" s="43"/>
      <c r="AM13" s="44"/>
      <c r="AN13" s="44"/>
      <c r="AO13" s="44"/>
      <c r="AP13" s="44"/>
      <c r="AQ13" s="44"/>
      <c r="AR13" s="44"/>
      <c r="AS13" s="44"/>
      <c r="AT13" s="44"/>
      <c r="AU13" s="44" t="s">
        <v>868</v>
      </c>
      <c r="AV13" s="44" t="s">
        <v>868</v>
      </c>
      <c r="AW13" s="44" t="s">
        <v>868</v>
      </c>
      <c r="AX13" s="44" t="s">
        <v>868</v>
      </c>
      <c r="AY13" s="44"/>
      <c r="AZ13" s="44"/>
      <c r="BA13" s="44"/>
      <c r="BB13" s="44"/>
      <c r="BC13" s="44"/>
      <c r="BD13" s="44"/>
      <c r="BE13" s="44"/>
      <c r="BF13" s="44"/>
      <c r="BG13" s="44"/>
      <c r="BH13" s="44"/>
      <c r="BI13" s="44"/>
      <c r="BJ13" s="44"/>
      <c r="BK13" s="44">
        <v>146400</v>
      </c>
      <c r="BL13" s="44">
        <v>0</v>
      </c>
      <c r="BM13" s="44">
        <v>146400</v>
      </c>
      <c r="BN13" s="44">
        <v>292800</v>
      </c>
      <c r="BO13" s="44"/>
      <c r="BP13" s="44"/>
      <c r="BQ13" s="44"/>
      <c r="BR13" s="44"/>
      <c r="BS13" s="44"/>
      <c r="BT13" s="44"/>
      <c r="BU13" s="44"/>
      <c r="BV13" s="44"/>
      <c r="BW13" s="44"/>
      <c r="BX13" s="44"/>
      <c r="BY13" s="44"/>
      <c r="BZ13" s="44"/>
      <c r="CA13" s="44"/>
      <c r="CB13" s="44"/>
      <c r="CC13" s="44"/>
      <c r="CD13" s="44"/>
      <c r="CE13" s="44"/>
      <c r="CF13" s="44"/>
      <c r="CG13" s="44"/>
      <c r="CH13" s="44"/>
      <c r="CI13" s="44">
        <v>176000</v>
      </c>
      <c r="CJ13" s="44">
        <v>33440</v>
      </c>
      <c r="CK13" s="44">
        <v>209440</v>
      </c>
      <c r="CL13" s="44">
        <v>418880</v>
      </c>
      <c r="CM13" s="44"/>
      <c r="CN13" s="44"/>
      <c r="CO13" s="44"/>
      <c r="CP13" s="44"/>
      <c r="CQ13" s="44"/>
      <c r="CR13" s="44"/>
      <c r="CS13" s="44"/>
      <c r="CT13" s="44"/>
      <c r="CU13" s="44"/>
      <c r="CV13" s="44"/>
      <c r="CW13" s="44"/>
      <c r="CX13" s="44"/>
    </row>
    <row r="14" spans="1:102" s="56" customFormat="1" ht="42.75" customHeight="1">
      <c r="A14" s="36">
        <v>7</v>
      </c>
      <c r="B14" s="76" t="s">
        <v>303</v>
      </c>
      <c r="C14" s="36" t="s">
        <v>877</v>
      </c>
      <c r="D14" s="36" t="s">
        <v>878</v>
      </c>
      <c r="E14" s="36" t="s">
        <v>879</v>
      </c>
      <c r="F14" s="34">
        <v>10</v>
      </c>
      <c r="G14" s="38">
        <v>15200</v>
      </c>
      <c r="H14" s="38">
        <v>2888</v>
      </c>
      <c r="I14" s="39">
        <v>18088</v>
      </c>
      <c r="J14" s="40">
        <v>180880</v>
      </c>
      <c r="K14" s="44"/>
      <c r="L14" s="44"/>
      <c r="M14" s="42"/>
      <c r="N14" s="43"/>
      <c r="O14" s="44"/>
      <c r="P14" s="44"/>
      <c r="Q14" s="42"/>
      <c r="R14" s="43"/>
      <c r="S14" s="45">
        <v>12753</v>
      </c>
      <c r="T14" s="46">
        <v>0.19</v>
      </c>
      <c r="U14" s="47">
        <v>15176.07</v>
      </c>
      <c r="V14" s="48">
        <v>151760.70000000001</v>
      </c>
      <c r="W14" s="49"/>
      <c r="X14" s="49"/>
      <c r="Y14" s="50"/>
      <c r="Z14" s="51"/>
      <c r="AA14" s="44"/>
      <c r="AB14" s="44"/>
      <c r="AC14" s="42"/>
      <c r="AD14" s="43"/>
      <c r="AE14" s="52">
        <v>12130</v>
      </c>
      <c r="AF14" s="52">
        <v>2304.6999999999998</v>
      </c>
      <c r="AG14" s="53">
        <v>14434.7</v>
      </c>
      <c r="AH14" s="54">
        <v>144347</v>
      </c>
      <c r="AI14" s="55"/>
      <c r="AJ14" s="55"/>
      <c r="AK14" s="43"/>
      <c r="AL14" s="43"/>
      <c r="AM14" s="44">
        <v>158900</v>
      </c>
      <c r="AN14" s="44">
        <v>2700</v>
      </c>
      <c r="AO14" s="44">
        <f>+AM14+AN14</f>
        <v>161600</v>
      </c>
      <c r="AP14" s="44">
        <f>+AO14*F14</f>
        <v>1616000</v>
      </c>
      <c r="AQ14" s="44"/>
      <c r="AR14" s="44"/>
      <c r="AS14" s="44"/>
      <c r="AT14" s="44"/>
      <c r="AU14" s="44" t="s">
        <v>868</v>
      </c>
      <c r="AV14" s="44" t="s">
        <v>868</v>
      </c>
      <c r="AW14" s="44" t="s">
        <v>868</v>
      </c>
      <c r="AX14" s="44" t="s">
        <v>868</v>
      </c>
      <c r="AY14" s="44"/>
      <c r="AZ14" s="44"/>
      <c r="BA14" s="44"/>
      <c r="BB14" s="44"/>
      <c r="BC14" s="44"/>
      <c r="BD14" s="44"/>
      <c r="BE14" s="44"/>
      <c r="BF14" s="44"/>
      <c r="BG14" s="44"/>
      <c r="BH14" s="44"/>
      <c r="BI14" s="44"/>
      <c r="BJ14" s="44"/>
      <c r="BK14" s="44">
        <v>15500</v>
      </c>
      <c r="BL14" s="44">
        <v>19</v>
      </c>
      <c r="BM14" s="44">
        <v>18445</v>
      </c>
      <c r="BN14" s="44">
        <v>184450</v>
      </c>
      <c r="BO14" s="44"/>
      <c r="BP14" s="44"/>
      <c r="BQ14" s="44"/>
      <c r="BR14" s="44"/>
      <c r="BS14" s="44"/>
      <c r="BT14" s="44"/>
      <c r="BU14" s="44"/>
      <c r="BV14" s="44"/>
      <c r="BW14" s="44"/>
      <c r="BX14" s="44"/>
      <c r="BY14" s="44"/>
      <c r="BZ14" s="44"/>
      <c r="CA14" s="44"/>
      <c r="CB14" s="44"/>
      <c r="CC14" s="44"/>
      <c r="CD14" s="44"/>
      <c r="CE14" s="44"/>
      <c r="CF14" s="44"/>
      <c r="CG14" s="44"/>
      <c r="CH14" s="44"/>
      <c r="CI14" s="44">
        <v>14500</v>
      </c>
      <c r="CJ14" s="44">
        <v>2755</v>
      </c>
      <c r="CK14" s="44">
        <v>17255</v>
      </c>
      <c r="CL14" s="44">
        <v>172550</v>
      </c>
      <c r="CM14" s="44"/>
      <c r="CN14" s="44"/>
      <c r="CO14" s="44"/>
      <c r="CP14" s="44"/>
      <c r="CQ14" s="44">
        <v>11900</v>
      </c>
      <c r="CR14" s="44">
        <v>19</v>
      </c>
      <c r="CS14" s="44">
        <v>14161</v>
      </c>
      <c r="CT14" s="44">
        <v>141610</v>
      </c>
      <c r="CU14" s="44"/>
      <c r="CV14" s="44"/>
      <c r="CW14" s="44"/>
      <c r="CX14" s="44"/>
    </row>
    <row r="15" spans="1:102" s="56" customFormat="1" ht="34.5" customHeight="1">
      <c r="A15" s="34">
        <v>8</v>
      </c>
      <c r="B15" s="65" t="s">
        <v>237</v>
      </c>
      <c r="C15" s="77" t="s">
        <v>880</v>
      </c>
      <c r="D15" s="66" t="s">
        <v>881</v>
      </c>
      <c r="E15" s="67" t="s">
        <v>882</v>
      </c>
      <c r="F15" s="68">
        <v>2</v>
      </c>
      <c r="G15" s="38"/>
      <c r="H15" s="44"/>
      <c r="I15" s="44"/>
      <c r="J15" s="44"/>
      <c r="K15" s="44"/>
      <c r="L15" s="44"/>
      <c r="M15" s="69"/>
      <c r="N15" s="70"/>
      <c r="O15" s="44"/>
      <c r="P15" s="44"/>
      <c r="Q15" s="69"/>
      <c r="R15" s="70"/>
      <c r="S15" s="45">
        <v>531122</v>
      </c>
      <c r="T15" s="46">
        <v>0.19</v>
      </c>
      <c r="U15" s="71">
        <v>632035.17999999993</v>
      </c>
      <c r="V15" s="48">
        <v>1264070.3599999999</v>
      </c>
      <c r="W15" s="49"/>
      <c r="X15" s="49"/>
      <c r="Y15" s="50"/>
      <c r="Z15" s="72"/>
      <c r="AA15" s="44"/>
      <c r="AB15" s="44"/>
      <c r="AC15" s="69"/>
      <c r="AD15" s="70"/>
      <c r="AE15" s="52"/>
      <c r="AF15" s="52"/>
      <c r="AG15" s="73"/>
      <c r="AH15" s="74"/>
      <c r="AI15" s="55"/>
      <c r="AJ15" s="55"/>
      <c r="AK15" s="43"/>
      <c r="AL15" s="43"/>
      <c r="AM15" s="44"/>
      <c r="AN15" s="44"/>
      <c r="AO15" s="44"/>
      <c r="AP15" s="44"/>
      <c r="AQ15" s="44"/>
      <c r="AR15" s="44"/>
      <c r="AS15" s="44"/>
      <c r="AT15" s="44"/>
      <c r="AU15" s="44" t="s">
        <v>868</v>
      </c>
      <c r="AV15" s="44" t="s">
        <v>868</v>
      </c>
      <c r="AW15" s="44" t="s">
        <v>868</v>
      </c>
      <c r="AX15" s="44" t="s">
        <v>868</v>
      </c>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v>567059</v>
      </c>
      <c r="BX15" s="44">
        <v>107741.21</v>
      </c>
      <c r="BY15" s="44">
        <v>674800.21</v>
      </c>
      <c r="BZ15" s="44">
        <v>1349600.42</v>
      </c>
      <c r="CA15" s="44"/>
      <c r="CB15" s="44"/>
      <c r="CC15" s="44"/>
      <c r="CD15" s="44"/>
      <c r="CE15" s="44"/>
      <c r="CF15" s="44"/>
      <c r="CG15" s="44"/>
      <c r="CH15" s="44"/>
      <c r="CI15" s="44"/>
      <c r="CJ15" s="44"/>
      <c r="CK15" s="44"/>
      <c r="CL15" s="44"/>
      <c r="CM15" s="44"/>
      <c r="CN15" s="44"/>
      <c r="CO15" s="44"/>
      <c r="CP15" s="44"/>
      <c r="CQ15" s="44">
        <v>730000</v>
      </c>
      <c r="CR15" s="44">
        <v>19</v>
      </c>
      <c r="CS15" s="44">
        <v>868700</v>
      </c>
      <c r="CT15" s="44">
        <v>1737400</v>
      </c>
      <c r="CU15" s="44"/>
      <c r="CV15" s="44"/>
      <c r="CW15" s="44"/>
      <c r="CX15" s="44"/>
    </row>
    <row r="16" spans="1:102" s="56" customFormat="1" ht="15.75">
      <c r="A16" s="34">
        <v>9</v>
      </c>
      <c r="B16" s="35" t="s">
        <v>244</v>
      </c>
      <c r="C16" s="36" t="s">
        <v>883</v>
      </c>
      <c r="D16" s="36" t="s">
        <v>884</v>
      </c>
      <c r="E16" s="34" t="s">
        <v>885</v>
      </c>
      <c r="F16" s="37">
        <v>40</v>
      </c>
      <c r="G16" s="38"/>
      <c r="H16" s="44"/>
      <c r="I16" s="44"/>
      <c r="J16" s="44"/>
      <c r="K16" s="44"/>
      <c r="L16" s="44"/>
      <c r="M16" s="42"/>
      <c r="N16" s="43"/>
      <c r="O16" s="44"/>
      <c r="P16" s="44"/>
      <c r="Q16" s="42"/>
      <c r="R16" s="43"/>
      <c r="S16" s="45"/>
      <c r="T16" s="46"/>
      <c r="U16" s="47"/>
      <c r="V16" s="48"/>
      <c r="W16" s="49">
        <v>173443</v>
      </c>
      <c r="X16" s="49">
        <v>0</v>
      </c>
      <c r="Y16" s="50">
        <v>173443</v>
      </c>
      <c r="Z16" s="51">
        <v>6937720</v>
      </c>
      <c r="AA16" s="44"/>
      <c r="AB16" s="44"/>
      <c r="AC16" s="42"/>
      <c r="AD16" s="43"/>
      <c r="AE16" s="52"/>
      <c r="AF16" s="52"/>
      <c r="AG16" s="53"/>
      <c r="AH16" s="54"/>
      <c r="AI16" s="55"/>
      <c r="AJ16" s="55"/>
      <c r="AK16" s="43"/>
      <c r="AL16" s="43"/>
      <c r="AM16" s="44"/>
      <c r="AN16" s="44"/>
      <c r="AO16" s="44"/>
      <c r="AP16" s="44"/>
      <c r="AQ16" s="44"/>
      <c r="AR16" s="44"/>
      <c r="AS16" s="44"/>
      <c r="AT16" s="44"/>
      <c r="AU16" s="44" t="s">
        <v>868</v>
      </c>
      <c r="AV16" s="44" t="s">
        <v>868</v>
      </c>
      <c r="AW16" s="44" t="s">
        <v>868</v>
      </c>
      <c r="AX16" s="44" t="s">
        <v>868</v>
      </c>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v>232941</v>
      </c>
      <c r="BX16" s="44">
        <v>44258.79</v>
      </c>
      <c r="BY16" s="44">
        <v>277199.78999999998</v>
      </c>
      <c r="BZ16" s="44">
        <v>11087991.6</v>
      </c>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row>
    <row r="17" spans="1:102" s="56" customFormat="1" ht="15.75">
      <c r="A17" s="34">
        <v>10</v>
      </c>
      <c r="B17" s="35" t="s">
        <v>304</v>
      </c>
      <c r="C17" s="34" t="s">
        <v>886</v>
      </c>
      <c r="D17" s="34"/>
      <c r="E17" s="34" t="s">
        <v>19</v>
      </c>
      <c r="F17" s="34">
        <v>3</v>
      </c>
      <c r="G17" s="38"/>
      <c r="H17" s="44"/>
      <c r="I17" s="44"/>
      <c r="J17" s="44"/>
      <c r="K17" s="44"/>
      <c r="L17" s="44"/>
      <c r="M17" s="42"/>
      <c r="N17" s="43"/>
      <c r="O17" s="44"/>
      <c r="P17" s="44"/>
      <c r="Q17" s="42"/>
      <c r="R17" s="43"/>
      <c r="S17" s="45"/>
      <c r="T17" s="46"/>
      <c r="U17" s="47"/>
      <c r="V17" s="48"/>
      <c r="W17" s="49"/>
      <c r="X17" s="49"/>
      <c r="Y17" s="50"/>
      <c r="Z17" s="51"/>
      <c r="AA17" s="44"/>
      <c r="AB17" s="44"/>
      <c r="AC17" s="42"/>
      <c r="AD17" s="43"/>
      <c r="AE17" s="52">
        <v>165000</v>
      </c>
      <c r="AF17" s="52">
        <v>31350</v>
      </c>
      <c r="AG17" s="53">
        <v>196350</v>
      </c>
      <c r="AH17" s="54">
        <v>589050</v>
      </c>
      <c r="AI17" s="55"/>
      <c r="AJ17" s="55"/>
      <c r="AK17" s="43"/>
      <c r="AL17" s="43"/>
      <c r="AM17" s="44"/>
      <c r="AN17" s="44"/>
      <c r="AO17" s="44"/>
      <c r="AP17" s="44"/>
      <c r="AQ17" s="44"/>
      <c r="AR17" s="44"/>
      <c r="AS17" s="44"/>
      <c r="AT17" s="44"/>
      <c r="AU17" s="44" t="s">
        <v>868</v>
      </c>
      <c r="AV17" s="44" t="s">
        <v>868</v>
      </c>
      <c r="AW17" s="44" t="s">
        <v>868</v>
      </c>
      <c r="AX17" s="44" t="s">
        <v>868</v>
      </c>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v>334800</v>
      </c>
      <c r="BX17" s="44">
        <v>63612</v>
      </c>
      <c r="BY17" s="44">
        <v>398412</v>
      </c>
      <c r="BZ17" s="44">
        <v>1195236</v>
      </c>
      <c r="CA17" s="44"/>
      <c r="CB17" s="44"/>
      <c r="CC17" s="44"/>
      <c r="CD17" s="44"/>
      <c r="CE17" s="44"/>
      <c r="CF17" s="44"/>
      <c r="CG17" s="44"/>
      <c r="CH17" s="44"/>
      <c r="CI17" s="44"/>
      <c r="CJ17" s="44"/>
      <c r="CK17" s="44"/>
      <c r="CL17" s="44"/>
      <c r="CM17" s="44"/>
      <c r="CN17" s="44"/>
      <c r="CO17" s="44"/>
      <c r="CP17" s="44"/>
      <c r="CQ17" s="44">
        <v>150000</v>
      </c>
      <c r="CR17" s="44">
        <v>19</v>
      </c>
      <c r="CS17" s="44">
        <v>178500</v>
      </c>
      <c r="CT17" s="44">
        <v>535500</v>
      </c>
      <c r="CU17" s="44"/>
      <c r="CV17" s="44"/>
      <c r="CW17" s="44"/>
      <c r="CX17" s="44"/>
    </row>
    <row r="18" spans="1:102" s="56" customFormat="1" ht="61.5" customHeight="1">
      <c r="A18" s="34">
        <v>11</v>
      </c>
      <c r="B18" s="75" t="s">
        <v>287</v>
      </c>
      <c r="C18" s="34" t="s">
        <v>887</v>
      </c>
      <c r="D18" s="34" t="s">
        <v>10</v>
      </c>
      <c r="E18" s="34" t="s">
        <v>888</v>
      </c>
      <c r="F18" s="34">
        <v>1</v>
      </c>
      <c r="G18" s="38">
        <v>255250</v>
      </c>
      <c r="H18" s="38">
        <v>48497.5</v>
      </c>
      <c r="I18" s="39">
        <v>303747.5</v>
      </c>
      <c r="J18" s="40">
        <v>303747.5</v>
      </c>
      <c r="K18" s="44"/>
      <c r="L18" s="44"/>
      <c r="M18" s="42"/>
      <c r="N18" s="43"/>
      <c r="O18" s="44"/>
      <c r="P18" s="44"/>
      <c r="Q18" s="42"/>
      <c r="R18" s="43"/>
      <c r="S18" s="45"/>
      <c r="T18" s="46"/>
      <c r="U18" s="47"/>
      <c r="V18" s="48"/>
      <c r="W18" s="49"/>
      <c r="X18" s="49"/>
      <c r="Y18" s="50"/>
      <c r="Z18" s="51"/>
      <c r="AA18" s="44"/>
      <c r="AB18" s="44"/>
      <c r="AC18" s="42"/>
      <c r="AD18" s="43"/>
      <c r="AE18" s="52"/>
      <c r="AF18" s="52"/>
      <c r="AG18" s="53"/>
      <c r="AH18" s="54"/>
      <c r="AI18" s="55">
        <v>270583.5</v>
      </c>
      <c r="AJ18" s="55">
        <v>51410.864999999998</v>
      </c>
      <c r="AK18" s="43">
        <v>321994.36499999999</v>
      </c>
      <c r="AL18" s="43">
        <v>321994.36499999999</v>
      </c>
      <c r="AM18" s="44"/>
      <c r="AN18" s="44"/>
      <c r="AO18" s="44"/>
      <c r="AP18" s="44"/>
      <c r="AQ18" s="44"/>
      <c r="AR18" s="44"/>
      <c r="AS18" s="44"/>
      <c r="AT18" s="44"/>
      <c r="AU18" s="44" t="s">
        <v>868</v>
      </c>
      <c r="AV18" s="44" t="s">
        <v>868</v>
      </c>
      <c r="AW18" s="44" t="s">
        <v>868</v>
      </c>
      <c r="AX18" s="44" t="s">
        <v>868</v>
      </c>
      <c r="AY18" s="44">
        <v>161600</v>
      </c>
      <c r="AZ18" s="44">
        <v>30704</v>
      </c>
      <c r="BA18" s="44">
        <v>192304</v>
      </c>
      <c r="BB18" s="44">
        <v>192304</v>
      </c>
      <c r="BC18" s="44"/>
      <c r="BD18" s="44"/>
      <c r="BE18" s="44"/>
      <c r="BF18" s="44"/>
      <c r="BG18" s="44"/>
      <c r="BH18" s="44"/>
      <c r="BI18" s="44"/>
      <c r="BJ18" s="44"/>
      <c r="BK18" s="44"/>
      <c r="BL18" s="44"/>
      <c r="BM18" s="44"/>
      <c r="BN18" s="44"/>
      <c r="BO18" s="44">
        <v>116627</v>
      </c>
      <c r="BP18" s="44">
        <v>22159.13</v>
      </c>
      <c r="BQ18" s="44">
        <v>138786.13</v>
      </c>
      <c r="BR18" s="44">
        <v>138786.13</v>
      </c>
      <c r="BS18" s="44"/>
      <c r="BT18" s="44"/>
      <c r="BU18" s="44"/>
      <c r="BV18" s="44"/>
      <c r="BW18" s="44"/>
      <c r="BX18" s="44"/>
      <c r="BY18" s="44"/>
      <c r="BZ18" s="44"/>
      <c r="CA18" s="44">
        <v>240219</v>
      </c>
      <c r="CB18" s="44">
        <v>45641.61</v>
      </c>
      <c r="CC18" s="44">
        <v>285860.61</v>
      </c>
      <c r="CD18" s="44">
        <v>285860.61</v>
      </c>
      <c r="CE18" s="44">
        <v>151000</v>
      </c>
      <c r="CF18" s="44">
        <v>19</v>
      </c>
      <c r="CG18" s="44">
        <v>179690</v>
      </c>
      <c r="CH18" s="44">
        <v>179690</v>
      </c>
      <c r="CI18" s="44"/>
      <c r="CJ18" s="44"/>
      <c r="CK18" s="44"/>
      <c r="CL18" s="44"/>
      <c r="CM18" s="44"/>
      <c r="CN18" s="44"/>
      <c r="CO18" s="44"/>
      <c r="CP18" s="44"/>
      <c r="CQ18" s="44">
        <v>152000</v>
      </c>
      <c r="CR18" s="44">
        <v>19</v>
      </c>
      <c r="CS18" s="44">
        <v>180880</v>
      </c>
      <c r="CT18" s="44">
        <v>180880</v>
      </c>
      <c r="CU18" s="44"/>
      <c r="CV18" s="44"/>
      <c r="CW18" s="44"/>
      <c r="CX18" s="44"/>
    </row>
    <row r="19" spans="1:102" s="56" customFormat="1" ht="15.75">
      <c r="A19" s="34">
        <v>12</v>
      </c>
      <c r="B19" s="35" t="s">
        <v>283</v>
      </c>
      <c r="C19" s="37" t="s">
        <v>889</v>
      </c>
      <c r="D19" s="78" t="s">
        <v>890</v>
      </c>
      <c r="E19" s="34" t="s">
        <v>891</v>
      </c>
      <c r="F19" s="34">
        <v>200</v>
      </c>
      <c r="G19" s="38">
        <v>2800</v>
      </c>
      <c r="H19" s="38">
        <v>532</v>
      </c>
      <c r="I19" s="39">
        <v>3332</v>
      </c>
      <c r="J19" s="40">
        <v>666400</v>
      </c>
      <c r="K19" s="44"/>
      <c r="L19" s="44"/>
      <c r="M19" s="42"/>
      <c r="N19" s="43"/>
      <c r="O19" s="44"/>
      <c r="P19" s="44"/>
      <c r="Q19" s="42"/>
      <c r="R19" s="43"/>
      <c r="S19" s="45">
        <v>2987</v>
      </c>
      <c r="T19" s="46">
        <v>0.19</v>
      </c>
      <c r="U19" s="47">
        <v>3554.5299999999997</v>
      </c>
      <c r="V19" s="48">
        <v>710906</v>
      </c>
      <c r="W19" s="49"/>
      <c r="X19" s="49"/>
      <c r="Y19" s="50"/>
      <c r="Z19" s="51"/>
      <c r="AA19" s="44"/>
      <c r="AB19" s="44"/>
      <c r="AC19" s="42"/>
      <c r="AD19" s="43"/>
      <c r="AE19" s="52">
        <v>2880</v>
      </c>
      <c r="AF19" s="52">
        <v>547.20000000000005</v>
      </c>
      <c r="AG19" s="53">
        <v>3427.2</v>
      </c>
      <c r="AH19" s="54">
        <v>685440</v>
      </c>
      <c r="AI19" s="55"/>
      <c r="AJ19" s="55"/>
      <c r="AK19" s="43"/>
      <c r="AL19" s="43"/>
      <c r="AM19" s="44">
        <v>2700</v>
      </c>
      <c r="AN19" s="44">
        <v>513</v>
      </c>
      <c r="AO19" s="44">
        <v>3213</v>
      </c>
      <c r="AP19" s="44">
        <v>642600</v>
      </c>
      <c r="AQ19" s="44">
        <v>2755</v>
      </c>
      <c r="AR19" s="44">
        <v>523.45000000000005</v>
      </c>
      <c r="AS19" s="44">
        <v>3278.45</v>
      </c>
      <c r="AT19" s="44">
        <v>655690</v>
      </c>
      <c r="AU19" s="44" t="s">
        <v>868</v>
      </c>
      <c r="AV19" s="44" t="s">
        <v>868</v>
      </c>
      <c r="AW19" s="44" t="s">
        <v>868</v>
      </c>
      <c r="AX19" s="44" t="s">
        <v>868</v>
      </c>
      <c r="AY19" s="44"/>
      <c r="AZ19" s="44"/>
      <c r="BA19" s="44"/>
      <c r="BB19" s="44"/>
      <c r="BC19" s="44"/>
      <c r="BD19" s="44"/>
      <c r="BE19" s="44"/>
      <c r="BF19" s="44"/>
      <c r="BG19" s="44"/>
      <c r="BH19" s="44"/>
      <c r="BI19" s="44"/>
      <c r="BJ19" s="44"/>
      <c r="BK19" s="44">
        <v>2500</v>
      </c>
      <c r="BL19" s="44">
        <v>19</v>
      </c>
      <c r="BM19" s="44">
        <v>2975</v>
      </c>
      <c r="BN19" s="44">
        <v>595000</v>
      </c>
      <c r="BO19" s="44"/>
      <c r="BP19" s="44"/>
      <c r="BQ19" s="44"/>
      <c r="BR19" s="44"/>
      <c r="BS19" s="44"/>
      <c r="BT19" s="44"/>
      <c r="BU19" s="44"/>
      <c r="BV19" s="44"/>
      <c r="BW19" s="44">
        <v>3015</v>
      </c>
      <c r="BX19" s="44">
        <v>572.85</v>
      </c>
      <c r="BY19" s="44">
        <v>3587.85</v>
      </c>
      <c r="BZ19" s="44">
        <v>717570</v>
      </c>
      <c r="CA19" s="44"/>
      <c r="CB19" s="44"/>
      <c r="CC19" s="44"/>
      <c r="CD19" s="44"/>
      <c r="CE19" s="44"/>
      <c r="CF19" s="44"/>
      <c r="CG19" s="44"/>
      <c r="CH19" s="44"/>
      <c r="CI19" s="44">
        <v>3000</v>
      </c>
      <c r="CJ19" s="44">
        <v>570</v>
      </c>
      <c r="CK19" s="44">
        <v>3570</v>
      </c>
      <c r="CL19" s="44">
        <v>714000</v>
      </c>
      <c r="CM19" s="44">
        <v>3450</v>
      </c>
      <c r="CN19" s="44">
        <v>655.5</v>
      </c>
      <c r="CO19" s="44">
        <v>4105.5</v>
      </c>
      <c r="CP19" s="44">
        <v>821100</v>
      </c>
      <c r="CQ19" s="44">
        <v>3000</v>
      </c>
      <c r="CR19" s="44">
        <v>19</v>
      </c>
      <c r="CS19" s="44">
        <v>3570</v>
      </c>
      <c r="CT19" s="44">
        <v>714000</v>
      </c>
      <c r="CU19" s="44"/>
      <c r="CV19" s="44"/>
      <c r="CW19" s="44"/>
      <c r="CX19" s="44"/>
    </row>
    <row r="20" spans="1:102" s="56" customFormat="1" ht="15.75">
      <c r="A20" s="34">
        <v>13</v>
      </c>
      <c r="B20" s="35" t="s">
        <v>295</v>
      </c>
      <c r="C20" s="36" t="s">
        <v>892</v>
      </c>
      <c r="D20" s="57" t="s">
        <v>54</v>
      </c>
      <c r="E20" s="34" t="s">
        <v>893</v>
      </c>
      <c r="F20" s="36">
        <v>1</v>
      </c>
      <c r="G20" s="38">
        <v>226250</v>
      </c>
      <c r="H20" s="38">
        <v>42987.5</v>
      </c>
      <c r="I20" s="39">
        <v>269237.5</v>
      </c>
      <c r="J20" s="40">
        <v>269237.5</v>
      </c>
      <c r="K20" s="44"/>
      <c r="L20" s="44"/>
      <c r="M20" s="58"/>
      <c r="N20" s="43"/>
      <c r="O20" s="44"/>
      <c r="P20" s="44"/>
      <c r="Q20" s="58"/>
      <c r="R20" s="43"/>
      <c r="S20" s="45">
        <v>220682</v>
      </c>
      <c r="T20" s="46">
        <v>0.19</v>
      </c>
      <c r="U20" s="47">
        <v>262611.58</v>
      </c>
      <c r="V20" s="48">
        <v>262611.58</v>
      </c>
      <c r="W20" s="49"/>
      <c r="X20" s="49"/>
      <c r="Y20" s="59"/>
      <c r="Z20" s="51"/>
      <c r="AA20" s="44"/>
      <c r="AB20" s="44"/>
      <c r="AC20" s="58"/>
      <c r="AD20" s="43"/>
      <c r="AE20" s="52">
        <v>297600</v>
      </c>
      <c r="AF20" s="52">
        <v>56544</v>
      </c>
      <c r="AG20" s="53">
        <v>354144</v>
      </c>
      <c r="AH20" s="54">
        <v>354144</v>
      </c>
      <c r="AI20" s="55"/>
      <c r="AJ20" s="55"/>
      <c r="AK20" s="43"/>
      <c r="AL20" s="43"/>
      <c r="AM20" s="44"/>
      <c r="AN20" s="44"/>
      <c r="AO20" s="44"/>
      <c r="AP20" s="44"/>
      <c r="AQ20" s="44"/>
      <c r="AR20" s="44"/>
      <c r="AS20" s="44"/>
      <c r="AT20" s="44"/>
      <c r="AU20" s="44" t="s">
        <v>868</v>
      </c>
      <c r="AV20" s="44" t="s">
        <v>868</v>
      </c>
      <c r="AW20" s="44" t="s">
        <v>868</v>
      </c>
      <c r="AX20" s="44" t="s">
        <v>868</v>
      </c>
      <c r="AY20" s="44"/>
      <c r="AZ20" s="44"/>
      <c r="BA20" s="44"/>
      <c r="BB20" s="44"/>
      <c r="BC20" s="44"/>
      <c r="BD20" s="44"/>
      <c r="BE20" s="44"/>
      <c r="BF20" s="44"/>
      <c r="BG20" s="44"/>
      <c r="BH20" s="44"/>
      <c r="BI20" s="44"/>
      <c r="BJ20" s="44"/>
      <c r="BK20" s="44">
        <v>378200</v>
      </c>
      <c r="BL20" s="44">
        <v>19</v>
      </c>
      <c r="BM20" s="44">
        <v>450058</v>
      </c>
      <c r="BN20" s="44">
        <v>450058</v>
      </c>
      <c r="BO20" s="44"/>
      <c r="BP20" s="44"/>
      <c r="BQ20" s="44"/>
      <c r="BR20" s="44"/>
      <c r="BS20" s="44"/>
      <c r="BT20" s="44"/>
      <c r="BU20" s="44"/>
      <c r="BV20" s="44"/>
      <c r="BW20" s="44"/>
      <c r="BX20" s="44"/>
      <c r="BY20" s="44"/>
      <c r="BZ20" s="44"/>
      <c r="CA20" s="44"/>
      <c r="CB20" s="44"/>
      <c r="CC20" s="44"/>
      <c r="CD20" s="44"/>
      <c r="CE20" s="44"/>
      <c r="CF20" s="44"/>
      <c r="CG20" s="44"/>
      <c r="CH20" s="44"/>
      <c r="CI20" s="44">
        <v>456000</v>
      </c>
      <c r="CJ20" s="44">
        <v>86640</v>
      </c>
      <c r="CK20" s="44">
        <v>542640</v>
      </c>
      <c r="CL20" s="44">
        <v>542640</v>
      </c>
      <c r="CM20" s="44"/>
      <c r="CN20" s="44"/>
      <c r="CO20" s="44"/>
      <c r="CP20" s="44"/>
      <c r="CQ20" s="44"/>
      <c r="CR20" s="44"/>
      <c r="CS20" s="44"/>
      <c r="CT20" s="44"/>
      <c r="CU20" s="44">
        <v>145300</v>
      </c>
      <c r="CV20" s="44">
        <v>27607</v>
      </c>
      <c r="CW20" s="44">
        <v>172907</v>
      </c>
      <c r="CX20" s="44">
        <v>172907</v>
      </c>
    </row>
    <row r="21" spans="1:102" s="56" customFormat="1" ht="15.75">
      <c r="A21" s="34">
        <v>14</v>
      </c>
      <c r="B21" s="35" t="s">
        <v>261</v>
      </c>
      <c r="C21" s="37" t="s">
        <v>894</v>
      </c>
      <c r="D21" s="78" t="s">
        <v>17</v>
      </c>
      <c r="E21" s="34" t="s">
        <v>895</v>
      </c>
      <c r="F21" s="34">
        <v>2</v>
      </c>
      <c r="G21" s="38">
        <v>13600</v>
      </c>
      <c r="H21" s="38">
        <v>2584</v>
      </c>
      <c r="I21" s="39">
        <v>16184</v>
      </c>
      <c r="J21" s="40">
        <v>32368</v>
      </c>
      <c r="K21" s="44"/>
      <c r="L21" s="44"/>
      <c r="M21" s="42"/>
      <c r="N21" s="43"/>
      <c r="O21" s="44"/>
      <c r="P21" s="44"/>
      <c r="Q21" s="42"/>
      <c r="R21" s="43"/>
      <c r="S21" s="45">
        <v>14720</v>
      </c>
      <c r="T21" s="46">
        <v>0.19</v>
      </c>
      <c r="U21" s="47">
        <v>17516.8</v>
      </c>
      <c r="V21" s="48">
        <v>35033.599999999999</v>
      </c>
      <c r="W21" s="49"/>
      <c r="X21" s="49"/>
      <c r="Y21" s="50"/>
      <c r="Z21" s="51"/>
      <c r="AA21" s="41">
        <v>15771.428571428572</v>
      </c>
      <c r="AB21" s="41">
        <v>2996.5714285714289</v>
      </c>
      <c r="AC21" s="42">
        <v>18768</v>
      </c>
      <c r="AD21" s="43">
        <v>37536</v>
      </c>
      <c r="AE21" s="52">
        <v>16560</v>
      </c>
      <c r="AF21" s="52">
        <v>3146.4</v>
      </c>
      <c r="AG21" s="53">
        <v>19706.400000000001</v>
      </c>
      <c r="AH21" s="54">
        <v>39412.800000000003</v>
      </c>
      <c r="AI21" s="55"/>
      <c r="AJ21" s="55"/>
      <c r="AK21" s="43"/>
      <c r="AL21" s="43"/>
      <c r="AM21" s="44">
        <v>13000</v>
      </c>
      <c r="AN21" s="44">
        <v>2470</v>
      </c>
      <c r="AO21" s="44">
        <v>15470</v>
      </c>
      <c r="AP21" s="44">
        <v>30940</v>
      </c>
      <c r="AQ21" s="44"/>
      <c r="AR21" s="44"/>
      <c r="AS21" s="44"/>
      <c r="AT21" s="44"/>
      <c r="AU21" s="44" t="s">
        <v>868</v>
      </c>
      <c r="AV21" s="44" t="s">
        <v>868</v>
      </c>
      <c r="AW21" s="44" t="s">
        <v>868</v>
      </c>
      <c r="AX21" s="44" t="s">
        <v>868</v>
      </c>
      <c r="AY21" s="44"/>
      <c r="AZ21" s="44"/>
      <c r="BA21" s="44"/>
      <c r="BB21" s="44"/>
      <c r="BC21" s="44"/>
      <c r="BD21" s="44"/>
      <c r="BE21" s="44"/>
      <c r="BF21" s="44"/>
      <c r="BG21" s="44"/>
      <c r="BH21" s="44"/>
      <c r="BI21" s="44"/>
      <c r="BJ21" s="44"/>
      <c r="BK21" s="44">
        <v>14800</v>
      </c>
      <c r="BL21" s="44">
        <v>19</v>
      </c>
      <c r="BM21" s="44">
        <v>17612</v>
      </c>
      <c r="BN21" s="44">
        <v>35224</v>
      </c>
      <c r="BO21" s="44"/>
      <c r="BP21" s="44"/>
      <c r="BQ21" s="44"/>
      <c r="BR21" s="44"/>
      <c r="BS21" s="44"/>
      <c r="BT21" s="44"/>
      <c r="BU21" s="44"/>
      <c r="BV21" s="44"/>
      <c r="BW21" s="44"/>
      <c r="BX21" s="44"/>
      <c r="BY21" s="44"/>
      <c r="BZ21" s="44"/>
      <c r="CA21" s="44"/>
      <c r="CB21" s="44"/>
      <c r="CC21" s="44"/>
      <c r="CD21" s="44"/>
      <c r="CE21" s="44"/>
      <c r="CF21" s="44"/>
      <c r="CG21" s="44"/>
      <c r="CH21" s="44"/>
      <c r="CI21" s="44">
        <v>14500</v>
      </c>
      <c r="CJ21" s="44">
        <v>2755</v>
      </c>
      <c r="CK21" s="44">
        <v>17255</v>
      </c>
      <c r="CL21" s="44">
        <v>34510</v>
      </c>
      <c r="CM21" s="44">
        <v>17000</v>
      </c>
      <c r="CN21" s="44">
        <v>3230</v>
      </c>
      <c r="CO21" s="44">
        <v>20230</v>
      </c>
      <c r="CP21" s="44">
        <v>40460</v>
      </c>
      <c r="CQ21" s="44">
        <v>15300</v>
      </c>
      <c r="CR21" s="44">
        <v>19</v>
      </c>
      <c r="CS21" s="44">
        <v>18207</v>
      </c>
      <c r="CT21" s="44">
        <v>36414</v>
      </c>
      <c r="CU21" s="44"/>
      <c r="CV21" s="44"/>
      <c r="CW21" s="44"/>
      <c r="CX21" s="44"/>
    </row>
    <row r="22" spans="1:102" s="56" customFormat="1" ht="21.75" customHeight="1">
      <c r="A22" s="34">
        <v>15</v>
      </c>
      <c r="B22" s="35" t="s">
        <v>262</v>
      </c>
      <c r="C22" s="37" t="s">
        <v>896</v>
      </c>
      <c r="D22" s="78" t="s">
        <v>74</v>
      </c>
      <c r="E22" s="34" t="s">
        <v>895</v>
      </c>
      <c r="F22" s="34">
        <v>2</v>
      </c>
      <c r="G22" s="38">
        <v>8500</v>
      </c>
      <c r="H22" s="38">
        <v>1615</v>
      </c>
      <c r="I22" s="39">
        <v>10115</v>
      </c>
      <c r="J22" s="40">
        <v>20230</v>
      </c>
      <c r="K22" s="44"/>
      <c r="L22" s="44"/>
      <c r="M22" s="42"/>
      <c r="N22" s="43"/>
      <c r="O22" s="44"/>
      <c r="P22" s="44"/>
      <c r="Q22" s="42"/>
      <c r="R22" s="43"/>
      <c r="S22" s="45">
        <v>9067</v>
      </c>
      <c r="T22" s="46">
        <v>0.19</v>
      </c>
      <c r="U22" s="47">
        <v>10789.73</v>
      </c>
      <c r="V22" s="48">
        <v>21579.46</v>
      </c>
      <c r="W22" s="49"/>
      <c r="X22" s="49"/>
      <c r="Y22" s="50"/>
      <c r="Z22" s="51"/>
      <c r="AA22" s="41">
        <v>9714.2857142857156</v>
      </c>
      <c r="AB22" s="41">
        <v>1845.714285714286</v>
      </c>
      <c r="AC22" s="42">
        <v>11560.000000000002</v>
      </c>
      <c r="AD22" s="43">
        <v>23120.000000000004</v>
      </c>
      <c r="AE22" s="52">
        <v>10200</v>
      </c>
      <c r="AF22" s="52">
        <v>1938</v>
      </c>
      <c r="AG22" s="53">
        <v>12138</v>
      </c>
      <c r="AH22" s="54">
        <v>24276</v>
      </c>
      <c r="AI22" s="55"/>
      <c r="AJ22" s="55"/>
      <c r="AK22" s="43"/>
      <c r="AL22" s="43"/>
      <c r="AM22" s="44">
        <v>8000</v>
      </c>
      <c r="AN22" s="44">
        <v>1520</v>
      </c>
      <c r="AO22" s="44">
        <v>9520</v>
      </c>
      <c r="AP22" s="44">
        <v>19040</v>
      </c>
      <c r="AQ22" s="44"/>
      <c r="AR22" s="44"/>
      <c r="AS22" s="44"/>
      <c r="AT22" s="44"/>
      <c r="AU22" s="44" t="s">
        <v>868</v>
      </c>
      <c r="AV22" s="44" t="s">
        <v>868</v>
      </c>
      <c r="AW22" s="44" t="s">
        <v>868</v>
      </c>
      <c r="AX22" s="44" t="s">
        <v>868</v>
      </c>
      <c r="AY22" s="44"/>
      <c r="AZ22" s="44"/>
      <c r="BA22" s="44"/>
      <c r="BB22" s="44"/>
      <c r="BC22" s="44"/>
      <c r="BD22" s="44"/>
      <c r="BE22" s="44"/>
      <c r="BF22" s="44"/>
      <c r="BG22" s="44"/>
      <c r="BH22" s="44"/>
      <c r="BI22" s="44"/>
      <c r="BJ22" s="44"/>
      <c r="BK22" s="44">
        <v>9200</v>
      </c>
      <c r="BL22" s="44">
        <v>19</v>
      </c>
      <c r="BM22" s="44">
        <v>10948</v>
      </c>
      <c r="BN22" s="44">
        <v>21896</v>
      </c>
      <c r="BO22" s="44"/>
      <c r="BP22" s="44"/>
      <c r="BQ22" s="44"/>
      <c r="BR22" s="44"/>
      <c r="BS22" s="44"/>
      <c r="BT22" s="44"/>
      <c r="BU22" s="44"/>
      <c r="BV22" s="44"/>
      <c r="BW22" s="44"/>
      <c r="BX22" s="44"/>
      <c r="BY22" s="44"/>
      <c r="BZ22" s="44"/>
      <c r="CA22" s="44"/>
      <c r="CB22" s="44"/>
      <c r="CC22" s="44"/>
      <c r="CD22" s="44"/>
      <c r="CE22" s="44"/>
      <c r="CF22" s="44"/>
      <c r="CG22" s="44"/>
      <c r="CH22" s="44"/>
      <c r="CI22" s="44">
        <v>8950</v>
      </c>
      <c r="CJ22" s="44">
        <v>1700.5</v>
      </c>
      <c r="CK22" s="44">
        <v>10650.5</v>
      </c>
      <c r="CL22" s="44">
        <v>21301</v>
      </c>
      <c r="CM22" s="44">
        <v>10500</v>
      </c>
      <c r="CN22" s="44">
        <v>1995</v>
      </c>
      <c r="CO22" s="44">
        <v>12495</v>
      </c>
      <c r="CP22" s="44">
        <v>24990</v>
      </c>
      <c r="CQ22" s="44">
        <v>9400</v>
      </c>
      <c r="CR22" s="44">
        <v>19</v>
      </c>
      <c r="CS22" s="44">
        <v>11186</v>
      </c>
      <c r="CT22" s="44">
        <v>22372</v>
      </c>
      <c r="CU22" s="44"/>
      <c r="CV22" s="44"/>
      <c r="CW22" s="44"/>
      <c r="CX22" s="44"/>
    </row>
    <row r="23" spans="1:102" ht="21.75" customHeight="1">
      <c r="A23" s="34">
        <v>16</v>
      </c>
      <c r="B23" s="35" t="s">
        <v>263</v>
      </c>
      <c r="C23" s="37" t="s">
        <v>897</v>
      </c>
      <c r="D23" s="78" t="s">
        <v>48</v>
      </c>
      <c r="E23" s="34" t="s">
        <v>895</v>
      </c>
      <c r="F23" s="34">
        <v>2</v>
      </c>
      <c r="G23" s="38">
        <v>10500</v>
      </c>
      <c r="H23" s="38">
        <v>1995</v>
      </c>
      <c r="I23" s="39">
        <v>12495</v>
      </c>
      <c r="J23" s="40">
        <v>24990</v>
      </c>
      <c r="K23" s="44"/>
      <c r="L23" s="44"/>
      <c r="M23" s="42"/>
      <c r="N23" s="43"/>
      <c r="O23" s="44"/>
      <c r="P23" s="44"/>
      <c r="Q23" s="42"/>
      <c r="R23" s="43"/>
      <c r="S23" s="45">
        <v>11200</v>
      </c>
      <c r="T23" s="46">
        <v>0.19</v>
      </c>
      <c r="U23" s="47">
        <v>13328</v>
      </c>
      <c r="V23" s="48">
        <v>26656</v>
      </c>
      <c r="W23" s="49"/>
      <c r="X23" s="49"/>
      <c r="Y23" s="50"/>
      <c r="Z23" s="51"/>
      <c r="AA23" s="41">
        <v>12000</v>
      </c>
      <c r="AB23" s="41">
        <v>2280</v>
      </c>
      <c r="AC23" s="42">
        <v>14280</v>
      </c>
      <c r="AD23" s="43">
        <v>28560</v>
      </c>
      <c r="AE23" s="52">
        <v>12600</v>
      </c>
      <c r="AF23" s="52">
        <v>2394</v>
      </c>
      <c r="AG23" s="53">
        <v>14994</v>
      </c>
      <c r="AH23" s="54">
        <v>29988</v>
      </c>
      <c r="AI23" s="55"/>
      <c r="AJ23" s="55"/>
      <c r="AK23" s="43"/>
      <c r="AL23" s="43"/>
      <c r="AM23" s="79">
        <v>10000</v>
      </c>
      <c r="AN23" s="79">
        <v>1900</v>
      </c>
      <c r="AO23" s="79">
        <v>11900</v>
      </c>
      <c r="AP23" s="79">
        <v>23800</v>
      </c>
      <c r="AQ23" s="79"/>
      <c r="AR23" s="79"/>
      <c r="AS23" s="79"/>
      <c r="AT23" s="79"/>
      <c r="AU23" s="79" t="s">
        <v>868</v>
      </c>
      <c r="AV23" s="79" t="s">
        <v>868</v>
      </c>
      <c r="AW23" s="79" t="s">
        <v>868</v>
      </c>
      <c r="AX23" s="79" t="s">
        <v>868</v>
      </c>
      <c r="AY23" s="79"/>
      <c r="AZ23" s="79"/>
      <c r="BA23" s="79"/>
      <c r="BB23" s="79"/>
      <c r="BC23" s="79"/>
      <c r="BD23" s="79"/>
      <c r="BE23" s="79"/>
      <c r="BF23" s="79"/>
      <c r="BG23" s="79"/>
      <c r="BH23" s="79"/>
      <c r="BI23" s="79"/>
      <c r="BJ23" s="79"/>
      <c r="BK23" s="79">
        <v>11300</v>
      </c>
      <c r="BL23" s="79">
        <v>19</v>
      </c>
      <c r="BM23" s="79">
        <v>13447</v>
      </c>
      <c r="BN23" s="79">
        <v>26894</v>
      </c>
      <c r="BO23" s="79"/>
      <c r="BP23" s="79"/>
      <c r="BQ23" s="79"/>
      <c r="BR23" s="79"/>
      <c r="BS23" s="79"/>
      <c r="BT23" s="79"/>
      <c r="BU23" s="79"/>
      <c r="BV23" s="79"/>
      <c r="BW23" s="79"/>
      <c r="BX23" s="79"/>
      <c r="BY23" s="79"/>
      <c r="BZ23" s="79"/>
      <c r="CA23" s="79"/>
      <c r="CB23" s="79"/>
      <c r="CC23" s="79"/>
      <c r="CD23" s="79"/>
      <c r="CE23" s="79"/>
      <c r="CF23" s="79"/>
      <c r="CG23" s="79"/>
      <c r="CH23" s="79"/>
      <c r="CI23" s="79">
        <v>11100</v>
      </c>
      <c r="CJ23" s="79">
        <v>2109</v>
      </c>
      <c r="CK23" s="79">
        <v>13209</v>
      </c>
      <c r="CL23" s="79">
        <v>26418</v>
      </c>
      <c r="CM23" s="79">
        <v>13000</v>
      </c>
      <c r="CN23" s="79">
        <v>2470</v>
      </c>
      <c r="CO23" s="79">
        <v>15470</v>
      </c>
      <c r="CP23" s="79">
        <v>30940</v>
      </c>
      <c r="CQ23" s="79">
        <v>11600</v>
      </c>
      <c r="CR23" s="79">
        <v>19</v>
      </c>
      <c r="CS23" s="79">
        <v>13804</v>
      </c>
      <c r="CT23" s="79">
        <v>27608</v>
      </c>
      <c r="CU23" s="79"/>
      <c r="CV23" s="79"/>
      <c r="CW23" s="79"/>
      <c r="CX23" s="79"/>
    </row>
    <row r="24" spans="1:102" ht="85.5" customHeight="1">
      <c r="A24" s="34">
        <v>17</v>
      </c>
      <c r="B24" s="80" t="s">
        <v>264</v>
      </c>
      <c r="C24" s="67" t="s">
        <v>898</v>
      </c>
      <c r="D24" s="67" t="s">
        <v>84</v>
      </c>
      <c r="E24" s="67" t="s">
        <v>126</v>
      </c>
      <c r="F24" s="66">
        <v>5</v>
      </c>
      <c r="G24" s="81">
        <v>24000</v>
      </c>
      <c r="H24" s="38">
        <v>4560</v>
      </c>
      <c r="I24" s="39">
        <v>28560</v>
      </c>
      <c r="J24" s="40">
        <v>142800</v>
      </c>
      <c r="K24" s="82"/>
      <c r="L24" s="82"/>
      <c r="M24" s="69"/>
      <c r="N24" s="83"/>
      <c r="O24" s="82"/>
      <c r="P24" s="82"/>
      <c r="Q24" s="69"/>
      <c r="R24" s="83"/>
      <c r="S24" s="84">
        <v>19249</v>
      </c>
      <c r="T24" s="85">
        <v>0.19</v>
      </c>
      <c r="U24" s="47">
        <v>22906.309999999998</v>
      </c>
      <c r="V24" s="48">
        <v>114531.54999999999</v>
      </c>
      <c r="W24" s="49"/>
      <c r="X24" s="49"/>
      <c r="Y24" s="50"/>
      <c r="Z24" s="51"/>
      <c r="AA24" s="41"/>
      <c r="AB24" s="41"/>
      <c r="AC24" s="69"/>
      <c r="AD24" s="83"/>
      <c r="AE24" s="86">
        <v>18767</v>
      </c>
      <c r="AF24" s="52">
        <v>3565.73</v>
      </c>
      <c r="AG24" s="53">
        <v>22332.73</v>
      </c>
      <c r="AH24" s="54">
        <v>111663.65</v>
      </c>
      <c r="AI24" s="87"/>
      <c r="AJ24" s="55"/>
      <c r="AK24" s="43"/>
      <c r="AL24" s="43"/>
      <c r="AM24" s="79">
        <v>15900</v>
      </c>
      <c r="AN24" s="79">
        <v>3021</v>
      </c>
      <c r="AO24" s="79">
        <v>18921</v>
      </c>
      <c r="AP24" s="79">
        <v>94605</v>
      </c>
      <c r="AQ24" s="79"/>
      <c r="AR24" s="79"/>
      <c r="AS24" s="79"/>
      <c r="AT24" s="79"/>
      <c r="AU24" s="79" t="s">
        <v>868</v>
      </c>
      <c r="AV24" s="79" t="s">
        <v>868</v>
      </c>
      <c r="AW24" s="79" t="s">
        <v>868</v>
      </c>
      <c r="AX24" s="79" t="s">
        <v>868</v>
      </c>
      <c r="AY24" s="79"/>
      <c r="AZ24" s="79"/>
      <c r="BA24" s="79"/>
      <c r="BB24" s="79"/>
      <c r="BC24" s="79"/>
      <c r="BD24" s="79"/>
      <c r="BE24" s="79"/>
      <c r="BF24" s="79"/>
      <c r="BG24" s="79"/>
      <c r="BH24" s="79"/>
      <c r="BI24" s="79"/>
      <c r="BJ24" s="79"/>
      <c r="BK24" s="79">
        <v>20200</v>
      </c>
      <c r="BL24" s="79"/>
      <c r="BM24" s="79">
        <v>24038</v>
      </c>
      <c r="BN24" s="79">
        <v>120190</v>
      </c>
      <c r="BO24" s="79"/>
      <c r="BP24" s="79"/>
      <c r="BQ24" s="79"/>
      <c r="BR24" s="79"/>
      <c r="BS24" s="79">
        <v>20500</v>
      </c>
      <c r="BT24" s="79">
        <v>3895</v>
      </c>
      <c r="BU24" s="79">
        <v>24395</v>
      </c>
      <c r="BV24" s="79">
        <v>121975</v>
      </c>
      <c r="BW24" s="79">
        <v>74732</v>
      </c>
      <c r="BX24" s="79">
        <v>14199.08</v>
      </c>
      <c r="BY24" s="79">
        <v>88931.08</v>
      </c>
      <c r="BZ24" s="79">
        <v>444655.4</v>
      </c>
      <c r="CA24" s="79"/>
      <c r="CB24" s="79"/>
      <c r="CC24" s="79"/>
      <c r="CD24" s="79"/>
      <c r="CE24" s="79"/>
      <c r="CF24" s="79"/>
      <c r="CG24" s="79"/>
      <c r="CH24" s="79"/>
      <c r="CI24" s="79">
        <v>20100</v>
      </c>
      <c r="CJ24" s="79">
        <v>3819</v>
      </c>
      <c r="CK24" s="79">
        <v>23919</v>
      </c>
      <c r="CL24" s="79">
        <v>119595</v>
      </c>
      <c r="CM24" s="79"/>
      <c r="CN24" s="79"/>
      <c r="CO24" s="79"/>
      <c r="CP24" s="79"/>
      <c r="CQ24" s="79">
        <v>24000</v>
      </c>
      <c r="CR24" s="79">
        <v>19</v>
      </c>
      <c r="CS24" s="79">
        <v>28560</v>
      </c>
      <c r="CT24" s="79">
        <v>142800</v>
      </c>
      <c r="CU24" s="79"/>
      <c r="CV24" s="79"/>
      <c r="CW24" s="79"/>
      <c r="CX24" s="79"/>
    </row>
    <row r="25" spans="1:102" s="90" customFormat="1" ht="82.5" customHeight="1">
      <c r="A25" s="34">
        <v>18</v>
      </c>
      <c r="B25" s="62" t="s">
        <v>281</v>
      </c>
      <c r="C25" s="88" t="s">
        <v>899</v>
      </c>
      <c r="D25" s="78" t="s">
        <v>900</v>
      </c>
      <c r="E25" s="34" t="s">
        <v>46</v>
      </c>
      <c r="F25" s="37">
        <v>1</v>
      </c>
      <c r="G25" s="38"/>
      <c r="H25" s="44"/>
      <c r="I25" s="44"/>
      <c r="J25" s="44"/>
      <c r="K25" s="44"/>
      <c r="L25" s="44"/>
      <c r="M25" s="42"/>
      <c r="N25" s="43"/>
      <c r="O25" s="44"/>
      <c r="P25" s="44"/>
      <c r="Q25" s="42"/>
      <c r="R25" s="43"/>
      <c r="S25" s="84"/>
      <c r="T25" s="85"/>
      <c r="U25" s="47"/>
      <c r="V25" s="48"/>
      <c r="W25" s="49"/>
      <c r="X25" s="49"/>
      <c r="Y25" s="50"/>
      <c r="Z25" s="51"/>
      <c r="AA25" s="41"/>
      <c r="AB25" s="41"/>
      <c r="AC25" s="42"/>
      <c r="AD25" s="43"/>
      <c r="AE25" s="52"/>
      <c r="AF25" s="52"/>
      <c r="AG25" s="53"/>
      <c r="AH25" s="54"/>
      <c r="AI25" s="55"/>
      <c r="AJ25" s="55"/>
      <c r="AK25" s="43"/>
      <c r="AL25" s="43"/>
      <c r="AM25" s="89"/>
      <c r="AN25" s="89"/>
      <c r="AO25" s="89"/>
      <c r="AP25" s="89"/>
      <c r="AQ25" s="89"/>
      <c r="AR25" s="89"/>
      <c r="AS25" s="89"/>
      <c r="AT25" s="89"/>
      <c r="AU25" s="89" t="s">
        <v>868</v>
      </c>
      <c r="AV25" s="89" t="s">
        <v>868</v>
      </c>
      <c r="AW25" s="89" t="s">
        <v>868</v>
      </c>
      <c r="AX25" s="89" t="s">
        <v>868</v>
      </c>
      <c r="AY25" s="89"/>
      <c r="AZ25" s="89"/>
      <c r="BA25" s="89"/>
      <c r="BB25" s="89"/>
      <c r="BC25" s="89"/>
      <c r="BD25" s="89"/>
      <c r="BE25" s="89"/>
      <c r="BF25" s="89"/>
      <c r="BG25" s="89">
        <v>5200000</v>
      </c>
      <c r="BH25" s="89">
        <v>988000</v>
      </c>
      <c r="BI25" s="89">
        <v>6188000</v>
      </c>
      <c r="BJ25" s="89">
        <v>6188000</v>
      </c>
      <c r="BK25" s="89"/>
      <c r="BL25" s="89"/>
      <c r="BM25" s="89"/>
      <c r="BN25" s="89"/>
      <c r="BO25" s="89"/>
      <c r="BP25" s="89"/>
      <c r="BQ25" s="89"/>
      <c r="BR25" s="89"/>
      <c r="BS25" s="89"/>
      <c r="BT25" s="89"/>
      <c r="BU25" s="89"/>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row>
    <row r="26" spans="1:102" ht="15.75">
      <c r="A26" s="34">
        <v>19</v>
      </c>
      <c r="B26" s="35" t="s">
        <v>281</v>
      </c>
      <c r="C26" s="88" t="s">
        <v>899</v>
      </c>
      <c r="D26" s="78" t="s">
        <v>900</v>
      </c>
      <c r="E26" s="34" t="s">
        <v>46</v>
      </c>
      <c r="F26" s="91">
        <v>1</v>
      </c>
      <c r="G26" s="38"/>
      <c r="H26" s="44"/>
      <c r="I26" s="44"/>
      <c r="J26" s="44"/>
      <c r="K26" s="44"/>
      <c r="L26" s="44"/>
      <c r="M26" s="42"/>
      <c r="N26" s="92"/>
      <c r="O26" s="44"/>
      <c r="P26" s="44"/>
      <c r="Q26" s="42"/>
      <c r="R26" s="92"/>
      <c r="S26" s="45"/>
      <c r="T26" s="46"/>
      <c r="U26" s="47"/>
      <c r="V26" s="48"/>
      <c r="W26" s="49"/>
      <c r="X26" s="49"/>
      <c r="Y26" s="50"/>
      <c r="Z26" s="72"/>
      <c r="AA26" s="41"/>
      <c r="AB26" s="41"/>
      <c r="AC26" s="42"/>
      <c r="AD26" s="92"/>
      <c r="AE26" s="52"/>
      <c r="AF26" s="52"/>
      <c r="AG26" s="53"/>
      <c r="AH26" s="93"/>
      <c r="AI26" s="55"/>
      <c r="AJ26" s="55"/>
      <c r="AK26" s="43"/>
      <c r="AL26" s="43"/>
      <c r="AM26" s="79"/>
      <c r="AN26" s="79"/>
      <c r="AO26" s="79"/>
      <c r="AP26" s="79"/>
      <c r="AQ26" s="79"/>
      <c r="AR26" s="79"/>
      <c r="AS26" s="79"/>
      <c r="AT26" s="79"/>
      <c r="AU26" s="79" t="s">
        <v>868</v>
      </c>
      <c r="AV26" s="79" t="s">
        <v>868</v>
      </c>
      <c r="AW26" s="79" t="s">
        <v>868</v>
      </c>
      <c r="AX26" s="79" t="s">
        <v>868</v>
      </c>
      <c r="AY26" s="79"/>
      <c r="AZ26" s="79"/>
      <c r="BA26" s="79"/>
      <c r="BB26" s="79"/>
      <c r="BC26" s="79"/>
      <c r="BD26" s="79"/>
      <c r="BE26" s="79"/>
      <c r="BF26" s="79"/>
      <c r="BG26" s="79">
        <v>5200000</v>
      </c>
      <c r="BH26" s="79">
        <v>988000</v>
      </c>
      <c r="BI26" s="79">
        <v>6188000</v>
      </c>
      <c r="BJ26" s="79">
        <v>6188000</v>
      </c>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row>
    <row r="27" spans="1:102" ht="63.75">
      <c r="A27" s="34">
        <v>20</v>
      </c>
      <c r="B27" s="35" t="s">
        <v>245</v>
      </c>
      <c r="C27" s="36" t="s">
        <v>901</v>
      </c>
      <c r="D27" s="34" t="s">
        <v>902</v>
      </c>
      <c r="E27" s="34" t="s">
        <v>903</v>
      </c>
      <c r="F27" s="37" t="s">
        <v>904</v>
      </c>
      <c r="G27" s="38"/>
      <c r="H27" s="44"/>
      <c r="I27" s="44"/>
      <c r="J27" s="44"/>
      <c r="K27" s="94">
        <v>851000</v>
      </c>
      <c r="L27" s="42">
        <v>161690</v>
      </c>
      <c r="M27" s="42">
        <v>1012690</v>
      </c>
      <c r="N27" s="43">
        <v>2025380</v>
      </c>
      <c r="O27" s="62">
        <v>498900</v>
      </c>
      <c r="P27" s="62">
        <v>94791</v>
      </c>
      <c r="Q27" s="63">
        <v>593691</v>
      </c>
      <c r="R27" s="64">
        <v>1187382</v>
      </c>
      <c r="S27" s="45"/>
      <c r="T27" s="46"/>
      <c r="U27" s="47"/>
      <c r="V27" s="48"/>
      <c r="W27" s="49">
        <v>370028</v>
      </c>
      <c r="X27" s="49">
        <v>0</v>
      </c>
      <c r="Y27" s="50">
        <v>370028</v>
      </c>
      <c r="Z27" s="51">
        <v>740056</v>
      </c>
      <c r="AA27" s="41"/>
      <c r="AB27" s="41"/>
      <c r="AC27" s="42"/>
      <c r="AD27" s="43"/>
      <c r="AE27" s="52"/>
      <c r="AF27" s="52"/>
      <c r="AG27" s="53"/>
      <c r="AH27" s="54"/>
      <c r="AI27" s="55"/>
      <c r="AJ27" s="55"/>
      <c r="AK27" s="43"/>
      <c r="AL27" s="43"/>
      <c r="AM27" s="79"/>
      <c r="AN27" s="79"/>
      <c r="AO27" s="79"/>
      <c r="AP27" s="79"/>
      <c r="AQ27" s="79"/>
      <c r="AR27" s="79"/>
      <c r="AS27" s="79"/>
      <c r="AT27" s="79"/>
      <c r="AU27" s="79">
        <v>1147200</v>
      </c>
      <c r="AV27" s="79">
        <v>0</v>
      </c>
      <c r="AW27" s="79">
        <v>1147200</v>
      </c>
      <c r="AX27" s="79">
        <v>2294400</v>
      </c>
      <c r="AY27" s="79"/>
      <c r="AZ27" s="79"/>
      <c r="BA27" s="79"/>
      <c r="BB27" s="79"/>
      <c r="BC27" s="79"/>
      <c r="BD27" s="79"/>
      <c r="BE27" s="79"/>
      <c r="BF27" s="79"/>
      <c r="BG27" s="79">
        <v>350000</v>
      </c>
      <c r="BH27" s="79">
        <v>66500</v>
      </c>
      <c r="BI27" s="79">
        <v>416500</v>
      </c>
      <c r="BJ27" s="79">
        <v>833000</v>
      </c>
      <c r="BK27" s="79"/>
      <c r="BL27" s="79"/>
      <c r="BM27" s="79"/>
      <c r="BN27" s="79"/>
      <c r="BO27" s="79"/>
      <c r="BP27" s="79"/>
      <c r="BQ27" s="79"/>
      <c r="BR27" s="79"/>
      <c r="BS27" s="79"/>
      <c r="BT27" s="79"/>
      <c r="BU27" s="79"/>
      <c r="BV27" s="79"/>
      <c r="BW27" s="79">
        <v>791764</v>
      </c>
      <c r="BX27" s="79">
        <v>150435.16</v>
      </c>
      <c r="BY27" s="79">
        <v>942199.16</v>
      </c>
      <c r="BZ27" s="79">
        <v>1884398.32</v>
      </c>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row>
    <row r="28" spans="1:102" ht="15.75">
      <c r="A28" s="34">
        <v>21</v>
      </c>
      <c r="B28" s="35" t="s">
        <v>275</v>
      </c>
      <c r="C28" s="34" t="s">
        <v>905</v>
      </c>
      <c r="D28" s="34"/>
      <c r="E28" s="34" t="s">
        <v>19</v>
      </c>
      <c r="F28" s="34">
        <v>1</v>
      </c>
      <c r="G28" s="38"/>
      <c r="H28" s="44"/>
      <c r="I28" s="44"/>
      <c r="J28" s="44"/>
      <c r="K28" s="44"/>
      <c r="L28" s="44"/>
      <c r="M28" s="42"/>
      <c r="N28" s="43"/>
      <c r="O28" s="44"/>
      <c r="P28" s="44"/>
      <c r="Q28" s="42"/>
      <c r="R28" s="43"/>
      <c r="S28" s="45"/>
      <c r="T28" s="46"/>
      <c r="U28" s="47"/>
      <c r="V28" s="48"/>
      <c r="W28" s="49"/>
      <c r="X28" s="49"/>
      <c r="Y28" s="50"/>
      <c r="Z28" s="51"/>
      <c r="AA28" s="41"/>
      <c r="AB28" s="41"/>
      <c r="AC28" s="42"/>
      <c r="AD28" s="43"/>
      <c r="AE28" s="52">
        <v>192500</v>
      </c>
      <c r="AF28" s="52">
        <v>36575</v>
      </c>
      <c r="AG28" s="53">
        <v>229075</v>
      </c>
      <c r="AH28" s="54">
        <v>229075</v>
      </c>
      <c r="AI28" s="55"/>
      <c r="AJ28" s="55"/>
      <c r="AK28" s="43"/>
      <c r="AL28" s="43"/>
      <c r="AM28" s="79"/>
      <c r="AN28" s="79"/>
      <c r="AO28" s="79"/>
      <c r="AP28" s="79"/>
      <c r="AQ28" s="79"/>
      <c r="AR28" s="79"/>
      <c r="AS28" s="79"/>
      <c r="AT28" s="79"/>
      <c r="AU28" s="79" t="s">
        <v>868</v>
      </c>
      <c r="AV28" s="79" t="s">
        <v>868</v>
      </c>
      <c r="AW28" s="79" t="s">
        <v>868</v>
      </c>
      <c r="AX28" s="79" t="s">
        <v>868</v>
      </c>
      <c r="AY28" s="79">
        <v>111800</v>
      </c>
      <c r="AZ28" s="79">
        <v>21242</v>
      </c>
      <c r="BA28" s="79">
        <v>133042</v>
      </c>
      <c r="BB28" s="79">
        <v>133042</v>
      </c>
      <c r="BC28" s="79"/>
      <c r="BD28" s="79"/>
      <c r="BE28" s="79"/>
      <c r="BF28" s="79"/>
      <c r="BG28" s="79"/>
      <c r="BH28" s="79"/>
      <c r="BI28" s="79"/>
      <c r="BJ28" s="79"/>
      <c r="BK28" s="79"/>
      <c r="BL28" s="79"/>
      <c r="BM28" s="79"/>
      <c r="BN28" s="79"/>
      <c r="BO28" s="79"/>
      <c r="BP28" s="79"/>
      <c r="BQ28" s="79"/>
      <c r="BR28" s="79"/>
      <c r="BS28" s="79"/>
      <c r="BT28" s="79"/>
      <c r="BU28" s="79"/>
      <c r="BV28" s="79"/>
      <c r="BW28" s="79">
        <v>189100</v>
      </c>
      <c r="BX28" s="79">
        <v>35929</v>
      </c>
      <c r="BY28" s="79">
        <v>225029</v>
      </c>
      <c r="BZ28" s="79">
        <v>225029</v>
      </c>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row>
    <row r="29" spans="1:102" ht="15.75">
      <c r="A29" s="34">
        <v>22</v>
      </c>
      <c r="B29" s="76" t="s">
        <v>238</v>
      </c>
      <c r="C29" s="34" t="s">
        <v>906</v>
      </c>
      <c r="D29" s="34" t="s">
        <v>907</v>
      </c>
      <c r="E29" s="34" t="s">
        <v>908</v>
      </c>
      <c r="F29" s="34">
        <v>1</v>
      </c>
      <c r="G29" s="38">
        <v>17900</v>
      </c>
      <c r="H29" s="38">
        <v>3401</v>
      </c>
      <c r="I29" s="39">
        <v>21301</v>
      </c>
      <c r="J29" s="40">
        <v>21301</v>
      </c>
      <c r="K29" s="44"/>
      <c r="L29" s="44"/>
      <c r="M29" s="42"/>
      <c r="N29" s="43"/>
      <c r="O29" s="44"/>
      <c r="P29" s="44"/>
      <c r="Q29" s="42"/>
      <c r="R29" s="43"/>
      <c r="S29" s="45">
        <v>19093</v>
      </c>
      <c r="T29" s="46">
        <v>0.19</v>
      </c>
      <c r="U29" s="47">
        <v>19093</v>
      </c>
      <c r="V29" s="48">
        <v>19093</v>
      </c>
      <c r="W29" s="49"/>
      <c r="X29" s="49"/>
      <c r="Y29" s="50"/>
      <c r="Z29" s="51"/>
      <c r="AA29" s="41"/>
      <c r="AB29" s="41"/>
      <c r="AC29" s="42"/>
      <c r="AD29" s="43"/>
      <c r="AE29" s="52">
        <v>21480</v>
      </c>
      <c r="AF29" s="52">
        <v>4081.2000000000003</v>
      </c>
      <c r="AG29" s="53">
        <v>25561.200000000001</v>
      </c>
      <c r="AH29" s="54">
        <v>25561.200000000001</v>
      </c>
      <c r="AI29" s="55"/>
      <c r="AJ29" s="55"/>
      <c r="AK29" s="43"/>
      <c r="AL29" s="43"/>
      <c r="AM29" s="79">
        <v>16850</v>
      </c>
      <c r="AN29" s="79">
        <v>3201.5</v>
      </c>
      <c r="AO29" s="79">
        <v>20051.5</v>
      </c>
      <c r="AP29" s="79">
        <v>20051.5</v>
      </c>
      <c r="AQ29" s="79"/>
      <c r="AR29" s="79"/>
      <c r="AS29" s="79"/>
      <c r="AT29" s="79"/>
      <c r="AU29" s="79" t="s">
        <v>868</v>
      </c>
      <c r="AV29" s="79" t="s">
        <v>868</v>
      </c>
      <c r="AW29" s="79" t="s">
        <v>868</v>
      </c>
      <c r="AX29" s="79" t="s">
        <v>868</v>
      </c>
      <c r="AY29" s="79"/>
      <c r="AZ29" s="79"/>
      <c r="BA29" s="79"/>
      <c r="BB29" s="79"/>
      <c r="BC29" s="79"/>
      <c r="BD29" s="79"/>
      <c r="BE29" s="79"/>
      <c r="BF29" s="79"/>
      <c r="BG29" s="79"/>
      <c r="BH29" s="79"/>
      <c r="BI29" s="79"/>
      <c r="BJ29" s="79"/>
      <c r="BK29" s="79">
        <v>19000</v>
      </c>
      <c r="BL29" s="79">
        <v>19</v>
      </c>
      <c r="BM29" s="79">
        <v>22610</v>
      </c>
      <c r="BN29" s="79">
        <v>22610</v>
      </c>
      <c r="BO29" s="79"/>
      <c r="BP29" s="79"/>
      <c r="BQ29" s="79"/>
      <c r="BR29" s="79"/>
      <c r="BS29" s="79"/>
      <c r="BT29" s="79"/>
      <c r="BU29" s="79"/>
      <c r="BV29" s="79"/>
      <c r="BW29" s="79"/>
      <c r="BX29" s="79"/>
      <c r="BY29" s="79"/>
      <c r="BZ29" s="79"/>
      <c r="CA29" s="79"/>
      <c r="CB29" s="79"/>
      <c r="CC29" s="79"/>
      <c r="CD29" s="79"/>
      <c r="CE29" s="79"/>
      <c r="CF29" s="79"/>
      <c r="CG29" s="79"/>
      <c r="CH29" s="79"/>
      <c r="CI29" s="79">
        <v>18900</v>
      </c>
      <c r="CJ29" s="79">
        <v>3591</v>
      </c>
      <c r="CK29" s="79">
        <v>22491</v>
      </c>
      <c r="CL29" s="79">
        <v>22491</v>
      </c>
      <c r="CM29" s="79">
        <v>18300</v>
      </c>
      <c r="CN29" s="79">
        <v>3477</v>
      </c>
      <c r="CO29" s="79">
        <v>21777</v>
      </c>
      <c r="CP29" s="79">
        <v>21777</v>
      </c>
      <c r="CQ29" s="79">
        <v>19800</v>
      </c>
      <c r="CR29" s="79">
        <v>19</v>
      </c>
      <c r="CS29" s="79">
        <v>23562</v>
      </c>
      <c r="CT29" s="79">
        <v>23562</v>
      </c>
      <c r="CU29" s="79"/>
      <c r="CV29" s="79"/>
      <c r="CW29" s="79"/>
      <c r="CX29" s="79"/>
    </row>
    <row r="30" spans="1:102" ht="25.5">
      <c r="A30" s="34">
        <v>23</v>
      </c>
      <c r="B30" s="62" t="s">
        <v>276</v>
      </c>
      <c r="C30" s="34" t="s">
        <v>909</v>
      </c>
      <c r="D30" s="44" t="s">
        <v>910</v>
      </c>
      <c r="E30" s="34" t="s">
        <v>70</v>
      </c>
      <c r="F30" s="37">
        <v>6</v>
      </c>
      <c r="G30" s="38"/>
      <c r="H30" s="38" t="s">
        <v>90</v>
      </c>
      <c r="I30" s="39" t="s">
        <v>90</v>
      </c>
      <c r="J30" s="40" t="s">
        <v>90</v>
      </c>
      <c r="K30" s="44"/>
      <c r="L30" s="44"/>
      <c r="M30" s="42"/>
      <c r="N30" s="43"/>
      <c r="O30" s="44"/>
      <c r="P30" s="44"/>
      <c r="Q30" s="42"/>
      <c r="R30" s="43"/>
      <c r="S30" s="45"/>
      <c r="T30" s="46"/>
      <c r="U30" s="47"/>
      <c r="V30" s="48"/>
      <c r="W30" s="49"/>
      <c r="X30" s="49"/>
      <c r="Y30" s="50"/>
      <c r="Z30" s="51"/>
      <c r="AA30" s="41"/>
      <c r="AB30" s="41"/>
      <c r="AC30" s="42"/>
      <c r="AD30" s="43"/>
      <c r="AE30" s="52"/>
      <c r="AF30" s="52"/>
      <c r="AG30" s="53"/>
      <c r="AH30" s="54"/>
      <c r="AI30" s="55"/>
      <c r="AJ30" s="55"/>
      <c r="AK30" s="43"/>
      <c r="AL30" s="43"/>
      <c r="AM30" s="79"/>
      <c r="AN30" s="79"/>
      <c r="AO30" s="79"/>
      <c r="AP30" s="79"/>
      <c r="AQ30" s="79"/>
      <c r="AR30" s="79"/>
      <c r="AS30" s="79"/>
      <c r="AT30" s="79"/>
      <c r="AU30" s="79" t="s">
        <v>868</v>
      </c>
      <c r="AV30" s="79" t="s">
        <v>868</v>
      </c>
      <c r="AW30" s="79" t="s">
        <v>868</v>
      </c>
      <c r="AX30" s="79" t="s">
        <v>868</v>
      </c>
      <c r="AY30" s="79">
        <v>15500</v>
      </c>
      <c r="AZ30" s="79">
        <v>2945</v>
      </c>
      <c r="BA30" s="79">
        <v>18445</v>
      </c>
      <c r="BB30" s="79">
        <v>110670</v>
      </c>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v>20000</v>
      </c>
      <c r="CR30" s="79">
        <v>19</v>
      </c>
      <c r="CS30" s="79">
        <v>23800</v>
      </c>
      <c r="CT30" s="79">
        <v>142800</v>
      </c>
      <c r="CU30" s="79"/>
      <c r="CV30" s="79"/>
      <c r="CW30" s="79"/>
      <c r="CX30" s="79"/>
    </row>
    <row r="31" spans="1:102" ht="15.75">
      <c r="A31" s="34">
        <v>24</v>
      </c>
      <c r="B31" s="62" t="s">
        <v>305</v>
      </c>
      <c r="C31" s="34" t="s">
        <v>911</v>
      </c>
      <c r="D31" s="44" t="s">
        <v>912</v>
      </c>
      <c r="E31" s="34" t="s">
        <v>70</v>
      </c>
      <c r="F31" s="37">
        <v>8</v>
      </c>
      <c r="G31" s="38"/>
      <c r="H31" s="38" t="s">
        <v>90</v>
      </c>
      <c r="I31" s="39" t="s">
        <v>90</v>
      </c>
      <c r="J31" s="40" t="s">
        <v>90</v>
      </c>
      <c r="K31" s="44"/>
      <c r="L31" s="44"/>
      <c r="M31" s="42"/>
      <c r="N31" s="43"/>
      <c r="O31" s="44"/>
      <c r="P31" s="44"/>
      <c r="Q31" s="42"/>
      <c r="R31" s="43"/>
      <c r="S31" s="45"/>
      <c r="T31" s="46"/>
      <c r="U31" s="47"/>
      <c r="V31" s="48"/>
      <c r="W31" s="49"/>
      <c r="X31" s="49"/>
      <c r="Y31" s="50"/>
      <c r="Z31" s="51"/>
      <c r="AA31" s="41"/>
      <c r="AB31" s="41"/>
      <c r="AC31" s="42"/>
      <c r="AD31" s="43"/>
      <c r="AE31" s="52">
        <v>30000</v>
      </c>
      <c r="AF31" s="52">
        <v>5700</v>
      </c>
      <c r="AG31" s="53">
        <v>35700</v>
      </c>
      <c r="AH31" s="54">
        <v>285600</v>
      </c>
      <c r="AI31" s="55"/>
      <c r="AJ31" s="55"/>
      <c r="AK31" s="43"/>
      <c r="AL31" s="43"/>
      <c r="AM31" s="79"/>
      <c r="AN31" s="79"/>
      <c r="AO31" s="79"/>
      <c r="AP31" s="79"/>
      <c r="AQ31" s="79"/>
      <c r="AR31" s="79"/>
      <c r="AS31" s="79"/>
      <c r="AT31" s="79"/>
      <c r="AU31" s="79" t="s">
        <v>868</v>
      </c>
      <c r="AV31" s="79" t="s">
        <v>868</v>
      </c>
      <c r="AW31" s="79" t="s">
        <v>868</v>
      </c>
      <c r="AX31" s="79" t="s">
        <v>868</v>
      </c>
      <c r="AY31" s="79">
        <v>9800</v>
      </c>
      <c r="AZ31" s="79">
        <v>1862</v>
      </c>
      <c r="BA31" s="79">
        <v>11662</v>
      </c>
      <c r="BB31" s="79">
        <v>93296</v>
      </c>
      <c r="BC31" s="79"/>
      <c r="BD31" s="79"/>
      <c r="BE31" s="79"/>
      <c r="BF31" s="79"/>
      <c r="BG31" s="79"/>
      <c r="BH31" s="79"/>
      <c r="BI31" s="79"/>
      <c r="BJ31" s="79"/>
      <c r="BK31" s="79">
        <v>29200</v>
      </c>
      <c r="BL31" s="79">
        <v>19</v>
      </c>
      <c r="BM31" s="79">
        <v>34748</v>
      </c>
      <c r="BN31" s="79">
        <v>277984</v>
      </c>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v>7200</v>
      </c>
      <c r="CR31" s="79">
        <v>19</v>
      </c>
      <c r="CS31" s="79">
        <v>8568</v>
      </c>
      <c r="CT31" s="79">
        <v>68544</v>
      </c>
      <c r="CU31" s="79"/>
      <c r="CV31" s="79"/>
      <c r="CW31" s="79"/>
      <c r="CX31" s="79"/>
    </row>
    <row r="32" spans="1:102" ht="25.5">
      <c r="A32" s="34">
        <v>25</v>
      </c>
      <c r="B32" s="35" t="s">
        <v>306</v>
      </c>
      <c r="C32" s="36" t="s">
        <v>913</v>
      </c>
      <c r="D32" s="34" t="s">
        <v>76</v>
      </c>
      <c r="E32" s="34" t="s">
        <v>914</v>
      </c>
      <c r="F32" s="37">
        <v>4</v>
      </c>
      <c r="G32" s="38">
        <v>95000</v>
      </c>
      <c r="H32" s="38">
        <v>18050</v>
      </c>
      <c r="I32" s="39">
        <v>113050</v>
      </c>
      <c r="J32" s="40">
        <v>452200</v>
      </c>
      <c r="K32" s="44"/>
      <c r="L32" s="44"/>
      <c r="M32" s="42"/>
      <c r="N32" s="43"/>
      <c r="O32" s="44"/>
      <c r="P32" s="44"/>
      <c r="Q32" s="42"/>
      <c r="R32" s="43"/>
      <c r="S32" s="45">
        <v>116579</v>
      </c>
      <c r="T32" s="46">
        <v>0.19</v>
      </c>
      <c r="U32" s="47">
        <v>138729.00999999998</v>
      </c>
      <c r="V32" s="48">
        <v>554916.03999999992</v>
      </c>
      <c r="W32" s="49"/>
      <c r="X32" s="49"/>
      <c r="Y32" s="50"/>
      <c r="Z32" s="51"/>
      <c r="AA32" s="41"/>
      <c r="AB32" s="41"/>
      <c r="AC32" s="42"/>
      <c r="AD32" s="43"/>
      <c r="AE32" s="52">
        <v>135000</v>
      </c>
      <c r="AF32" s="52">
        <v>25650</v>
      </c>
      <c r="AG32" s="53">
        <v>160650</v>
      </c>
      <c r="AH32" s="54">
        <v>642600</v>
      </c>
      <c r="AI32" s="55"/>
      <c r="AJ32" s="55"/>
      <c r="AK32" s="43"/>
      <c r="AL32" s="43"/>
      <c r="AM32" s="79">
        <v>159000</v>
      </c>
      <c r="AN32" s="79">
        <v>30210</v>
      </c>
      <c r="AO32" s="79">
        <v>189210</v>
      </c>
      <c r="AP32" s="79">
        <v>756840</v>
      </c>
      <c r="AQ32" s="79"/>
      <c r="AR32" s="79"/>
      <c r="AS32" s="79"/>
      <c r="AT32" s="79"/>
      <c r="AU32" s="79" t="s">
        <v>868</v>
      </c>
      <c r="AV32" s="79" t="s">
        <v>868</v>
      </c>
      <c r="AW32" s="79" t="s">
        <v>868</v>
      </c>
      <c r="AX32" s="79" t="s">
        <v>868</v>
      </c>
      <c r="AY32" s="79"/>
      <c r="AZ32" s="79"/>
      <c r="BA32" s="79"/>
      <c r="BB32" s="79"/>
      <c r="BC32" s="79"/>
      <c r="BD32" s="79"/>
      <c r="BE32" s="79"/>
      <c r="BF32" s="79"/>
      <c r="BG32" s="79"/>
      <c r="BH32" s="79"/>
      <c r="BI32" s="79"/>
      <c r="BJ32" s="79"/>
      <c r="BK32" s="79">
        <v>171600</v>
      </c>
      <c r="BL32" s="79">
        <v>19</v>
      </c>
      <c r="BM32" s="79">
        <v>204204</v>
      </c>
      <c r="BN32" s="79">
        <v>816816</v>
      </c>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v>64000</v>
      </c>
      <c r="CR32" s="79">
        <v>19</v>
      </c>
      <c r="CS32" s="79">
        <v>76160</v>
      </c>
      <c r="CT32" s="79">
        <v>304640</v>
      </c>
      <c r="CU32" s="79"/>
      <c r="CV32" s="79"/>
      <c r="CW32" s="79"/>
      <c r="CX32" s="79"/>
    </row>
    <row r="33" spans="1:102" ht="15.75">
      <c r="A33" s="34">
        <v>26</v>
      </c>
      <c r="B33" s="35" t="s">
        <v>246</v>
      </c>
      <c r="C33" s="36" t="s">
        <v>915</v>
      </c>
      <c r="D33" s="34" t="s">
        <v>17</v>
      </c>
      <c r="E33" s="34" t="s">
        <v>916</v>
      </c>
      <c r="F33" s="37">
        <v>3</v>
      </c>
      <c r="G33" s="38"/>
      <c r="H33" s="38"/>
      <c r="I33" s="39"/>
      <c r="J33" s="40"/>
      <c r="K33" s="44"/>
      <c r="L33" s="44"/>
      <c r="M33" s="42"/>
      <c r="N33" s="43"/>
      <c r="O33" s="44"/>
      <c r="P33" s="44"/>
      <c r="Q33" s="42"/>
      <c r="R33" s="43"/>
      <c r="S33" s="45"/>
      <c r="T33" s="46"/>
      <c r="U33" s="47"/>
      <c r="V33" s="48"/>
      <c r="W33" s="49">
        <v>293899</v>
      </c>
      <c r="X33" s="49">
        <v>0</v>
      </c>
      <c r="Y33" s="50">
        <v>293899</v>
      </c>
      <c r="Z33" s="51">
        <v>881697</v>
      </c>
      <c r="AA33" s="41"/>
      <c r="AB33" s="41"/>
      <c r="AC33" s="42"/>
      <c r="AD33" s="43"/>
      <c r="AE33" s="52"/>
      <c r="AF33" s="52"/>
      <c r="AG33" s="53"/>
      <c r="AH33" s="54"/>
      <c r="AI33" s="55"/>
      <c r="AJ33" s="55"/>
      <c r="AK33" s="43"/>
      <c r="AL33" s="43"/>
      <c r="AM33" s="79"/>
      <c r="AN33" s="79"/>
      <c r="AO33" s="79"/>
      <c r="AP33" s="79"/>
      <c r="AQ33" s="79"/>
      <c r="AR33" s="79"/>
      <c r="AS33" s="79"/>
      <c r="AT33" s="79"/>
      <c r="AU33" s="79" t="s">
        <v>868</v>
      </c>
      <c r="AV33" s="79" t="s">
        <v>868</v>
      </c>
      <c r="AW33" s="79" t="s">
        <v>868</v>
      </c>
      <c r="AX33" s="79" t="s">
        <v>868</v>
      </c>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row>
    <row r="34" spans="1:102" ht="25.5">
      <c r="A34" s="34">
        <v>27</v>
      </c>
      <c r="B34" s="35" t="s">
        <v>284</v>
      </c>
      <c r="C34" s="88" t="s">
        <v>917</v>
      </c>
      <c r="D34" s="78" t="s">
        <v>59</v>
      </c>
      <c r="E34" s="34" t="s">
        <v>918</v>
      </c>
      <c r="F34" s="91">
        <v>6</v>
      </c>
      <c r="G34" s="38">
        <v>15350</v>
      </c>
      <c r="H34" s="38">
        <v>2916.5</v>
      </c>
      <c r="I34" s="39">
        <v>18266.5</v>
      </c>
      <c r="J34" s="40">
        <v>109599</v>
      </c>
      <c r="K34" s="44"/>
      <c r="L34" s="44"/>
      <c r="M34" s="42"/>
      <c r="N34" s="92"/>
      <c r="O34" s="44"/>
      <c r="P34" s="44"/>
      <c r="Q34" s="42"/>
      <c r="R34" s="92"/>
      <c r="S34" s="45">
        <v>18667</v>
      </c>
      <c r="T34" s="46">
        <v>0.19</v>
      </c>
      <c r="U34" s="47">
        <v>22213.73</v>
      </c>
      <c r="V34" s="48">
        <v>133282.38</v>
      </c>
      <c r="W34" s="49"/>
      <c r="X34" s="49"/>
      <c r="Y34" s="50"/>
      <c r="Z34" s="72"/>
      <c r="AA34" s="41">
        <v>20000</v>
      </c>
      <c r="AB34" s="41">
        <v>3800</v>
      </c>
      <c r="AC34" s="42">
        <v>23800</v>
      </c>
      <c r="AD34" s="92">
        <v>142800</v>
      </c>
      <c r="AE34" s="52"/>
      <c r="AF34" s="52"/>
      <c r="AG34" s="53"/>
      <c r="AH34" s="93"/>
      <c r="AI34" s="55"/>
      <c r="AJ34" s="55"/>
      <c r="AK34" s="43"/>
      <c r="AL34" s="43"/>
      <c r="AM34" s="79">
        <v>14500</v>
      </c>
      <c r="AN34" s="79">
        <v>2755</v>
      </c>
      <c r="AO34" s="79">
        <v>17255</v>
      </c>
      <c r="AP34" s="79">
        <v>103530</v>
      </c>
      <c r="AQ34" s="79">
        <v>17100</v>
      </c>
      <c r="AR34" s="79">
        <v>3249</v>
      </c>
      <c r="AS34" s="79">
        <v>20349</v>
      </c>
      <c r="AT34" s="79">
        <v>122094</v>
      </c>
      <c r="AU34" s="79" t="s">
        <v>868</v>
      </c>
      <c r="AV34" s="79" t="s">
        <v>868</v>
      </c>
      <c r="AW34" s="79" t="s">
        <v>868</v>
      </c>
      <c r="AX34" s="79" t="s">
        <v>868</v>
      </c>
      <c r="AY34" s="79"/>
      <c r="AZ34" s="79"/>
      <c r="BA34" s="79"/>
      <c r="BB34" s="79"/>
      <c r="BC34" s="79"/>
      <c r="BD34" s="79"/>
      <c r="BE34" s="79"/>
      <c r="BF34" s="79"/>
      <c r="BG34" s="79"/>
      <c r="BH34" s="79"/>
      <c r="BI34" s="79"/>
      <c r="BJ34" s="79"/>
      <c r="BK34" s="79">
        <v>14000</v>
      </c>
      <c r="BL34" s="79">
        <v>19</v>
      </c>
      <c r="BM34" s="79">
        <v>16660</v>
      </c>
      <c r="BN34" s="79">
        <v>99960</v>
      </c>
      <c r="BO34" s="79"/>
      <c r="BP34" s="79"/>
      <c r="BQ34" s="79"/>
      <c r="BR34" s="79"/>
      <c r="BS34" s="79"/>
      <c r="BT34" s="79"/>
      <c r="BU34" s="79"/>
      <c r="BV34" s="79"/>
      <c r="BW34" s="79"/>
      <c r="BX34" s="79"/>
      <c r="BY34" s="79"/>
      <c r="BZ34" s="79"/>
      <c r="CA34" s="79"/>
      <c r="CB34" s="79"/>
      <c r="CC34" s="79"/>
      <c r="CD34" s="79"/>
      <c r="CE34" s="79"/>
      <c r="CF34" s="79"/>
      <c r="CG34" s="79"/>
      <c r="CH34" s="79"/>
      <c r="CI34" s="79">
        <v>18800</v>
      </c>
      <c r="CJ34" s="79">
        <v>3572</v>
      </c>
      <c r="CK34" s="79">
        <v>22372</v>
      </c>
      <c r="CL34" s="79">
        <v>134232</v>
      </c>
      <c r="CM34" s="79"/>
      <c r="CN34" s="79"/>
      <c r="CO34" s="79"/>
      <c r="CP34" s="79"/>
      <c r="CQ34" s="79">
        <v>19400</v>
      </c>
      <c r="CR34" s="79">
        <v>19</v>
      </c>
      <c r="CS34" s="79">
        <v>23086</v>
      </c>
      <c r="CT34" s="79">
        <v>138516</v>
      </c>
      <c r="CU34" s="79">
        <v>15700</v>
      </c>
      <c r="CV34" s="79">
        <v>2983</v>
      </c>
      <c r="CW34" s="79">
        <v>18683</v>
      </c>
      <c r="CX34" s="79">
        <v>112098</v>
      </c>
    </row>
    <row r="35" spans="1:102" ht="25.5">
      <c r="A35" s="34">
        <v>28</v>
      </c>
      <c r="B35" s="35" t="s">
        <v>265</v>
      </c>
      <c r="C35" s="88" t="s">
        <v>919</v>
      </c>
      <c r="D35" s="78" t="s">
        <v>48</v>
      </c>
      <c r="E35" s="34" t="s">
        <v>920</v>
      </c>
      <c r="F35" s="91">
        <v>6</v>
      </c>
      <c r="G35" s="38">
        <v>9600</v>
      </c>
      <c r="H35" s="38">
        <v>1824</v>
      </c>
      <c r="I35" s="39">
        <v>11424</v>
      </c>
      <c r="J35" s="40">
        <v>68544</v>
      </c>
      <c r="K35" s="44"/>
      <c r="L35" s="44"/>
      <c r="M35" s="42"/>
      <c r="N35" s="92"/>
      <c r="O35" s="44"/>
      <c r="P35" s="44"/>
      <c r="Q35" s="42"/>
      <c r="R35" s="92"/>
      <c r="S35" s="45">
        <v>12267</v>
      </c>
      <c r="T35" s="46">
        <v>0.19</v>
      </c>
      <c r="U35" s="47">
        <v>14597.73</v>
      </c>
      <c r="V35" s="48">
        <v>87586.38</v>
      </c>
      <c r="W35" s="49"/>
      <c r="X35" s="49"/>
      <c r="Y35" s="50"/>
      <c r="Z35" s="72"/>
      <c r="AA35" s="41">
        <v>13142.857142857143</v>
      </c>
      <c r="AB35" s="41">
        <v>2497.1428571428573</v>
      </c>
      <c r="AC35" s="42">
        <v>15640</v>
      </c>
      <c r="AD35" s="92">
        <v>93840</v>
      </c>
      <c r="AE35" s="52"/>
      <c r="AF35" s="52"/>
      <c r="AG35" s="53"/>
      <c r="AH35" s="93"/>
      <c r="AI35" s="55"/>
      <c r="AJ35" s="55"/>
      <c r="AK35" s="43"/>
      <c r="AL35" s="43"/>
      <c r="AM35" s="79">
        <v>9100</v>
      </c>
      <c r="AN35" s="79">
        <v>1729</v>
      </c>
      <c r="AO35" s="79">
        <v>10829</v>
      </c>
      <c r="AP35" s="79">
        <v>64974</v>
      </c>
      <c r="AQ35" s="79">
        <v>12350</v>
      </c>
      <c r="AR35" s="79">
        <v>2346.5</v>
      </c>
      <c r="AS35" s="79">
        <v>14696.5</v>
      </c>
      <c r="AT35" s="79">
        <v>88179</v>
      </c>
      <c r="AU35" s="79" t="s">
        <v>868</v>
      </c>
      <c r="AV35" s="79" t="s">
        <v>868</v>
      </c>
      <c r="AW35" s="79" t="s">
        <v>868</v>
      </c>
      <c r="AX35" s="79" t="s">
        <v>868</v>
      </c>
      <c r="AY35" s="79"/>
      <c r="AZ35" s="79"/>
      <c r="BA35" s="79"/>
      <c r="BB35" s="79"/>
      <c r="BC35" s="79"/>
      <c r="BD35" s="79"/>
      <c r="BE35" s="79"/>
      <c r="BF35" s="79"/>
      <c r="BG35" s="79"/>
      <c r="BH35" s="79"/>
      <c r="BI35" s="79"/>
      <c r="BJ35" s="79"/>
      <c r="BK35" s="79">
        <v>9600</v>
      </c>
      <c r="BL35" s="79">
        <v>19</v>
      </c>
      <c r="BM35" s="79">
        <v>11424</v>
      </c>
      <c r="BN35" s="79">
        <v>68544</v>
      </c>
      <c r="BO35" s="79"/>
      <c r="BP35" s="79"/>
      <c r="BQ35" s="79"/>
      <c r="BR35" s="79"/>
      <c r="BS35" s="79"/>
      <c r="BT35" s="79"/>
      <c r="BU35" s="79"/>
      <c r="BV35" s="79"/>
      <c r="BW35" s="79"/>
      <c r="BX35" s="79"/>
      <c r="BY35" s="79"/>
      <c r="BZ35" s="79"/>
      <c r="CA35" s="79"/>
      <c r="CB35" s="79"/>
      <c r="CC35" s="79"/>
      <c r="CD35" s="79"/>
      <c r="CE35" s="79"/>
      <c r="CF35" s="79"/>
      <c r="CG35" s="79"/>
      <c r="CH35" s="79"/>
      <c r="CI35" s="79">
        <v>12100</v>
      </c>
      <c r="CJ35" s="79">
        <v>2299</v>
      </c>
      <c r="CK35" s="79">
        <v>14399</v>
      </c>
      <c r="CL35" s="79">
        <v>86394</v>
      </c>
      <c r="CM35" s="79"/>
      <c r="CN35" s="79"/>
      <c r="CO35" s="79"/>
      <c r="CP35" s="79"/>
      <c r="CQ35" s="79">
        <v>12700</v>
      </c>
      <c r="CR35" s="79">
        <v>19</v>
      </c>
      <c r="CS35" s="79">
        <v>15113</v>
      </c>
      <c r="CT35" s="79">
        <v>90678</v>
      </c>
      <c r="CU35" s="79">
        <v>9800</v>
      </c>
      <c r="CV35" s="79">
        <v>1862</v>
      </c>
      <c r="CW35" s="79">
        <v>11662</v>
      </c>
      <c r="CX35" s="79">
        <v>69972</v>
      </c>
    </row>
    <row r="36" spans="1:102" ht="15.75">
      <c r="A36" s="34">
        <v>29</v>
      </c>
      <c r="B36" s="62" t="s">
        <v>266</v>
      </c>
      <c r="C36" s="34" t="s">
        <v>921</v>
      </c>
      <c r="D36" s="34" t="s">
        <v>59</v>
      </c>
      <c r="E36" s="34" t="s">
        <v>922</v>
      </c>
      <c r="F36" s="36">
        <v>3</v>
      </c>
      <c r="G36" s="38">
        <v>59500</v>
      </c>
      <c r="H36" s="38">
        <v>11305</v>
      </c>
      <c r="I36" s="39">
        <v>70805</v>
      </c>
      <c r="J36" s="40">
        <v>212415</v>
      </c>
      <c r="K36" s="44"/>
      <c r="L36" s="44"/>
      <c r="M36" s="42"/>
      <c r="N36" s="43"/>
      <c r="O36" s="44"/>
      <c r="P36" s="44"/>
      <c r="Q36" s="42"/>
      <c r="R36" s="43"/>
      <c r="S36" s="45">
        <v>68800</v>
      </c>
      <c r="T36" s="46">
        <v>0.19</v>
      </c>
      <c r="U36" s="47">
        <v>81872</v>
      </c>
      <c r="V36" s="48">
        <v>245616</v>
      </c>
      <c r="W36" s="49"/>
      <c r="X36" s="49"/>
      <c r="Y36" s="50"/>
      <c r="Z36" s="51"/>
      <c r="AA36" s="41">
        <v>73714.285714285725</v>
      </c>
      <c r="AB36" s="41">
        <v>14005.714285714288</v>
      </c>
      <c r="AC36" s="42">
        <v>87720.000000000015</v>
      </c>
      <c r="AD36" s="43">
        <v>263160.00000000006</v>
      </c>
      <c r="AE36" s="52"/>
      <c r="AF36" s="52"/>
      <c r="AG36" s="53"/>
      <c r="AH36" s="54"/>
      <c r="AI36" s="55"/>
      <c r="AJ36" s="55"/>
      <c r="AK36" s="43"/>
      <c r="AL36" s="43"/>
      <c r="AM36" s="79">
        <v>56000</v>
      </c>
      <c r="AN36" s="79">
        <v>10640</v>
      </c>
      <c r="AO36" s="79">
        <v>66640</v>
      </c>
      <c r="AP36" s="79">
        <v>199920</v>
      </c>
      <c r="AQ36" s="79">
        <v>64600</v>
      </c>
      <c r="AR36" s="79">
        <v>12274</v>
      </c>
      <c r="AS36" s="79">
        <v>76874</v>
      </c>
      <c r="AT36" s="79">
        <v>230622</v>
      </c>
      <c r="AU36" s="79" t="s">
        <v>868</v>
      </c>
      <c r="AV36" s="79" t="s">
        <v>868</v>
      </c>
      <c r="AW36" s="79" t="s">
        <v>868</v>
      </c>
      <c r="AX36" s="79" t="s">
        <v>868</v>
      </c>
      <c r="AY36" s="79"/>
      <c r="AZ36" s="79"/>
      <c r="BA36" s="79"/>
      <c r="BB36" s="79"/>
      <c r="BC36" s="79"/>
      <c r="BD36" s="79"/>
      <c r="BE36" s="79"/>
      <c r="BF36" s="79"/>
      <c r="BG36" s="79"/>
      <c r="BH36" s="79"/>
      <c r="BI36" s="79"/>
      <c r="BJ36" s="79"/>
      <c r="BK36" s="79">
        <v>59500</v>
      </c>
      <c r="BL36" s="79">
        <v>19</v>
      </c>
      <c r="BM36" s="79">
        <v>70805</v>
      </c>
      <c r="BN36" s="79">
        <v>212415</v>
      </c>
      <c r="BO36" s="79"/>
      <c r="BP36" s="79"/>
      <c r="BQ36" s="79"/>
      <c r="BR36" s="79"/>
      <c r="BS36" s="79"/>
      <c r="BT36" s="79"/>
      <c r="BU36" s="79"/>
      <c r="BV36" s="79"/>
      <c r="BW36" s="79"/>
      <c r="BX36" s="79"/>
      <c r="BY36" s="79"/>
      <c r="BZ36" s="79"/>
      <c r="CA36" s="79"/>
      <c r="CB36" s="79"/>
      <c r="CC36" s="79"/>
      <c r="CD36" s="79"/>
      <c r="CE36" s="79"/>
      <c r="CF36" s="79"/>
      <c r="CG36" s="79"/>
      <c r="CH36" s="79"/>
      <c r="CI36" s="79">
        <v>67900</v>
      </c>
      <c r="CJ36" s="79">
        <v>12901</v>
      </c>
      <c r="CK36" s="79">
        <v>80801</v>
      </c>
      <c r="CL36" s="79">
        <v>242403</v>
      </c>
      <c r="CM36" s="79"/>
      <c r="CN36" s="79"/>
      <c r="CO36" s="79"/>
      <c r="CP36" s="79"/>
      <c r="CQ36" s="79"/>
      <c r="CR36" s="79"/>
      <c r="CS36" s="79"/>
      <c r="CT36" s="79"/>
      <c r="CU36" s="79">
        <v>61000</v>
      </c>
      <c r="CV36" s="79">
        <v>11590</v>
      </c>
      <c r="CW36" s="79">
        <v>72590</v>
      </c>
      <c r="CX36" s="79">
        <v>217770</v>
      </c>
    </row>
    <row r="37" spans="1:102" ht="15.75">
      <c r="A37" s="34">
        <v>30</v>
      </c>
      <c r="B37" s="62" t="s">
        <v>267</v>
      </c>
      <c r="C37" s="34" t="s">
        <v>923</v>
      </c>
      <c r="D37" s="34" t="s">
        <v>48</v>
      </c>
      <c r="E37" s="34" t="s">
        <v>131</v>
      </c>
      <c r="F37" s="36">
        <v>1</v>
      </c>
      <c r="G37" s="38">
        <v>34200</v>
      </c>
      <c r="H37" s="38">
        <v>6498</v>
      </c>
      <c r="I37" s="39">
        <v>40698</v>
      </c>
      <c r="J37" s="40">
        <v>40698</v>
      </c>
      <c r="K37" s="44"/>
      <c r="L37" s="44"/>
      <c r="M37" s="42"/>
      <c r="N37" s="43"/>
      <c r="O37" s="44"/>
      <c r="P37" s="44"/>
      <c r="Q37" s="42"/>
      <c r="R37" s="43"/>
      <c r="S37" s="45">
        <v>38400</v>
      </c>
      <c r="T37" s="46">
        <v>0.19</v>
      </c>
      <c r="U37" s="47">
        <v>45696</v>
      </c>
      <c r="V37" s="48">
        <v>45696</v>
      </c>
      <c r="W37" s="49"/>
      <c r="X37" s="49"/>
      <c r="Y37" s="50"/>
      <c r="Z37" s="51"/>
      <c r="AA37" s="41"/>
      <c r="AB37" s="41"/>
      <c r="AC37" s="42"/>
      <c r="AD37" s="43"/>
      <c r="AE37" s="52"/>
      <c r="AF37" s="52"/>
      <c r="AG37" s="53"/>
      <c r="AH37" s="54"/>
      <c r="AI37" s="55"/>
      <c r="AJ37" s="55"/>
      <c r="AK37" s="43"/>
      <c r="AL37" s="43"/>
      <c r="AM37" s="79">
        <v>32200</v>
      </c>
      <c r="AN37" s="79">
        <v>6118</v>
      </c>
      <c r="AO37" s="79">
        <v>38318</v>
      </c>
      <c r="AP37" s="79">
        <v>38318</v>
      </c>
      <c r="AQ37" s="79"/>
      <c r="AR37" s="79"/>
      <c r="AS37" s="79"/>
      <c r="AT37" s="79"/>
      <c r="AU37" s="79" t="s">
        <v>868</v>
      </c>
      <c r="AV37" s="79" t="s">
        <v>868</v>
      </c>
      <c r="AW37" s="79" t="s">
        <v>868</v>
      </c>
      <c r="AX37" s="79" t="s">
        <v>868</v>
      </c>
      <c r="AY37" s="79"/>
      <c r="AZ37" s="79"/>
      <c r="BA37" s="79"/>
      <c r="BB37" s="79"/>
      <c r="BC37" s="79"/>
      <c r="BD37" s="79"/>
      <c r="BE37" s="79"/>
      <c r="BF37" s="79"/>
      <c r="BG37" s="79"/>
      <c r="BH37" s="79"/>
      <c r="BI37" s="79"/>
      <c r="BJ37" s="79"/>
      <c r="BK37" s="79">
        <v>34200</v>
      </c>
      <c r="BL37" s="79">
        <v>19</v>
      </c>
      <c r="BM37" s="79">
        <v>40698</v>
      </c>
      <c r="BN37" s="79">
        <v>40698</v>
      </c>
      <c r="BO37" s="79"/>
      <c r="BP37" s="79"/>
      <c r="BQ37" s="79"/>
      <c r="BR37" s="79"/>
      <c r="BS37" s="79"/>
      <c r="BT37" s="79"/>
      <c r="BU37" s="79"/>
      <c r="BV37" s="79"/>
      <c r="BW37" s="79"/>
      <c r="BX37" s="79"/>
      <c r="BY37" s="79"/>
      <c r="BZ37" s="79"/>
      <c r="CA37" s="79"/>
      <c r="CB37" s="79"/>
      <c r="CC37" s="79"/>
      <c r="CD37" s="79"/>
      <c r="CE37" s="79"/>
      <c r="CF37" s="79"/>
      <c r="CG37" s="79"/>
      <c r="CH37" s="79"/>
      <c r="CI37" s="79">
        <v>37900</v>
      </c>
      <c r="CJ37" s="79">
        <v>7201</v>
      </c>
      <c r="CK37" s="79">
        <v>45101</v>
      </c>
      <c r="CL37" s="79">
        <v>45101</v>
      </c>
      <c r="CM37" s="79"/>
      <c r="CN37" s="79"/>
      <c r="CO37" s="79"/>
      <c r="CP37" s="79"/>
      <c r="CQ37" s="79"/>
      <c r="CR37" s="79"/>
      <c r="CS37" s="79"/>
      <c r="CT37" s="79"/>
      <c r="CU37" s="79">
        <v>35000</v>
      </c>
      <c r="CV37" s="79">
        <v>6650</v>
      </c>
      <c r="CW37" s="79">
        <v>41650</v>
      </c>
      <c r="CX37" s="79">
        <v>41650</v>
      </c>
    </row>
    <row r="38" spans="1:102" ht="15.75">
      <c r="A38" s="34">
        <v>31</v>
      </c>
      <c r="B38" s="62" t="s">
        <v>268</v>
      </c>
      <c r="C38" s="34" t="s">
        <v>924</v>
      </c>
      <c r="D38" s="34" t="s">
        <v>20</v>
      </c>
      <c r="E38" s="34" t="s">
        <v>922</v>
      </c>
      <c r="F38" s="36">
        <v>3</v>
      </c>
      <c r="G38" s="38">
        <v>52500</v>
      </c>
      <c r="H38" s="38">
        <v>9975</v>
      </c>
      <c r="I38" s="39">
        <v>62475</v>
      </c>
      <c r="J38" s="40">
        <v>187425</v>
      </c>
      <c r="K38" s="44"/>
      <c r="L38" s="44"/>
      <c r="M38" s="42"/>
      <c r="N38" s="43"/>
      <c r="O38" s="44"/>
      <c r="P38" s="44"/>
      <c r="Q38" s="42"/>
      <c r="R38" s="43"/>
      <c r="S38" s="45">
        <v>60800</v>
      </c>
      <c r="T38" s="46">
        <v>0.19</v>
      </c>
      <c r="U38" s="47">
        <v>72352</v>
      </c>
      <c r="V38" s="48">
        <v>217056</v>
      </c>
      <c r="W38" s="49"/>
      <c r="X38" s="49"/>
      <c r="Y38" s="50"/>
      <c r="Z38" s="51"/>
      <c r="AA38" s="41">
        <v>65142.857142857145</v>
      </c>
      <c r="AB38" s="41">
        <v>12377.142857142857</v>
      </c>
      <c r="AC38" s="42">
        <v>77520</v>
      </c>
      <c r="AD38" s="43">
        <v>232560</v>
      </c>
      <c r="AE38" s="52"/>
      <c r="AF38" s="52"/>
      <c r="AG38" s="53"/>
      <c r="AH38" s="54"/>
      <c r="AI38" s="55"/>
      <c r="AJ38" s="55"/>
      <c r="AK38" s="43"/>
      <c r="AL38" s="43"/>
      <c r="AM38" s="79">
        <v>49500</v>
      </c>
      <c r="AN38" s="79">
        <v>9405</v>
      </c>
      <c r="AO38" s="79">
        <v>58905</v>
      </c>
      <c r="AP38" s="79">
        <v>176715</v>
      </c>
      <c r="AQ38" s="79">
        <v>57000</v>
      </c>
      <c r="AR38" s="79">
        <v>10830</v>
      </c>
      <c r="AS38" s="79">
        <v>67830</v>
      </c>
      <c r="AT38" s="79">
        <v>203490</v>
      </c>
      <c r="AU38" s="79" t="s">
        <v>868</v>
      </c>
      <c r="AV38" s="79" t="s">
        <v>868</v>
      </c>
      <c r="AW38" s="79" t="s">
        <v>868</v>
      </c>
      <c r="AX38" s="79" t="s">
        <v>868</v>
      </c>
      <c r="AY38" s="79"/>
      <c r="AZ38" s="79"/>
      <c r="BA38" s="79"/>
      <c r="BB38" s="79"/>
      <c r="BC38" s="79"/>
      <c r="BD38" s="79"/>
      <c r="BE38" s="79"/>
      <c r="BF38" s="79"/>
      <c r="BG38" s="79"/>
      <c r="BH38" s="79"/>
      <c r="BI38" s="79"/>
      <c r="BJ38" s="79"/>
      <c r="BK38" s="79">
        <v>52500</v>
      </c>
      <c r="BL38" s="79">
        <v>19</v>
      </c>
      <c r="BM38" s="79">
        <v>62475</v>
      </c>
      <c r="BN38" s="79">
        <v>187425</v>
      </c>
      <c r="BO38" s="79"/>
      <c r="BP38" s="79"/>
      <c r="BQ38" s="79"/>
      <c r="BR38" s="79"/>
      <c r="BS38" s="79"/>
      <c r="BT38" s="79"/>
      <c r="BU38" s="79"/>
      <c r="BV38" s="79"/>
      <c r="BW38" s="79"/>
      <c r="BX38" s="79"/>
      <c r="BY38" s="79"/>
      <c r="BZ38" s="79"/>
      <c r="CA38" s="79"/>
      <c r="CB38" s="79"/>
      <c r="CC38" s="79"/>
      <c r="CD38" s="79"/>
      <c r="CE38" s="79"/>
      <c r="CF38" s="79"/>
      <c r="CG38" s="79"/>
      <c r="CH38" s="79"/>
      <c r="CI38" s="79">
        <v>60000</v>
      </c>
      <c r="CJ38" s="79">
        <v>11400</v>
      </c>
      <c r="CK38" s="79">
        <v>71400</v>
      </c>
      <c r="CL38" s="79">
        <v>214200</v>
      </c>
      <c r="CM38" s="79"/>
      <c r="CN38" s="79"/>
      <c r="CO38" s="79"/>
      <c r="CP38" s="79"/>
      <c r="CQ38" s="79"/>
      <c r="CR38" s="79"/>
      <c r="CS38" s="79"/>
      <c r="CT38" s="79"/>
      <c r="CU38" s="79">
        <v>53800</v>
      </c>
      <c r="CV38" s="79">
        <v>10222</v>
      </c>
      <c r="CW38" s="79">
        <v>64022</v>
      </c>
      <c r="CX38" s="79">
        <v>192066</v>
      </c>
    </row>
    <row r="39" spans="1:102" ht="25.5">
      <c r="A39" s="34">
        <v>32</v>
      </c>
      <c r="B39" s="35" t="s">
        <v>296</v>
      </c>
      <c r="C39" s="37" t="s">
        <v>925</v>
      </c>
      <c r="D39" s="78" t="s">
        <v>926</v>
      </c>
      <c r="E39" s="34" t="s">
        <v>927</v>
      </c>
      <c r="F39" s="91">
        <v>1</v>
      </c>
      <c r="G39" s="38">
        <v>172000</v>
      </c>
      <c r="H39" s="38">
        <v>32680</v>
      </c>
      <c r="I39" s="39">
        <v>204680</v>
      </c>
      <c r="J39" s="40">
        <v>204680</v>
      </c>
      <c r="K39" s="44"/>
      <c r="L39" s="44"/>
      <c r="M39" s="42"/>
      <c r="N39" s="92"/>
      <c r="O39" s="44"/>
      <c r="P39" s="44"/>
      <c r="Q39" s="42"/>
      <c r="R39" s="92"/>
      <c r="S39" s="45"/>
      <c r="T39" s="46"/>
      <c r="U39" s="47"/>
      <c r="V39" s="48"/>
      <c r="W39" s="49"/>
      <c r="X39" s="49"/>
      <c r="Y39" s="50"/>
      <c r="Z39" s="72"/>
      <c r="AA39" s="41"/>
      <c r="AB39" s="41"/>
      <c r="AC39" s="42"/>
      <c r="AD39" s="92"/>
      <c r="AE39" s="52"/>
      <c r="AF39" s="52"/>
      <c r="AG39" s="53"/>
      <c r="AH39" s="93"/>
      <c r="AI39" s="55"/>
      <c r="AJ39" s="55"/>
      <c r="AK39" s="43"/>
      <c r="AL39" s="43"/>
      <c r="AM39" s="79"/>
      <c r="AN39" s="79"/>
      <c r="AO39" s="79"/>
      <c r="AP39" s="79"/>
      <c r="AQ39" s="79"/>
      <c r="AR39" s="79"/>
      <c r="AS39" s="79"/>
      <c r="AT39" s="79"/>
      <c r="AU39" s="79" t="s">
        <v>868</v>
      </c>
      <c r="AV39" s="79" t="s">
        <v>868</v>
      </c>
      <c r="AW39" s="79" t="s">
        <v>868</v>
      </c>
      <c r="AX39" s="79" t="s">
        <v>868</v>
      </c>
      <c r="AY39" s="79">
        <v>442800</v>
      </c>
      <c r="AZ39" s="79">
        <v>84132</v>
      </c>
      <c r="BA39" s="79">
        <v>526932</v>
      </c>
      <c r="BB39" s="79">
        <v>526932</v>
      </c>
      <c r="BC39" s="79"/>
      <c r="BD39" s="79"/>
      <c r="BE39" s="79"/>
      <c r="BF39" s="79"/>
      <c r="BG39" s="79"/>
      <c r="BH39" s="79"/>
      <c r="BI39" s="79"/>
      <c r="BJ39" s="79"/>
      <c r="BK39" s="79"/>
      <c r="BL39" s="79"/>
      <c r="BM39" s="79"/>
      <c r="BN39" s="79"/>
      <c r="BO39" s="79"/>
      <c r="BP39" s="79"/>
      <c r="BQ39" s="79"/>
      <c r="BR39" s="79"/>
      <c r="BS39" s="79"/>
      <c r="BT39" s="79"/>
      <c r="BU39" s="79"/>
      <c r="BV39" s="79"/>
      <c r="BW39" s="79">
        <v>121951</v>
      </c>
      <c r="BX39" s="79">
        <v>23170.69</v>
      </c>
      <c r="BY39" s="79">
        <v>145121.69</v>
      </c>
      <c r="BZ39" s="79">
        <v>145121.69</v>
      </c>
      <c r="CA39" s="79"/>
      <c r="CB39" s="79"/>
      <c r="CC39" s="79"/>
      <c r="CD39" s="79"/>
      <c r="CE39" s="79"/>
      <c r="CF39" s="79"/>
      <c r="CG39" s="79"/>
      <c r="CH39" s="79"/>
      <c r="CI39" s="79"/>
      <c r="CJ39" s="79"/>
      <c r="CK39" s="79"/>
      <c r="CL39" s="79"/>
      <c r="CM39" s="79"/>
      <c r="CN39" s="79"/>
      <c r="CO39" s="79"/>
      <c r="CP39" s="79"/>
      <c r="CQ39" s="79">
        <v>749000</v>
      </c>
      <c r="CR39" s="79">
        <v>19</v>
      </c>
      <c r="CS39" s="79">
        <v>891310</v>
      </c>
      <c r="CT39" s="79">
        <v>891310</v>
      </c>
      <c r="CU39" s="79">
        <v>79700</v>
      </c>
      <c r="CV39" s="79">
        <v>15143</v>
      </c>
      <c r="CW39" s="79">
        <v>94843</v>
      </c>
      <c r="CX39" s="79">
        <v>94843</v>
      </c>
    </row>
    <row r="40" spans="1:102" ht="51">
      <c r="A40" s="34">
        <v>33</v>
      </c>
      <c r="B40" s="35" t="s">
        <v>307</v>
      </c>
      <c r="C40" s="95" t="s">
        <v>928</v>
      </c>
      <c r="D40" s="36" t="s">
        <v>929</v>
      </c>
      <c r="E40" s="34" t="s">
        <v>30</v>
      </c>
      <c r="F40" s="37">
        <v>2</v>
      </c>
      <c r="G40" s="38"/>
      <c r="H40" s="38" t="s">
        <v>90</v>
      </c>
      <c r="I40" s="39" t="s">
        <v>90</v>
      </c>
      <c r="J40" s="40" t="s">
        <v>90</v>
      </c>
      <c r="K40" s="44"/>
      <c r="L40" s="44"/>
      <c r="M40" s="42"/>
      <c r="N40" s="43"/>
      <c r="O40" s="44"/>
      <c r="P40" s="44"/>
      <c r="Q40" s="42"/>
      <c r="R40" s="43"/>
      <c r="S40" s="45"/>
      <c r="T40" s="46"/>
      <c r="U40" s="47"/>
      <c r="V40" s="48"/>
      <c r="W40" s="49"/>
      <c r="X40" s="49"/>
      <c r="Y40" s="50"/>
      <c r="Z40" s="51"/>
      <c r="AA40" s="41"/>
      <c r="AB40" s="41"/>
      <c r="AC40" s="42"/>
      <c r="AD40" s="43"/>
      <c r="AE40" s="52"/>
      <c r="AF40" s="52"/>
      <c r="AG40" s="53"/>
      <c r="AH40" s="54"/>
      <c r="AI40" s="55"/>
      <c r="AJ40" s="55"/>
      <c r="AK40" s="43"/>
      <c r="AL40" s="43"/>
      <c r="AM40" s="79"/>
      <c r="AN40" s="79"/>
      <c r="AO40" s="79"/>
      <c r="AP40" s="79"/>
      <c r="AQ40" s="79"/>
      <c r="AR40" s="79"/>
      <c r="AS40" s="79"/>
      <c r="AT40" s="79"/>
      <c r="AU40" s="79" t="s">
        <v>868</v>
      </c>
      <c r="AV40" s="79" t="s">
        <v>868</v>
      </c>
      <c r="AW40" s="79" t="s">
        <v>868</v>
      </c>
      <c r="AX40" s="79" t="s">
        <v>868</v>
      </c>
      <c r="AY40" s="79">
        <v>147000</v>
      </c>
      <c r="AZ40" s="79">
        <v>27930</v>
      </c>
      <c r="BA40" s="79">
        <v>174930</v>
      </c>
      <c r="BB40" s="79">
        <v>349860</v>
      </c>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79"/>
      <c r="CG40" s="79"/>
      <c r="CH40" s="79"/>
      <c r="CI40" s="79"/>
      <c r="CJ40" s="79"/>
      <c r="CK40" s="79"/>
      <c r="CL40" s="79"/>
      <c r="CM40" s="79"/>
      <c r="CN40" s="79"/>
      <c r="CO40" s="79"/>
      <c r="CP40" s="79"/>
      <c r="CQ40" s="79">
        <v>83000</v>
      </c>
      <c r="CR40" s="79">
        <v>19</v>
      </c>
      <c r="CS40" s="79">
        <v>98770</v>
      </c>
      <c r="CT40" s="79">
        <v>197540</v>
      </c>
      <c r="CU40" s="79"/>
      <c r="CV40" s="79"/>
      <c r="CW40" s="79"/>
      <c r="CX40" s="79"/>
    </row>
    <row r="41" spans="1:102" ht="15.75">
      <c r="A41" s="34">
        <v>34</v>
      </c>
      <c r="B41" s="96" t="s">
        <v>234</v>
      </c>
      <c r="C41" s="36" t="s">
        <v>930</v>
      </c>
      <c r="D41" s="34" t="s">
        <v>931</v>
      </c>
      <c r="E41" s="34" t="s">
        <v>81</v>
      </c>
      <c r="F41" s="37">
        <v>6</v>
      </c>
      <c r="G41" s="38">
        <v>4900</v>
      </c>
      <c r="H41" s="38">
        <v>931</v>
      </c>
      <c r="I41" s="39">
        <v>5831</v>
      </c>
      <c r="J41" s="40">
        <v>34986</v>
      </c>
      <c r="K41" s="44"/>
      <c r="L41" s="44"/>
      <c r="M41" s="42"/>
      <c r="N41" s="43"/>
      <c r="O41" s="44"/>
      <c r="P41" s="44"/>
      <c r="Q41" s="42"/>
      <c r="R41" s="43"/>
      <c r="S41" s="45">
        <v>7500</v>
      </c>
      <c r="T41" s="46">
        <v>0.19</v>
      </c>
      <c r="U41" s="47">
        <v>8925</v>
      </c>
      <c r="V41" s="48">
        <v>53550</v>
      </c>
      <c r="W41" s="49"/>
      <c r="X41" s="49"/>
      <c r="Y41" s="50"/>
      <c r="Z41" s="51"/>
      <c r="AA41" s="41">
        <v>5160</v>
      </c>
      <c r="AB41" s="41">
        <v>980.4</v>
      </c>
      <c r="AC41" s="42">
        <v>6140.4</v>
      </c>
      <c r="AD41" s="43">
        <v>36842.399999999994</v>
      </c>
      <c r="AE41" s="52"/>
      <c r="AF41" s="52"/>
      <c r="AG41" s="53"/>
      <c r="AH41" s="54"/>
      <c r="AI41" s="55"/>
      <c r="AJ41" s="55"/>
      <c r="AK41" s="43"/>
      <c r="AL41" s="43"/>
      <c r="AM41" s="79"/>
      <c r="AN41" s="79"/>
      <c r="AO41" s="79"/>
      <c r="AP41" s="79"/>
      <c r="AQ41" s="79"/>
      <c r="AR41" s="79"/>
      <c r="AS41" s="79"/>
      <c r="AT41" s="79"/>
      <c r="AU41" s="79" t="s">
        <v>868</v>
      </c>
      <c r="AV41" s="79" t="s">
        <v>868</v>
      </c>
      <c r="AW41" s="79" t="s">
        <v>868</v>
      </c>
      <c r="AX41" s="79" t="s">
        <v>868</v>
      </c>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row>
    <row r="42" spans="1:102" ht="15.75">
      <c r="A42" s="34">
        <v>35</v>
      </c>
      <c r="B42" s="62" t="s">
        <v>269</v>
      </c>
      <c r="C42" s="34" t="s">
        <v>932</v>
      </c>
      <c r="D42" s="44" t="s">
        <v>933</v>
      </c>
      <c r="E42" s="34" t="s">
        <v>35</v>
      </c>
      <c r="F42" s="37">
        <v>5</v>
      </c>
      <c r="G42" s="38"/>
      <c r="H42" s="38" t="s">
        <v>90</v>
      </c>
      <c r="I42" s="39" t="s">
        <v>90</v>
      </c>
      <c r="J42" s="40" t="s">
        <v>90</v>
      </c>
      <c r="K42" s="44"/>
      <c r="L42" s="44"/>
      <c r="M42" s="42"/>
      <c r="N42" s="43"/>
      <c r="O42" s="44"/>
      <c r="P42" s="44"/>
      <c r="Q42" s="42"/>
      <c r="R42" s="43"/>
      <c r="S42" s="45">
        <v>22524</v>
      </c>
      <c r="T42" s="46">
        <v>0.19</v>
      </c>
      <c r="U42" s="47">
        <v>26803.559999999998</v>
      </c>
      <c r="V42" s="48">
        <v>134017.79999999999</v>
      </c>
      <c r="W42" s="49"/>
      <c r="X42" s="49"/>
      <c r="Y42" s="50"/>
      <c r="Z42" s="51"/>
      <c r="AA42" s="41"/>
      <c r="AB42" s="41"/>
      <c r="AC42" s="42"/>
      <c r="AD42" s="43"/>
      <c r="AE42" s="52">
        <v>21960</v>
      </c>
      <c r="AF42" s="52">
        <v>4172.3999999999996</v>
      </c>
      <c r="AG42" s="53">
        <v>26132.400000000001</v>
      </c>
      <c r="AH42" s="54">
        <v>130662</v>
      </c>
      <c r="AI42" s="55"/>
      <c r="AJ42" s="55"/>
      <c r="AK42" s="43"/>
      <c r="AL42" s="43"/>
      <c r="AM42" s="79">
        <v>18700</v>
      </c>
      <c r="AN42" s="79">
        <v>3553</v>
      </c>
      <c r="AO42" s="79">
        <v>22253</v>
      </c>
      <c r="AP42" s="79">
        <v>111265</v>
      </c>
      <c r="AQ42" s="79"/>
      <c r="AR42" s="79"/>
      <c r="AS42" s="79"/>
      <c r="AT42" s="79"/>
      <c r="AU42" s="79" t="s">
        <v>868</v>
      </c>
      <c r="AV42" s="79" t="s">
        <v>868</v>
      </c>
      <c r="AW42" s="79" t="s">
        <v>868</v>
      </c>
      <c r="AX42" s="79" t="s">
        <v>868</v>
      </c>
      <c r="AY42" s="79"/>
      <c r="AZ42" s="79"/>
      <c r="BA42" s="79"/>
      <c r="BB42" s="79"/>
      <c r="BC42" s="79"/>
      <c r="BD42" s="79"/>
      <c r="BE42" s="79"/>
      <c r="BF42" s="79"/>
      <c r="BG42" s="79"/>
      <c r="BH42" s="79"/>
      <c r="BI42" s="79"/>
      <c r="BJ42" s="79"/>
      <c r="BK42" s="79">
        <v>22000</v>
      </c>
      <c r="BL42" s="79">
        <v>19</v>
      </c>
      <c r="BM42" s="79">
        <v>26180</v>
      </c>
      <c r="BN42" s="79">
        <v>130900</v>
      </c>
      <c r="BO42" s="79"/>
      <c r="BP42" s="79"/>
      <c r="BQ42" s="79"/>
      <c r="BR42" s="79"/>
      <c r="BS42" s="79">
        <v>24000</v>
      </c>
      <c r="BT42" s="79">
        <v>4560</v>
      </c>
      <c r="BU42" s="79">
        <v>28560</v>
      </c>
      <c r="BV42" s="79">
        <v>142800</v>
      </c>
      <c r="BW42" s="79">
        <v>21425</v>
      </c>
      <c r="BX42" s="79">
        <v>4070.75</v>
      </c>
      <c r="BY42" s="79">
        <v>25495.75</v>
      </c>
      <c r="BZ42" s="79">
        <v>127478.75</v>
      </c>
      <c r="CA42" s="79"/>
      <c r="CB42" s="79"/>
      <c r="CC42" s="79"/>
      <c r="CD42" s="79"/>
      <c r="CE42" s="79"/>
      <c r="CF42" s="79"/>
      <c r="CG42" s="79"/>
      <c r="CH42" s="79"/>
      <c r="CI42" s="79">
        <v>23500</v>
      </c>
      <c r="CJ42" s="79">
        <v>4465</v>
      </c>
      <c r="CK42" s="79">
        <v>27965</v>
      </c>
      <c r="CL42" s="79">
        <v>139825</v>
      </c>
      <c r="CM42" s="79"/>
      <c r="CN42" s="79"/>
      <c r="CO42" s="79"/>
      <c r="CP42" s="79"/>
      <c r="CQ42" s="79">
        <v>23000</v>
      </c>
      <c r="CR42" s="79">
        <v>19</v>
      </c>
      <c r="CS42" s="79">
        <v>27370</v>
      </c>
      <c r="CT42" s="79">
        <v>136850</v>
      </c>
      <c r="CU42" s="79"/>
      <c r="CV42" s="79"/>
      <c r="CW42" s="79"/>
      <c r="CX42" s="79"/>
    </row>
    <row r="43" spans="1:102" ht="15.75">
      <c r="A43" s="34">
        <v>36</v>
      </c>
      <c r="B43" s="62" t="s">
        <v>270</v>
      </c>
      <c r="C43" s="34" t="s">
        <v>934</v>
      </c>
      <c r="D43" s="44" t="s">
        <v>935</v>
      </c>
      <c r="E43" s="34" t="s">
        <v>35</v>
      </c>
      <c r="F43" s="37">
        <v>20</v>
      </c>
      <c r="G43" s="38"/>
      <c r="H43" s="38" t="s">
        <v>90</v>
      </c>
      <c r="I43" s="39" t="s">
        <v>90</v>
      </c>
      <c r="J43" s="40" t="s">
        <v>90</v>
      </c>
      <c r="K43" s="44"/>
      <c r="L43" s="44"/>
      <c r="M43" s="42"/>
      <c r="N43" s="43"/>
      <c r="O43" s="44"/>
      <c r="P43" s="44"/>
      <c r="Q43" s="42"/>
      <c r="R43" s="43"/>
      <c r="S43" s="45">
        <v>22524</v>
      </c>
      <c r="T43" s="46">
        <v>0.19</v>
      </c>
      <c r="U43" s="47">
        <v>26803.559999999998</v>
      </c>
      <c r="V43" s="48">
        <v>536071.19999999995</v>
      </c>
      <c r="W43" s="49"/>
      <c r="X43" s="49"/>
      <c r="Y43" s="50"/>
      <c r="Z43" s="51"/>
      <c r="AA43" s="41"/>
      <c r="AB43" s="41"/>
      <c r="AC43" s="42"/>
      <c r="AD43" s="43"/>
      <c r="AE43" s="52">
        <v>21960</v>
      </c>
      <c r="AF43" s="52">
        <v>4172.3999999999996</v>
      </c>
      <c r="AG43" s="53">
        <v>26132.400000000001</v>
      </c>
      <c r="AH43" s="54">
        <v>522648</v>
      </c>
      <c r="AI43" s="55"/>
      <c r="AJ43" s="55"/>
      <c r="AK43" s="43"/>
      <c r="AL43" s="43"/>
      <c r="AM43" s="79">
        <v>18700</v>
      </c>
      <c r="AN43" s="79">
        <v>3553</v>
      </c>
      <c r="AO43" s="79">
        <v>22253</v>
      </c>
      <c r="AP43" s="79">
        <v>445060</v>
      </c>
      <c r="AQ43" s="79"/>
      <c r="AR43" s="79"/>
      <c r="AS43" s="79"/>
      <c r="AT43" s="79"/>
      <c r="AU43" s="79" t="s">
        <v>868</v>
      </c>
      <c r="AV43" s="79" t="s">
        <v>868</v>
      </c>
      <c r="AW43" s="79" t="s">
        <v>868</v>
      </c>
      <c r="AX43" s="79" t="s">
        <v>868</v>
      </c>
      <c r="AY43" s="79"/>
      <c r="AZ43" s="79"/>
      <c r="BA43" s="79"/>
      <c r="BB43" s="79"/>
      <c r="BC43" s="79"/>
      <c r="BD43" s="79"/>
      <c r="BE43" s="79"/>
      <c r="BF43" s="79"/>
      <c r="BG43" s="79"/>
      <c r="BH43" s="79"/>
      <c r="BI43" s="79"/>
      <c r="BJ43" s="79"/>
      <c r="BK43" s="79">
        <v>22000</v>
      </c>
      <c r="BL43" s="79">
        <v>19</v>
      </c>
      <c r="BM43" s="79">
        <v>26180</v>
      </c>
      <c r="BN43" s="79">
        <v>523600</v>
      </c>
      <c r="BO43" s="79"/>
      <c r="BP43" s="79"/>
      <c r="BQ43" s="79"/>
      <c r="BR43" s="79"/>
      <c r="BS43" s="79">
        <v>24000</v>
      </c>
      <c r="BT43" s="79">
        <v>4560</v>
      </c>
      <c r="BU43" s="79">
        <v>28560</v>
      </c>
      <c r="BV43" s="79">
        <v>571200</v>
      </c>
      <c r="BW43" s="79">
        <v>21425</v>
      </c>
      <c r="BX43" s="79">
        <v>4070.75</v>
      </c>
      <c r="BY43" s="79">
        <v>25495.75</v>
      </c>
      <c r="BZ43" s="79">
        <v>509915</v>
      </c>
      <c r="CA43" s="79"/>
      <c r="CB43" s="79"/>
      <c r="CC43" s="79"/>
      <c r="CD43" s="79"/>
      <c r="CE43" s="79"/>
      <c r="CF43" s="79"/>
      <c r="CG43" s="79"/>
      <c r="CH43" s="79"/>
      <c r="CI43" s="79">
        <v>23500</v>
      </c>
      <c r="CJ43" s="79">
        <v>4465</v>
      </c>
      <c r="CK43" s="79">
        <v>27965</v>
      </c>
      <c r="CL43" s="79">
        <v>559300</v>
      </c>
      <c r="CM43" s="79"/>
      <c r="CN43" s="79"/>
      <c r="CO43" s="79"/>
      <c r="CP43" s="79"/>
      <c r="CQ43" s="79">
        <v>23000</v>
      </c>
      <c r="CR43" s="79">
        <v>19</v>
      </c>
      <c r="CS43" s="79">
        <v>27370</v>
      </c>
      <c r="CT43" s="79">
        <v>547400</v>
      </c>
      <c r="CU43" s="79"/>
      <c r="CV43" s="79"/>
      <c r="CW43" s="79"/>
      <c r="CX43" s="79"/>
    </row>
    <row r="44" spans="1:102" ht="15.75">
      <c r="A44" s="34">
        <v>37</v>
      </c>
      <c r="B44" s="35" t="s">
        <v>247</v>
      </c>
      <c r="C44" s="36" t="s">
        <v>936</v>
      </c>
      <c r="D44" s="34" t="s">
        <v>58</v>
      </c>
      <c r="E44" s="34" t="s">
        <v>937</v>
      </c>
      <c r="F44" s="37">
        <v>5</v>
      </c>
      <c r="G44" s="38"/>
      <c r="H44" s="38" t="s">
        <v>90</v>
      </c>
      <c r="I44" s="39" t="s">
        <v>90</v>
      </c>
      <c r="J44" s="40" t="s">
        <v>90</v>
      </c>
      <c r="K44" s="44"/>
      <c r="L44" s="44"/>
      <c r="M44" s="42"/>
      <c r="N44" s="43"/>
      <c r="O44" s="44">
        <v>425000</v>
      </c>
      <c r="P44" s="44">
        <v>80750</v>
      </c>
      <c r="Q44" s="42">
        <v>505750</v>
      </c>
      <c r="R44" s="43">
        <v>2528750</v>
      </c>
      <c r="S44" s="45"/>
      <c r="T44" s="46"/>
      <c r="U44" s="47"/>
      <c r="V44" s="48"/>
      <c r="W44" s="49">
        <v>231513</v>
      </c>
      <c r="X44" s="49">
        <v>0</v>
      </c>
      <c r="Y44" s="50">
        <v>231513</v>
      </c>
      <c r="Z44" s="51">
        <v>1157565</v>
      </c>
      <c r="AA44" s="41"/>
      <c r="AB44" s="41"/>
      <c r="AC44" s="42"/>
      <c r="AD44" s="43"/>
      <c r="AE44" s="52"/>
      <c r="AF44" s="52"/>
      <c r="AG44" s="53"/>
      <c r="AH44" s="54"/>
      <c r="AI44" s="55"/>
      <c r="AJ44" s="55"/>
      <c r="AK44" s="43"/>
      <c r="AL44" s="43"/>
      <c r="AM44" s="79"/>
      <c r="AN44" s="79"/>
      <c r="AO44" s="79"/>
      <c r="AP44" s="79"/>
      <c r="AQ44" s="79"/>
      <c r="AR44" s="79"/>
      <c r="AS44" s="79"/>
      <c r="AT44" s="79"/>
      <c r="AU44" s="79">
        <v>839700</v>
      </c>
      <c r="AV44" s="79">
        <v>0</v>
      </c>
      <c r="AW44" s="79">
        <v>839700</v>
      </c>
      <c r="AX44" s="79">
        <v>4198500</v>
      </c>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row>
    <row r="45" spans="1:102" ht="38.25">
      <c r="A45" s="34">
        <v>38</v>
      </c>
      <c r="B45" s="75" t="s">
        <v>301</v>
      </c>
      <c r="C45" s="34" t="s">
        <v>938</v>
      </c>
      <c r="D45" s="34" t="s">
        <v>939</v>
      </c>
      <c r="E45" s="34" t="s">
        <v>19</v>
      </c>
      <c r="F45" s="34">
        <v>2</v>
      </c>
      <c r="G45" s="38"/>
      <c r="H45" s="38" t="s">
        <v>90</v>
      </c>
      <c r="I45" s="39" t="s">
        <v>90</v>
      </c>
      <c r="J45" s="40" t="s">
        <v>90</v>
      </c>
      <c r="K45" s="44"/>
      <c r="L45" s="44"/>
      <c r="M45" s="42"/>
      <c r="N45" s="43"/>
      <c r="O45" s="44"/>
      <c r="P45" s="44"/>
      <c r="Q45" s="42"/>
      <c r="R45" s="43"/>
      <c r="S45" s="45"/>
      <c r="T45" s="46"/>
      <c r="U45" s="47"/>
      <c r="V45" s="48"/>
      <c r="W45" s="49"/>
      <c r="X45" s="49"/>
      <c r="Y45" s="50"/>
      <c r="Z45" s="51"/>
      <c r="AA45" s="41"/>
      <c r="AB45" s="41"/>
      <c r="AC45" s="42"/>
      <c r="AD45" s="43"/>
      <c r="AE45" s="52"/>
      <c r="AF45" s="52"/>
      <c r="AG45" s="53"/>
      <c r="AH45" s="54"/>
      <c r="AI45" s="55"/>
      <c r="AJ45" s="55"/>
      <c r="AK45" s="43"/>
      <c r="AL45" s="43"/>
      <c r="AM45" s="79"/>
      <c r="AN45" s="79"/>
      <c r="AO45" s="79"/>
      <c r="AP45" s="79"/>
      <c r="AQ45" s="79"/>
      <c r="AR45" s="79"/>
      <c r="AS45" s="79"/>
      <c r="AT45" s="79"/>
      <c r="AU45" s="79"/>
      <c r="AV45" s="79"/>
      <c r="AW45" s="79"/>
      <c r="AX45" s="79"/>
      <c r="AY45" s="79">
        <v>3023000</v>
      </c>
      <c r="AZ45" s="79">
        <v>574370</v>
      </c>
      <c r="BA45" s="79">
        <v>3597370</v>
      </c>
      <c r="BB45" s="79">
        <v>7194740</v>
      </c>
      <c r="BC45" s="79"/>
      <c r="BD45" s="79"/>
      <c r="BE45" s="79"/>
      <c r="BF45" s="79"/>
      <c r="BG45" s="79"/>
      <c r="BH45" s="79"/>
      <c r="BI45" s="79"/>
      <c r="BJ45" s="79"/>
      <c r="BK45" s="79"/>
      <c r="BL45" s="79"/>
      <c r="BM45" s="79"/>
      <c r="BN45" s="79"/>
      <c r="BO45" s="79"/>
      <c r="BP45" s="79"/>
      <c r="BQ45" s="79"/>
      <c r="BR45" s="79"/>
      <c r="BS45" s="79"/>
      <c r="BT45" s="79"/>
      <c r="BU45" s="79"/>
      <c r="BV45" s="79"/>
      <c r="BW45" s="79">
        <v>2871000</v>
      </c>
      <c r="BX45" s="79">
        <v>545490</v>
      </c>
      <c r="BY45" s="79">
        <v>3416490</v>
      </c>
      <c r="BZ45" s="79">
        <v>6832980</v>
      </c>
      <c r="CA45" s="79"/>
      <c r="CB45" s="79"/>
      <c r="CC45" s="79"/>
      <c r="CD45" s="79"/>
      <c r="CE45" s="79"/>
      <c r="CF45" s="79"/>
      <c r="CG45" s="79"/>
      <c r="CH45" s="79"/>
      <c r="CI45" s="79"/>
      <c r="CJ45" s="79"/>
      <c r="CK45" s="79"/>
      <c r="CL45" s="79"/>
      <c r="CM45" s="79"/>
      <c r="CN45" s="79"/>
      <c r="CO45" s="79"/>
      <c r="CP45" s="79"/>
      <c r="CQ45" s="79">
        <v>3300000</v>
      </c>
      <c r="CR45" s="79">
        <v>19</v>
      </c>
      <c r="CS45" s="79">
        <v>3927000</v>
      </c>
      <c r="CT45" s="79">
        <v>7854000</v>
      </c>
      <c r="CU45" s="79"/>
      <c r="CV45" s="79"/>
      <c r="CW45" s="79"/>
      <c r="CX45" s="79"/>
    </row>
    <row r="46" spans="1:102" ht="38.25">
      <c r="A46" s="34">
        <v>39</v>
      </c>
      <c r="B46" s="35" t="s">
        <v>248</v>
      </c>
      <c r="C46" s="36" t="s">
        <v>940</v>
      </c>
      <c r="D46" s="34" t="s">
        <v>900</v>
      </c>
      <c r="E46" s="34" t="s">
        <v>941</v>
      </c>
      <c r="F46" s="37">
        <v>1</v>
      </c>
      <c r="G46" s="38"/>
      <c r="H46" s="38" t="s">
        <v>90</v>
      </c>
      <c r="I46" s="39" t="s">
        <v>90</v>
      </c>
      <c r="J46" s="40" t="s">
        <v>90</v>
      </c>
      <c r="K46" s="94">
        <v>1958000</v>
      </c>
      <c r="L46" s="42">
        <v>372020</v>
      </c>
      <c r="M46" s="42">
        <v>2330020</v>
      </c>
      <c r="N46" s="43">
        <v>2330020</v>
      </c>
      <c r="O46" s="44"/>
      <c r="P46" s="44"/>
      <c r="Q46" s="42"/>
      <c r="R46" s="43"/>
      <c r="S46" s="45"/>
      <c r="T46" s="46"/>
      <c r="U46" s="47"/>
      <c r="V46" s="48"/>
      <c r="W46" s="49">
        <v>2190531</v>
      </c>
      <c r="X46" s="49">
        <v>0</v>
      </c>
      <c r="Y46" s="50">
        <v>2190531</v>
      </c>
      <c r="Z46" s="51">
        <v>2190531</v>
      </c>
      <c r="AA46" s="41"/>
      <c r="AB46" s="41"/>
      <c r="AC46" s="42"/>
      <c r="AD46" s="43"/>
      <c r="AE46" s="52"/>
      <c r="AF46" s="52"/>
      <c r="AG46" s="53"/>
      <c r="AH46" s="54"/>
      <c r="AI46" s="55"/>
      <c r="AJ46" s="55"/>
      <c r="AK46" s="43"/>
      <c r="AL46" s="43"/>
      <c r="AM46" s="79"/>
      <c r="AN46" s="79"/>
      <c r="AO46" s="79"/>
      <c r="AP46" s="79"/>
      <c r="AQ46" s="79"/>
      <c r="AR46" s="79"/>
      <c r="AS46" s="79"/>
      <c r="AT46" s="79"/>
      <c r="AU46" s="79" t="s">
        <v>868</v>
      </c>
      <c r="AV46" s="79" t="s">
        <v>868</v>
      </c>
      <c r="AW46" s="79" t="s">
        <v>868</v>
      </c>
      <c r="AX46" s="79" t="s">
        <v>868</v>
      </c>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v>2029411</v>
      </c>
      <c r="BX46" s="79">
        <v>385588.09</v>
      </c>
      <c r="BY46" s="79">
        <v>2414999.09</v>
      </c>
      <c r="BZ46" s="79">
        <v>2414999.09</v>
      </c>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row>
    <row r="47" spans="1:102" ht="25.5">
      <c r="A47" s="34">
        <v>40</v>
      </c>
      <c r="B47" s="61" t="s">
        <v>288</v>
      </c>
      <c r="C47" s="34" t="s">
        <v>942</v>
      </c>
      <c r="D47" s="34" t="s">
        <v>10</v>
      </c>
      <c r="E47" s="34" t="s">
        <v>16</v>
      </c>
      <c r="F47" s="36">
        <v>1</v>
      </c>
      <c r="G47" s="38">
        <v>287900</v>
      </c>
      <c r="H47" s="38">
        <v>54701</v>
      </c>
      <c r="I47" s="39">
        <v>342601</v>
      </c>
      <c r="J47" s="40">
        <v>342601</v>
      </c>
      <c r="K47" s="44"/>
      <c r="L47" s="44"/>
      <c r="M47" s="42"/>
      <c r="N47" s="43"/>
      <c r="O47" s="44"/>
      <c r="P47" s="44"/>
      <c r="Q47" s="42"/>
      <c r="R47" s="43"/>
      <c r="S47" s="45"/>
      <c r="T47" s="46"/>
      <c r="U47" s="47"/>
      <c r="V47" s="48"/>
      <c r="W47" s="49"/>
      <c r="X47" s="49"/>
      <c r="Y47" s="50"/>
      <c r="Z47" s="51"/>
      <c r="AA47" s="41"/>
      <c r="AB47" s="41"/>
      <c r="AC47" s="42"/>
      <c r="AD47" s="43"/>
      <c r="AE47" s="52"/>
      <c r="AF47" s="52"/>
      <c r="AG47" s="53"/>
      <c r="AH47" s="54"/>
      <c r="AI47" s="55">
        <v>316106.99999999994</v>
      </c>
      <c r="AJ47" s="55">
        <v>60060.329999999987</v>
      </c>
      <c r="AK47" s="43">
        <v>376167.32999999996</v>
      </c>
      <c r="AL47" s="43">
        <v>376167.32999999996</v>
      </c>
      <c r="AM47" s="79"/>
      <c r="AN47" s="79"/>
      <c r="AO47" s="79"/>
      <c r="AP47" s="79"/>
      <c r="AQ47" s="79"/>
      <c r="AR47" s="79"/>
      <c r="AS47" s="79"/>
      <c r="AT47" s="79"/>
      <c r="AU47" s="79" t="s">
        <v>868</v>
      </c>
      <c r="AV47" s="79" t="s">
        <v>868</v>
      </c>
      <c r="AW47" s="79" t="s">
        <v>868</v>
      </c>
      <c r="AX47" s="79" t="s">
        <v>868</v>
      </c>
      <c r="AY47" s="79">
        <v>185100</v>
      </c>
      <c r="AZ47" s="79">
        <v>35169</v>
      </c>
      <c r="BA47" s="79">
        <v>220269</v>
      </c>
      <c r="BB47" s="79">
        <v>220269</v>
      </c>
      <c r="BC47" s="79"/>
      <c r="BD47" s="79"/>
      <c r="BE47" s="79"/>
      <c r="BF47" s="79"/>
      <c r="BG47" s="79"/>
      <c r="BH47" s="79"/>
      <c r="BI47" s="79"/>
      <c r="BJ47" s="79"/>
      <c r="BK47" s="79"/>
      <c r="BL47" s="79"/>
      <c r="BM47" s="79"/>
      <c r="BN47" s="79"/>
      <c r="BO47" s="79">
        <v>136144</v>
      </c>
      <c r="BP47" s="79">
        <v>25867.360000000001</v>
      </c>
      <c r="BQ47" s="79">
        <v>162011.35999999999</v>
      </c>
      <c r="BR47" s="79">
        <v>162011.35999999999</v>
      </c>
      <c r="BS47" s="79"/>
      <c r="BT47" s="79"/>
      <c r="BU47" s="79"/>
      <c r="BV47" s="79"/>
      <c r="BW47" s="79"/>
      <c r="BX47" s="79"/>
      <c r="BY47" s="79"/>
      <c r="BZ47" s="79"/>
      <c r="CA47" s="79"/>
      <c r="CB47" s="79"/>
      <c r="CC47" s="79"/>
      <c r="CD47" s="79"/>
      <c r="CE47" s="79">
        <v>174000</v>
      </c>
      <c r="CF47" s="79">
        <v>19</v>
      </c>
      <c r="CG47" s="79">
        <v>207060</v>
      </c>
      <c r="CH47" s="79">
        <v>207060</v>
      </c>
      <c r="CI47" s="79"/>
      <c r="CJ47" s="79"/>
      <c r="CK47" s="79"/>
      <c r="CL47" s="79"/>
      <c r="CM47" s="79"/>
      <c r="CN47" s="79"/>
      <c r="CO47" s="79"/>
      <c r="CP47" s="79"/>
      <c r="CQ47" s="79">
        <v>177000</v>
      </c>
      <c r="CR47" s="79">
        <v>19</v>
      </c>
      <c r="CS47" s="79">
        <v>210630</v>
      </c>
      <c r="CT47" s="79">
        <v>210630</v>
      </c>
      <c r="CU47" s="79"/>
      <c r="CV47" s="79"/>
      <c r="CW47" s="79"/>
      <c r="CX47" s="79"/>
    </row>
    <row r="48" spans="1:102" ht="15.75">
      <c r="A48" s="34">
        <v>41</v>
      </c>
      <c r="B48" s="96" t="s">
        <v>277</v>
      </c>
      <c r="C48" s="36" t="s">
        <v>943</v>
      </c>
      <c r="D48" s="34"/>
      <c r="E48" s="34" t="s">
        <v>944</v>
      </c>
      <c r="F48" s="37">
        <v>6</v>
      </c>
      <c r="G48" s="38"/>
      <c r="H48" s="38" t="s">
        <v>90</v>
      </c>
      <c r="I48" s="39" t="s">
        <v>90</v>
      </c>
      <c r="J48" s="40" t="s">
        <v>90</v>
      </c>
      <c r="K48" s="44"/>
      <c r="L48" s="44"/>
      <c r="M48" s="42"/>
      <c r="N48" s="43"/>
      <c r="O48" s="44"/>
      <c r="P48" s="44"/>
      <c r="Q48" s="42"/>
      <c r="R48" s="43"/>
      <c r="S48" s="45">
        <v>859768</v>
      </c>
      <c r="T48" s="46">
        <v>0.19</v>
      </c>
      <c r="U48" s="47">
        <v>1023123.9199999999</v>
      </c>
      <c r="V48" s="48">
        <v>1023123.9199999999</v>
      </c>
      <c r="W48" s="49"/>
      <c r="X48" s="49"/>
      <c r="Y48" s="50"/>
      <c r="Z48" s="51"/>
      <c r="AA48" s="41"/>
      <c r="AB48" s="41"/>
      <c r="AC48" s="42"/>
      <c r="AD48" s="43"/>
      <c r="AE48" s="52"/>
      <c r="AF48" s="52"/>
      <c r="AG48" s="53"/>
      <c r="AH48" s="54"/>
      <c r="AI48" s="55"/>
      <c r="AJ48" s="55"/>
      <c r="AK48" s="43"/>
      <c r="AL48" s="43"/>
      <c r="AM48" s="79"/>
      <c r="AN48" s="79"/>
      <c r="AO48" s="79"/>
      <c r="AP48" s="79"/>
      <c r="AQ48" s="79"/>
      <c r="AR48" s="79"/>
      <c r="AS48" s="79"/>
      <c r="AT48" s="79"/>
      <c r="AU48" s="79" t="s">
        <v>868</v>
      </c>
      <c r="AV48" s="79" t="s">
        <v>868</v>
      </c>
      <c r="AW48" s="79" t="s">
        <v>868</v>
      </c>
      <c r="AX48" s="79" t="s">
        <v>868</v>
      </c>
      <c r="AY48" s="79">
        <v>107800</v>
      </c>
      <c r="AZ48" s="79">
        <v>20482</v>
      </c>
      <c r="BA48" s="79">
        <v>128282</v>
      </c>
      <c r="BB48" s="79">
        <v>769692</v>
      </c>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c r="CL48" s="79"/>
      <c r="CM48" s="79"/>
      <c r="CN48" s="79"/>
      <c r="CO48" s="79"/>
      <c r="CP48" s="79"/>
      <c r="CQ48" s="79">
        <v>112000</v>
      </c>
      <c r="CR48" s="79">
        <v>19</v>
      </c>
      <c r="CS48" s="79">
        <v>133280</v>
      </c>
      <c r="CT48" s="79">
        <v>799680</v>
      </c>
      <c r="CU48" s="79"/>
      <c r="CV48" s="79"/>
      <c r="CW48" s="79"/>
      <c r="CX48" s="79"/>
    </row>
    <row r="49" spans="1:102" ht="15.75">
      <c r="A49" s="34">
        <v>42</v>
      </c>
      <c r="B49" s="65" t="s">
        <v>289</v>
      </c>
      <c r="C49" s="34" t="s">
        <v>945</v>
      </c>
      <c r="D49" s="34" t="s">
        <v>20</v>
      </c>
      <c r="E49" s="34" t="s">
        <v>16</v>
      </c>
      <c r="F49" s="34">
        <v>1</v>
      </c>
      <c r="G49" s="38">
        <v>263500</v>
      </c>
      <c r="H49" s="38">
        <v>50065</v>
      </c>
      <c r="I49" s="39">
        <v>313565</v>
      </c>
      <c r="J49" s="40">
        <v>313565</v>
      </c>
      <c r="K49" s="44"/>
      <c r="L49" s="44"/>
      <c r="M49" s="42"/>
      <c r="N49" s="43"/>
      <c r="O49" s="44"/>
      <c r="P49" s="44"/>
      <c r="Q49" s="42"/>
      <c r="R49" s="43"/>
      <c r="S49" s="45"/>
      <c r="T49" s="46"/>
      <c r="U49" s="47"/>
      <c r="V49" s="48"/>
      <c r="W49" s="49"/>
      <c r="X49" s="49"/>
      <c r="Y49" s="50"/>
      <c r="Z49" s="51"/>
      <c r="AA49" s="41"/>
      <c r="AB49" s="41"/>
      <c r="AC49" s="42"/>
      <c r="AD49" s="43"/>
      <c r="AE49" s="52"/>
      <c r="AF49" s="52"/>
      <c r="AG49" s="53"/>
      <c r="AH49" s="54"/>
      <c r="AI49" s="55">
        <v>271094.99999999994</v>
      </c>
      <c r="AJ49" s="55">
        <v>51508.049999999988</v>
      </c>
      <c r="AK49" s="43">
        <v>322603.04999999993</v>
      </c>
      <c r="AL49" s="43">
        <v>322603.04999999993</v>
      </c>
      <c r="AM49" s="79"/>
      <c r="AN49" s="79"/>
      <c r="AO49" s="79"/>
      <c r="AP49" s="79"/>
      <c r="AQ49" s="79"/>
      <c r="AR49" s="79"/>
      <c r="AS49" s="79"/>
      <c r="AT49" s="79"/>
      <c r="AU49" s="79" t="s">
        <v>868</v>
      </c>
      <c r="AV49" s="79" t="s">
        <v>868</v>
      </c>
      <c r="AW49" s="79" t="s">
        <v>868</v>
      </c>
      <c r="AX49" s="79" t="s">
        <v>868</v>
      </c>
      <c r="AY49" s="97">
        <v>185200</v>
      </c>
      <c r="AZ49" s="97">
        <v>35188</v>
      </c>
      <c r="BA49" s="97">
        <v>220388</v>
      </c>
      <c r="BB49" s="97">
        <v>220388</v>
      </c>
      <c r="BC49" s="79"/>
      <c r="BD49" s="79"/>
      <c r="BE49" s="79"/>
      <c r="BF49" s="79"/>
      <c r="BG49" s="79"/>
      <c r="BH49" s="79"/>
      <c r="BI49" s="79"/>
      <c r="BJ49" s="79"/>
      <c r="BK49" s="79"/>
      <c r="BL49" s="79"/>
      <c r="BM49" s="79"/>
      <c r="BN49" s="79"/>
      <c r="BO49" s="79">
        <v>145903</v>
      </c>
      <c r="BP49" s="79">
        <v>27721.57</v>
      </c>
      <c r="BQ49" s="79">
        <v>173624.57</v>
      </c>
      <c r="BR49" s="79">
        <v>173624.57</v>
      </c>
      <c r="BS49" s="79"/>
      <c r="BT49" s="79"/>
      <c r="BU49" s="79"/>
      <c r="BV49" s="79"/>
      <c r="BW49" s="79"/>
      <c r="BX49" s="79"/>
      <c r="BY49" s="79"/>
      <c r="BZ49" s="79"/>
      <c r="CA49" s="79"/>
      <c r="CB49" s="79"/>
      <c r="CC49" s="79"/>
      <c r="CD49" s="79"/>
      <c r="CE49" s="79">
        <v>174000</v>
      </c>
      <c r="CF49" s="79">
        <v>19</v>
      </c>
      <c r="CG49" s="79">
        <v>207060</v>
      </c>
      <c r="CH49" s="79">
        <v>207060</v>
      </c>
      <c r="CI49" s="79"/>
      <c r="CJ49" s="79"/>
      <c r="CK49" s="79"/>
      <c r="CL49" s="79"/>
      <c r="CM49" s="79"/>
      <c r="CN49" s="79"/>
      <c r="CO49" s="79"/>
      <c r="CP49" s="79"/>
      <c r="CQ49" s="79">
        <v>165000</v>
      </c>
      <c r="CR49" s="79">
        <v>19</v>
      </c>
      <c r="CS49" s="79">
        <v>196350</v>
      </c>
      <c r="CT49" s="79">
        <v>196350</v>
      </c>
      <c r="CU49" s="79"/>
      <c r="CV49" s="79"/>
      <c r="CW49" s="79"/>
      <c r="CX49" s="79"/>
    </row>
    <row r="50" spans="1:102" ht="15.75">
      <c r="A50" s="34">
        <v>43</v>
      </c>
      <c r="B50" s="35" t="s">
        <v>252</v>
      </c>
      <c r="C50" s="34" t="s">
        <v>946</v>
      </c>
      <c r="D50" s="36" t="s">
        <v>947</v>
      </c>
      <c r="E50" s="34" t="s">
        <v>81</v>
      </c>
      <c r="F50" s="37">
        <v>20</v>
      </c>
      <c r="G50" s="38">
        <v>8500</v>
      </c>
      <c r="H50" s="38">
        <v>1615</v>
      </c>
      <c r="I50" s="39">
        <v>10115</v>
      </c>
      <c r="J50" s="40">
        <v>202300</v>
      </c>
      <c r="K50" s="44"/>
      <c r="L50" s="44"/>
      <c r="M50" s="42"/>
      <c r="N50" s="43"/>
      <c r="O50" s="44"/>
      <c r="P50" s="44"/>
      <c r="Q50" s="42"/>
      <c r="R50" s="43"/>
      <c r="S50" s="45">
        <v>16243</v>
      </c>
      <c r="T50" s="46">
        <v>0.19</v>
      </c>
      <c r="U50" s="47">
        <v>19329.169999999998</v>
      </c>
      <c r="V50" s="48">
        <v>386583.39999999997</v>
      </c>
      <c r="W50" s="49"/>
      <c r="X50" s="49"/>
      <c r="Y50" s="50"/>
      <c r="Z50" s="51"/>
      <c r="AA50" s="41">
        <v>7327.7310924369749</v>
      </c>
      <c r="AB50" s="41">
        <v>1392.2689075630253</v>
      </c>
      <c r="AC50" s="42">
        <v>8720</v>
      </c>
      <c r="AD50" s="43">
        <v>174400</v>
      </c>
      <c r="AE50" s="52"/>
      <c r="AF50" s="52"/>
      <c r="AG50" s="53"/>
      <c r="AH50" s="54"/>
      <c r="AI50" s="55"/>
      <c r="AJ50" s="55"/>
      <c r="AK50" s="43"/>
      <c r="AL50" s="43"/>
      <c r="AM50" s="79">
        <v>11800</v>
      </c>
      <c r="AN50" s="79">
        <v>2242</v>
      </c>
      <c r="AO50" s="79">
        <v>14042</v>
      </c>
      <c r="AP50" s="79">
        <v>280840</v>
      </c>
      <c r="AQ50" s="79"/>
      <c r="AR50" s="79"/>
      <c r="AS50" s="79"/>
      <c r="AT50" s="79"/>
      <c r="AU50" s="79" t="s">
        <v>868</v>
      </c>
      <c r="AV50" s="79" t="s">
        <v>868</v>
      </c>
      <c r="AW50" s="79" t="s">
        <v>868</v>
      </c>
      <c r="AX50" s="79" t="s">
        <v>868</v>
      </c>
      <c r="AY50" s="79"/>
      <c r="AZ50" s="79"/>
      <c r="BA50" s="79"/>
      <c r="BB50" s="79"/>
      <c r="BC50" s="79"/>
      <c r="BD50" s="79"/>
      <c r="BE50" s="79"/>
      <c r="BF50" s="79"/>
      <c r="BG50" s="79"/>
      <c r="BH50" s="79"/>
      <c r="BI50" s="79"/>
      <c r="BJ50" s="79"/>
      <c r="BK50" s="79"/>
      <c r="BL50" s="79"/>
      <c r="BM50" s="79"/>
      <c r="BN50" s="79"/>
      <c r="BO50" s="79"/>
      <c r="BP50" s="79"/>
      <c r="BQ50" s="79"/>
      <c r="BR50" s="79"/>
      <c r="BS50" s="79"/>
      <c r="BT50" s="79"/>
      <c r="BU50" s="79"/>
      <c r="BV50" s="79"/>
      <c r="BW50" s="79"/>
      <c r="BX50" s="79"/>
      <c r="BY50" s="79"/>
      <c r="BZ50" s="79"/>
      <c r="CA50" s="79"/>
      <c r="CB50" s="79"/>
      <c r="CC50" s="79"/>
      <c r="CD50" s="79"/>
      <c r="CE50" s="79"/>
      <c r="CF50" s="79"/>
      <c r="CG50" s="79"/>
      <c r="CH50" s="79"/>
      <c r="CI50" s="79">
        <v>8250</v>
      </c>
      <c r="CJ50" s="79">
        <v>8250</v>
      </c>
      <c r="CK50" s="79">
        <v>16500</v>
      </c>
      <c r="CL50" s="79">
        <v>330000</v>
      </c>
      <c r="CM50" s="79"/>
      <c r="CN50" s="79"/>
      <c r="CO50" s="79"/>
      <c r="CP50" s="79"/>
      <c r="CQ50" s="79"/>
      <c r="CR50" s="79"/>
      <c r="CS50" s="79"/>
      <c r="CT50" s="79"/>
      <c r="CU50" s="79"/>
      <c r="CV50" s="79"/>
      <c r="CW50" s="79"/>
      <c r="CX50" s="79"/>
    </row>
    <row r="51" spans="1:102" ht="15.75">
      <c r="A51" s="34">
        <v>44</v>
      </c>
      <c r="B51" s="75" t="s">
        <v>253</v>
      </c>
      <c r="C51" s="36" t="s">
        <v>948</v>
      </c>
      <c r="D51" s="34" t="s">
        <v>949</v>
      </c>
      <c r="E51" s="34" t="s">
        <v>81</v>
      </c>
      <c r="F51" s="37">
        <v>30</v>
      </c>
      <c r="G51" s="38">
        <v>19500</v>
      </c>
      <c r="H51" s="38">
        <v>3705</v>
      </c>
      <c r="I51" s="39">
        <v>23205</v>
      </c>
      <c r="J51" s="40">
        <v>696150</v>
      </c>
      <c r="K51" s="44"/>
      <c r="L51" s="44"/>
      <c r="M51" s="42"/>
      <c r="N51" s="43"/>
      <c r="O51" s="44"/>
      <c r="P51" s="44"/>
      <c r="Q51" s="42"/>
      <c r="R51" s="43"/>
      <c r="S51" s="45"/>
      <c r="T51" s="46"/>
      <c r="U51" s="47"/>
      <c r="V51" s="48"/>
      <c r="W51" s="49"/>
      <c r="X51" s="49"/>
      <c r="Y51" s="50"/>
      <c r="Z51" s="51"/>
      <c r="AA51" s="41">
        <v>10669.117647058823</v>
      </c>
      <c r="AB51" s="41">
        <v>2027.1323529411766</v>
      </c>
      <c r="AC51" s="42">
        <v>12696.25</v>
      </c>
      <c r="AD51" s="43">
        <v>380887.5</v>
      </c>
      <c r="AE51" s="52"/>
      <c r="AF51" s="52"/>
      <c r="AG51" s="53"/>
      <c r="AH51" s="54"/>
      <c r="AI51" s="55"/>
      <c r="AJ51" s="55"/>
      <c r="AK51" s="43"/>
      <c r="AL51" s="43"/>
      <c r="AM51" s="79">
        <v>32900</v>
      </c>
      <c r="AN51" s="79">
        <v>6251</v>
      </c>
      <c r="AO51" s="79">
        <v>39151</v>
      </c>
      <c r="AP51" s="79">
        <v>1174530</v>
      </c>
      <c r="AQ51" s="79"/>
      <c r="AR51" s="79"/>
      <c r="AS51" s="79"/>
      <c r="AT51" s="79"/>
      <c r="AU51" s="79" t="s">
        <v>868</v>
      </c>
      <c r="AV51" s="79" t="s">
        <v>868</v>
      </c>
      <c r="AW51" s="79" t="s">
        <v>868</v>
      </c>
      <c r="AX51" s="79" t="s">
        <v>868</v>
      </c>
      <c r="AY51" s="79"/>
      <c r="AZ51" s="79"/>
      <c r="BA51" s="79"/>
      <c r="BB51" s="79"/>
      <c r="BC51" s="79"/>
      <c r="BD51" s="79"/>
      <c r="BE51" s="79"/>
      <c r="BF51" s="79"/>
      <c r="BG51" s="79"/>
      <c r="BH51" s="79"/>
      <c r="BI51" s="79"/>
      <c r="BJ51" s="79"/>
      <c r="BK51" s="79"/>
      <c r="BL51" s="79"/>
      <c r="BM51" s="79"/>
      <c r="BN51" s="79"/>
      <c r="BO51" s="79"/>
      <c r="BP51" s="79"/>
      <c r="BQ51" s="79"/>
      <c r="BR51" s="79"/>
      <c r="BS51" s="79"/>
      <c r="BT51" s="79"/>
      <c r="BU51" s="79"/>
      <c r="BV51" s="79"/>
      <c r="BW51" s="79"/>
      <c r="BX51" s="79"/>
      <c r="BY51" s="79"/>
      <c r="BZ51" s="79"/>
      <c r="CA51" s="79"/>
      <c r="CB51" s="79"/>
      <c r="CC51" s="79"/>
      <c r="CD51" s="79"/>
      <c r="CE51" s="79"/>
      <c r="CF51" s="79"/>
      <c r="CG51" s="79"/>
      <c r="CH51" s="79"/>
      <c r="CI51" s="79">
        <v>13800</v>
      </c>
      <c r="CJ51" s="79">
        <v>2622</v>
      </c>
      <c r="CK51" s="79">
        <v>16422</v>
      </c>
      <c r="CL51" s="79">
        <v>492660</v>
      </c>
      <c r="CM51" s="79"/>
      <c r="CN51" s="79"/>
      <c r="CO51" s="79"/>
      <c r="CP51" s="79"/>
      <c r="CQ51" s="79"/>
      <c r="CR51" s="79"/>
      <c r="CS51" s="79"/>
      <c r="CT51" s="79"/>
      <c r="CU51" s="79"/>
      <c r="CV51" s="79"/>
      <c r="CW51" s="79"/>
      <c r="CX51" s="79"/>
    </row>
    <row r="52" spans="1:102" ht="15.75">
      <c r="A52" s="34">
        <v>45</v>
      </c>
      <c r="B52" s="65" t="s">
        <v>271</v>
      </c>
      <c r="C52" s="34" t="s">
        <v>950</v>
      </c>
      <c r="D52" s="34" t="s">
        <v>951</v>
      </c>
      <c r="E52" s="34" t="s">
        <v>952</v>
      </c>
      <c r="F52" s="34">
        <v>10</v>
      </c>
      <c r="G52" s="38">
        <v>21000</v>
      </c>
      <c r="H52" s="38">
        <v>3990</v>
      </c>
      <c r="I52" s="39">
        <v>24990</v>
      </c>
      <c r="J52" s="40">
        <v>249900</v>
      </c>
      <c r="K52" s="44"/>
      <c r="L52" s="44"/>
      <c r="M52" s="42"/>
      <c r="N52" s="43"/>
      <c r="O52" s="44"/>
      <c r="P52" s="44"/>
      <c r="Q52" s="42"/>
      <c r="R52" s="43"/>
      <c r="S52" s="45">
        <v>20192</v>
      </c>
      <c r="T52" s="46">
        <v>0.19</v>
      </c>
      <c r="U52" s="47">
        <v>24028.48</v>
      </c>
      <c r="V52" s="48">
        <v>240284.79999999999</v>
      </c>
      <c r="W52" s="49"/>
      <c r="X52" s="49"/>
      <c r="Y52" s="50"/>
      <c r="Z52" s="51"/>
      <c r="AA52" s="41">
        <v>22950</v>
      </c>
      <c r="AB52" s="41">
        <v>4360.5</v>
      </c>
      <c r="AC52" s="42">
        <v>27310.5</v>
      </c>
      <c r="AD52" s="43">
        <v>273105</v>
      </c>
      <c r="AE52" s="52"/>
      <c r="AF52" s="52"/>
      <c r="AG52" s="53"/>
      <c r="AH52" s="54"/>
      <c r="AI52" s="55"/>
      <c r="AJ52" s="55"/>
      <c r="AK52" s="43"/>
      <c r="AL52" s="43"/>
      <c r="AM52" s="79">
        <v>16700</v>
      </c>
      <c r="AN52" s="79">
        <v>3173</v>
      </c>
      <c r="AO52" s="79">
        <v>19873</v>
      </c>
      <c r="AP52" s="79">
        <v>198730</v>
      </c>
      <c r="AQ52" s="79"/>
      <c r="AR52" s="79"/>
      <c r="AS52" s="79"/>
      <c r="AT52" s="79"/>
      <c r="AU52" s="79" t="s">
        <v>868</v>
      </c>
      <c r="AV52" s="79" t="s">
        <v>868</v>
      </c>
      <c r="AW52" s="79" t="s">
        <v>868</v>
      </c>
      <c r="AX52" s="79" t="s">
        <v>868</v>
      </c>
      <c r="AY52" s="79"/>
      <c r="AZ52" s="79"/>
      <c r="BA52" s="79"/>
      <c r="BB52" s="79"/>
      <c r="BC52" s="79"/>
      <c r="BD52" s="79"/>
      <c r="BE52" s="79"/>
      <c r="BF52" s="79"/>
      <c r="BG52" s="79"/>
      <c r="BH52" s="79"/>
      <c r="BI52" s="79"/>
      <c r="BJ52" s="79"/>
      <c r="BK52" s="79"/>
      <c r="BL52" s="79"/>
      <c r="BM52" s="79"/>
      <c r="BN52" s="79"/>
      <c r="BO52" s="79"/>
      <c r="BP52" s="79"/>
      <c r="BQ52" s="79"/>
      <c r="BR52" s="79"/>
      <c r="BS52" s="79"/>
      <c r="BT52" s="79"/>
      <c r="BU52" s="79"/>
      <c r="BV52" s="79"/>
      <c r="BW52" s="79">
        <v>19207</v>
      </c>
      <c r="BX52" s="79">
        <v>3649.33</v>
      </c>
      <c r="BY52" s="79">
        <v>22856.33</v>
      </c>
      <c r="BZ52" s="79">
        <v>228563.30000000002</v>
      </c>
      <c r="CA52" s="79"/>
      <c r="CB52" s="79"/>
      <c r="CC52" s="79"/>
      <c r="CD52" s="79"/>
      <c r="CE52" s="79"/>
      <c r="CF52" s="79"/>
      <c r="CG52" s="79"/>
      <c r="CH52" s="79"/>
      <c r="CI52" s="79">
        <v>21000</v>
      </c>
      <c r="CJ52" s="79">
        <v>3990</v>
      </c>
      <c r="CK52" s="79">
        <v>24990</v>
      </c>
      <c r="CL52" s="79">
        <v>249900</v>
      </c>
      <c r="CM52" s="79"/>
      <c r="CN52" s="79"/>
      <c r="CO52" s="79"/>
      <c r="CP52" s="79"/>
      <c r="CQ52" s="79">
        <v>45300</v>
      </c>
      <c r="CR52" s="79">
        <v>19</v>
      </c>
      <c r="CS52" s="79">
        <v>53907</v>
      </c>
      <c r="CT52" s="79">
        <v>539070</v>
      </c>
      <c r="CU52" s="79"/>
      <c r="CV52" s="79"/>
      <c r="CW52" s="79"/>
      <c r="CX52" s="79"/>
    </row>
    <row r="53" spans="1:102" ht="15.75">
      <c r="A53" s="34">
        <v>46</v>
      </c>
      <c r="B53" s="65" t="s">
        <v>255</v>
      </c>
      <c r="C53" s="34" t="s">
        <v>953</v>
      </c>
      <c r="D53" s="34" t="s">
        <v>954</v>
      </c>
      <c r="E53" s="34" t="s">
        <v>952</v>
      </c>
      <c r="F53" s="34">
        <v>5</v>
      </c>
      <c r="G53" s="38">
        <v>39500</v>
      </c>
      <c r="H53" s="38">
        <v>7505</v>
      </c>
      <c r="I53" s="39">
        <v>47005</v>
      </c>
      <c r="J53" s="40">
        <v>235025</v>
      </c>
      <c r="K53" s="44"/>
      <c r="L53" s="44"/>
      <c r="M53" s="42"/>
      <c r="N53" s="43"/>
      <c r="O53" s="44"/>
      <c r="P53" s="44"/>
      <c r="Q53" s="42"/>
      <c r="R53" s="43"/>
      <c r="S53" s="45">
        <v>32756</v>
      </c>
      <c r="T53" s="46">
        <v>0.19</v>
      </c>
      <c r="U53" s="47">
        <v>38979.64</v>
      </c>
      <c r="V53" s="48">
        <v>194898.2</v>
      </c>
      <c r="W53" s="49"/>
      <c r="X53" s="49"/>
      <c r="Y53" s="50"/>
      <c r="Z53" s="51"/>
      <c r="AA53" s="41">
        <v>37230</v>
      </c>
      <c r="AB53" s="41">
        <v>7073.7</v>
      </c>
      <c r="AC53" s="42">
        <v>44303.7</v>
      </c>
      <c r="AD53" s="43">
        <v>221518.5</v>
      </c>
      <c r="AE53" s="52">
        <v>19687</v>
      </c>
      <c r="AF53" s="52">
        <v>3740.53</v>
      </c>
      <c r="AG53" s="53">
        <v>23427.53</v>
      </c>
      <c r="AH53" s="54">
        <v>117137.65</v>
      </c>
      <c r="AI53" s="55"/>
      <c r="AJ53" s="55"/>
      <c r="AK53" s="43"/>
      <c r="AL53" s="43"/>
      <c r="AM53" s="79">
        <v>27100</v>
      </c>
      <c r="AN53" s="79">
        <v>5149</v>
      </c>
      <c r="AO53" s="79">
        <v>32249</v>
      </c>
      <c r="AP53" s="79">
        <v>161245</v>
      </c>
      <c r="AQ53" s="79"/>
      <c r="AR53" s="79"/>
      <c r="AS53" s="79"/>
      <c r="AT53" s="79"/>
      <c r="AU53" s="79" t="s">
        <v>868</v>
      </c>
      <c r="AV53" s="79" t="s">
        <v>868</v>
      </c>
      <c r="AW53" s="79" t="s">
        <v>868</v>
      </c>
      <c r="AX53" s="79" t="s">
        <v>868</v>
      </c>
      <c r="AY53" s="79"/>
      <c r="AZ53" s="79"/>
      <c r="BA53" s="79"/>
      <c r="BB53" s="79"/>
      <c r="BC53" s="79"/>
      <c r="BD53" s="79"/>
      <c r="BE53" s="79"/>
      <c r="BF53" s="79"/>
      <c r="BG53" s="79"/>
      <c r="BH53" s="79"/>
      <c r="BI53" s="79"/>
      <c r="BJ53" s="79"/>
      <c r="BK53" s="79"/>
      <c r="BL53" s="79"/>
      <c r="BM53" s="79"/>
      <c r="BN53" s="79"/>
      <c r="BO53" s="79"/>
      <c r="BP53" s="79"/>
      <c r="BQ53" s="79"/>
      <c r="BR53" s="79"/>
      <c r="BS53" s="79"/>
      <c r="BT53" s="79"/>
      <c r="BU53" s="79"/>
      <c r="BV53" s="79"/>
      <c r="BW53" s="79">
        <v>31158</v>
      </c>
      <c r="BX53" s="79">
        <v>5920.02</v>
      </c>
      <c r="BY53" s="79">
        <v>37078.020000000004</v>
      </c>
      <c r="BZ53" s="79">
        <v>185390.10000000003</v>
      </c>
      <c r="CA53" s="79"/>
      <c r="CB53" s="79"/>
      <c r="CC53" s="79"/>
      <c r="CD53" s="79"/>
      <c r="CE53" s="79"/>
      <c r="CF53" s="79"/>
      <c r="CG53" s="79"/>
      <c r="CH53" s="79"/>
      <c r="CI53" s="79">
        <v>34050</v>
      </c>
      <c r="CJ53" s="79">
        <v>6469.5</v>
      </c>
      <c r="CK53" s="79">
        <v>40519.5</v>
      </c>
      <c r="CL53" s="79">
        <v>202597.5</v>
      </c>
      <c r="CM53" s="79"/>
      <c r="CN53" s="79"/>
      <c r="CO53" s="79"/>
      <c r="CP53" s="79"/>
      <c r="CQ53" s="79">
        <v>45300</v>
      </c>
      <c r="CR53" s="79">
        <v>19</v>
      </c>
      <c r="CS53" s="79">
        <v>53907</v>
      </c>
      <c r="CT53" s="79">
        <v>269535</v>
      </c>
      <c r="CU53" s="79"/>
      <c r="CV53" s="79"/>
      <c r="CW53" s="79"/>
      <c r="CX53" s="79"/>
    </row>
    <row r="54" spans="1:102" ht="15.75">
      <c r="A54" s="34">
        <v>47</v>
      </c>
      <c r="B54" s="65" t="s">
        <v>256</v>
      </c>
      <c r="C54" s="34" t="s">
        <v>955</v>
      </c>
      <c r="D54" s="34" t="s">
        <v>956</v>
      </c>
      <c r="E54" s="34" t="s">
        <v>952</v>
      </c>
      <c r="F54" s="34">
        <v>5</v>
      </c>
      <c r="G54" s="38">
        <v>43500</v>
      </c>
      <c r="H54" s="38">
        <v>8265</v>
      </c>
      <c r="I54" s="39">
        <v>51765</v>
      </c>
      <c r="J54" s="40">
        <v>258825</v>
      </c>
      <c r="K54" s="44"/>
      <c r="L54" s="44"/>
      <c r="M54" s="42"/>
      <c r="N54" s="43"/>
      <c r="O54" s="44"/>
      <c r="P54" s="44"/>
      <c r="Q54" s="42"/>
      <c r="R54" s="43"/>
      <c r="S54" s="45">
        <v>42630</v>
      </c>
      <c r="T54" s="46">
        <v>0.19</v>
      </c>
      <c r="U54" s="47">
        <v>50729.7</v>
      </c>
      <c r="V54" s="48">
        <v>253648.5</v>
      </c>
      <c r="W54" s="49"/>
      <c r="X54" s="49"/>
      <c r="Y54" s="50"/>
      <c r="Z54" s="51"/>
      <c r="AA54" s="41">
        <v>48450</v>
      </c>
      <c r="AB54" s="41">
        <v>9205.5</v>
      </c>
      <c r="AC54" s="42">
        <v>57655.5</v>
      </c>
      <c r="AD54" s="43">
        <v>288277.5</v>
      </c>
      <c r="AE54" s="52">
        <v>31937</v>
      </c>
      <c r="AF54" s="52">
        <v>6068.03</v>
      </c>
      <c r="AG54" s="53">
        <v>38005.03</v>
      </c>
      <c r="AH54" s="54">
        <v>190025.15</v>
      </c>
      <c r="AI54" s="55"/>
      <c r="AJ54" s="55"/>
      <c r="AK54" s="43"/>
      <c r="AL54" s="43"/>
      <c r="AM54" s="79">
        <v>35300</v>
      </c>
      <c r="AN54" s="79">
        <v>6707</v>
      </c>
      <c r="AO54" s="79">
        <v>42007</v>
      </c>
      <c r="AP54" s="79">
        <v>210035</v>
      </c>
      <c r="AQ54" s="79"/>
      <c r="AR54" s="79"/>
      <c r="AS54" s="79"/>
      <c r="AT54" s="79"/>
      <c r="AU54" s="79" t="s">
        <v>868</v>
      </c>
      <c r="AV54" s="79" t="s">
        <v>868</v>
      </c>
      <c r="AW54" s="79" t="s">
        <v>868</v>
      </c>
      <c r="AX54" s="79" t="s">
        <v>868</v>
      </c>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v>40548</v>
      </c>
      <c r="BX54" s="79">
        <v>7704.12</v>
      </c>
      <c r="BY54" s="79">
        <v>48252.12</v>
      </c>
      <c r="BZ54" s="79">
        <v>241260.6</v>
      </c>
      <c r="CA54" s="79"/>
      <c r="CB54" s="79"/>
      <c r="CC54" s="79"/>
      <c r="CD54" s="79"/>
      <c r="CE54" s="79"/>
      <c r="CF54" s="79"/>
      <c r="CG54" s="79"/>
      <c r="CH54" s="79"/>
      <c r="CI54" s="79"/>
      <c r="CJ54" s="79"/>
      <c r="CK54" s="79"/>
      <c r="CL54" s="79"/>
      <c r="CM54" s="79"/>
      <c r="CN54" s="79"/>
      <c r="CO54" s="79"/>
      <c r="CP54" s="79"/>
      <c r="CQ54" s="79">
        <v>72000</v>
      </c>
      <c r="CR54" s="79">
        <v>19</v>
      </c>
      <c r="CS54" s="79">
        <v>85680</v>
      </c>
      <c r="CT54" s="79">
        <v>428400</v>
      </c>
      <c r="CU54" s="79"/>
      <c r="CV54" s="79"/>
      <c r="CW54" s="79"/>
      <c r="CX54" s="79"/>
    </row>
    <row r="55" spans="1:102" ht="15.75">
      <c r="A55" s="34">
        <v>48</v>
      </c>
      <c r="B55" s="65" t="s">
        <v>302</v>
      </c>
      <c r="C55" s="34" t="s">
        <v>957</v>
      </c>
      <c r="D55" s="34" t="s">
        <v>15</v>
      </c>
      <c r="E55" s="34" t="s">
        <v>16</v>
      </c>
      <c r="F55" s="34">
        <v>2</v>
      </c>
      <c r="G55" s="38">
        <v>300900</v>
      </c>
      <c r="H55" s="38">
        <v>57171</v>
      </c>
      <c r="I55" s="39">
        <v>358071</v>
      </c>
      <c r="J55" s="40">
        <v>716142</v>
      </c>
      <c r="K55" s="44"/>
      <c r="L55" s="44"/>
      <c r="M55" s="42"/>
      <c r="N55" s="43"/>
      <c r="O55" s="44"/>
      <c r="P55" s="44"/>
      <c r="Q55" s="42"/>
      <c r="R55" s="43"/>
      <c r="S55" s="45"/>
      <c r="T55" s="46"/>
      <c r="U55" s="47"/>
      <c r="V55" s="48"/>
      <c r="W55" s="49"/>
      <c r="X55" s="49"/>
      <c r="Y55" s="50"/>
      <c r="Z55" s="51"/>
      <c r="AA55" s="41"/>
      <c r="AB55" s="41"/>
      <c r="AC55" s="42"/>
      <c r="AD55" s="43"/>
      <c r="AE55" s="52"/>
      <c r="AF55" s="52"/>
      <c r="AG55" s="53"/>
      <c r="AH55" s="54"/>
      <c r="AI55" s="55">
        <v>328383</v>
      </c>
      <c r="AJ55" s="55">
        <v>62392.770000000004</v>
      </c>
      <c r="AK55" s="43">
        <v>390775.77</v>
      </c>
      <c r="AL55" s="43">
        <v>781551.54</v>
      </c>
      <c r="AM55" s="79"/>
      <c r="AN55" s="79"/>
      <c r="AO55" s="79"/>
      <c r="AP55" s="79"/>
      <c r="AQ55" s="79"/>
      <c r="AR55" s="79"/>
      <c r="AS55" s="79"/>
      <c r="AT55" s="79"/>
      <c r="AU55" s="79" t="s">
        <v>868</v>
      </c>
      <c r="AV55" s="79" t="s">
        <v>868</v>
      </c>
      <c r="AW55" s="79" t="s">
        <v>868</v>
      </c>
      <c r="AX55" s="79" t="s">
        <v>868</v>
      </c>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c r="CC55" s="79"/>
      <c r="CD55" s="79"/>
      <c r="CE55" s="79">
        <v>180000</v>
      </c>
      <c r="CF55" s="79">
        <v>19</v>
      </c>
      <c r="CG55" s="79">
        <v>214200</v>
      </c>
      <c r="CH55" s="79">
        <v>428400</v>
      </c>
      <c r="CI55" s="79"/>
      <c r="CJ55" s="79"/>
      <c r="CK55" s="79"/>
      <c r="CL55" s="79"/>
      <c r="CM55" s="79"/>
      <c r="CN55" s="79"/>
      <c r="CO55" s="79"/>
      <c r="CP55" s="79"/>
      <c r="CQ55" s="79">
        <v>184000</v>
      </c>
      <c r="CR55" s="79">
        <v>19</v>
      </c>
      <c r="CS55" s="79">
        <v>218960</v>
      </c>
      <c r="CT55" s="79">
        <v>437920</v>
      </c>
      <c r="CU55" s="79"/>
      <c r="CV55" s="79"/>
      <c r="CW55" s="79"/>
      <c r="CX55" s="79"/>
    </row>
    <row r="56" spans="1:102" ht="38.25">
      <c r="A56" s="34">
        <v>49</v>
      </c>
      <c r="B56" s="35" t="s">
        <v>272</v>
      </c>
      <c r="C56" s="34" t="s">
        <v>958</v>
      </c>
      <c r="D56" s="36" t="s">
        <v>959</v>
      </c>
      <c r="E56" s="34" t="s">
        <v>960</v>
      </c>
      <c r="F56" s="37">
        <v>2129</v>
      </c>
      <c r="G56" s="38"/>
      <c r="H56" s="38" t="s">
        <v>90</v>
      </c>
      <c r="I56" s="39" t="s">
        <v>90</v>
      </c>
      <c r="J56" s="40" t="s">
        <v>90</v>
      </c>
      <c r="K56" s="94">
        <v>1500</v>
      </c>
      <c r="L56" s="42">
        <v>285</v>
      </c>
      <c r="M56" s="42">
        <v>1785</v>
      </c>
      <c r="N56" s="43">
        <v>3800265</v>
      </c>
      <c r="O56" s="62">
        <v>1800</v>
      </c>
      <c r="P56" s="62"/>
      <c r="Q56" s="63">
        <v>1800</v>
      </c>
      <c r="R56" s="64">
        <v>3832200</v>
      </c>
      <c r="S56" s="45"/>
      <c r="T56" s="46"/>
      <c r="U56" s="47"/>
      <c r="V56" s="48"/>
      <c r="W56" s="49">
        <v>2071</v>
      </c>
      <c r="X56" s="49">
        <v>0</v>
      </c>
      <c r="Y56" s="50">
        <v>2071</v>
      </c>
      <c r="Z56" s="51">
        <v>4409159</v>
      </c>
      <c r="AA56" s="41"/>
      <c r="AB56" s="41"/>
      <c r="AC56" s="42"/>
      <c r="AD56" s="43"/>
      <c r="AE56" s="52"/>
      <c r="AF56" s="52"/>
      <c r="AG56" s="53"/>
      <c r="AH56" s="54"/>
      <c r="AI56" s="55"/>
      <c r="AJ56" s="55"/>
      <c r="AK56" s="43"/>
      <c r="AL56" s="43"/>
      <c r="AM56" s="79"/>
      <c r="AN56" s="79"/>
      <c r="AO56" s="79"/>
      <c r="AP56" s="79"/>
      <c r="AQ56" s="79"/>
      <c r="AR56" s="79"/>
      <c r="AS56" s="79"/>
      <c r="AT56" s="79"/>
      <c r="AU56" s="79">
        <v>1000</v>
      </c>
      <c r="AV56" s="79">
        <v>0</v>
      </c>
      <c r="AW56" s="79">
        <v>1000</v>
      </c>
      <c r="AX56" s="79">
        <v>2129000</v>
      </c>
      <c r="AY56" s="79"/>
      <c r="AZ56" s="79"/>
      <c r="BA56" s="79"/>
      <c r="BB56" s="79"/>
      <c r="BC56" s="79">
        <v>1250</v>
      </c>
      <c r="BD56" s="79">
        <v>237.5</v>
      </c>
      <c r="BE56" s="79">
        <v>1487.5</v>
      </c>
      <c r="BF56" s="79">
        <v>3166887.5</v>
      </c>
      <c r="BG56" s="79"/>
      <c r="BH56" s="79"/>
      <c r="BI56" s="79"/>
      <c r="BJ56" s="79"/>
      <c r="BK56" s="79"/>
      <c r="BL56" s="79"/>
      <c r="BM56" s="79"/>
      <c r="BN56" s="79"/>
      <c r="BO56" s="79"/>
      <c r="BP56" s="79"/>
      <c r="BQ56" s="79"/>
      <c r="BR56" s="79"/>
      <c r="BS56" s="79"/>
      <c r="BT56" s="79"/>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row>
    <row r="57" spans="1:102" ht="15.75">
      <c r="A57" s="34">
        <v>50</v>
      </c>
      <c r="B57" s="35" t="s">
        <v>257</v>
      </c>
      <c r="C57" s="88" t="s">
        <v>961</v>
      </c>
      <c r="D57" s="78" t="s">
        <v>48</v>
      </c>
      <c r="E57" s="34" t="s">
        <v>962</v>
      </c>
      <c r="F57" s="91">
        <v>5</v>
      </c>
      <c r="G57" s="38">
        <v>22000</v>
      </c>
      <c r="H57" s="38">
        <v>4180</v>
      </c>
      <c r="I57" s="39">
        <v>26180</v>
      </c>
      <c r="J57" s="40">
        <v>130900</v>
      </c>
      <c r="K57" s="44"/>
      <c r="L57" s="44"/>
      <c r="M57" s="42"/>
      <c r="N57" s="92"/>
      <c r="O57" s="44"/>
      <c r="P57" s="44"/>
      <c r="Q57" s="42"/>
      <c r="R57" s="92"/>
      <c r="S57" s="45">
        <v>28104</v>
      </c>
      <c r="T57" s="46">
        <v>0.19</v>
      </c>
      <c r="U57" s="47">
        <v>33443.760000000002</v>
      </c>
      <c r="V57" s="48">
        <v>167218.80000000002</v>
      </c>
      <c r="W57" s="49"/>
      <c r="X57" s="49"/>
      <c r="Y57" s="50"/>
      <c r="Z57" s="72"/>
      <c r="AA57" s="41"/>
      <c r="AB57" s="41"/>
      <c r="AC57" s="42"/>
      <c r="AD57" s="92"/>
      <c r="AE57" s="52">
        <v>18895</v>
      </c>
      <c r="AF57" s="52">
        <v>3590.05</v>
      </c>
      <c r="AG57" s="53">
        <v>22485.05</v>
      </c>
      <c r="AH57" s="54">
        <v>112425.25</v>
      </c>
      <c r="AI57" s="55"/>
      <c r="AJ57" s="55"/>
      <c r="AK57" s="43"/>
      <c r="AL57" s="43"/>
      <c r="AM57" s="79">
        <v>29400</v>
      </c>
      <c r="AN57" s="79">
        <v>5586</v>
      </c>
      <c r="AO57" s="79">
        <v>34986</v>
      </c>
      <c r="AP57" s="79">
        <v>174930</v>
      </c>
      <c r="AQ57" s="79"/>
      <c r="AR57" s="79"/>
      <c r="AS57" s="79"/>
      <c r="AT57" s="79"/>
      <c r="AU57" s="79" t="s">
        <v>868</v>
      </c>
      <c r="AV57" s="79" t="s">
        <v>868</v>
      </c>
      <c r="AW57" s="79" t="s">
        <v>868</v>
      </c>
      <c r="AX57" s="79" t="s">
        <v>868</v>
      </c>
      <c r="AY57" s="79"/>
      <c r="AZ57" s="79"/>
      <c r="BA57" s="79"/>
      <c r="BB57" s="79"/>
      <c r="BC57" s="79"/>
      <c r="BD57" s="79"/>
      <c r="BE57" s="79"/>
      <c r="BF57" s="79"/>
      <c r="BG57" s="79"/>
      <c r="BH57" s="79"/>
      <c r="BI57" s="79"/>
      <c r="BJ57" s="79"/>
      <c r="BK57" s="79">
        <v>23900</v>
      </c>
      <c r="BL57" s="79">
        <v>19</v>
      </c>
      <c r="BM57" s="79">
        <v>28441</v>
      </c>
      <c r="BN57" s="79">
        <v>142205</v>
      </c>
      <c r="BO57" s="79"/>
      <c r="BP57" s="79"/>
      <c r="BQ57" s="79"/>
      <c r="BR57" s="79"/>
      <c r="BS57" s="79"/>
      <c r="BT57" s="79"/>
      <c r="BU57" s="79"/>
      <c r="BV57" s="79"/>
      <c r="BW57" s="79"/>
      <c r="BX57" s="79"/>
      <c r="BY57" s="79"/>
      <c r="BZ57" s="79"/>
      <c r="CA57" s="79"/>
      <c r="CB57" s="79"/>
      <c r="CC57" s="79"/>
      <c r="CD57" s="79"/>
      <c r="CE57" s="79"/>
      <c r="CF57" s="79"/>
      <c r="CG57" s="79"/>
      <c r="CH57" s="79"/>
      <c r="CI57" s="79"/>
      <c r="CJ57" s="79"/>
      <c r="CK57" s="79"/>
      <c r="CL57" s="79"/>
      <c r="CM57" s="79"/>
      <c r="CN57" s="79"/>
      <c r="CO57" s="79"/>
      <c r="CP57" s="79"/>
      <c r="CQ57" s="79">
        <v>19500</v>
      </c>
      <c r="CR57" s="79">
        <v>19</v>
      </c>
      <c r="CS57" s="79">
        <v>23205</v>
      </c>
      <c r="CT57" s="79">
        <v>116025</v>
      </c>
      <c r="CU57" s="79"/>
      <c r="CV57" s="79"/>
      <c r="CW57" s="79"/>
      <c r="CX57" s="79"/>
    </row>
    <row r="58" spans="1:102" ht="25.5">
      <c r="A58" s="34">
        <v>51</v>
      </c>
      <c r="B58" s="35" t="s">
        <v>249</v>
      </c>
      <c r="C58" s="36" t="s">
        <v>963</v>
      </c>
      <c r="D58" s="34" t="s">
        <v>55</v>
      </c>
      <c r="E58" s="34" t="s">
        <v>964</v>
      </c>
      <c r="F58" s="37">
        <v>1</v>
      </c>
      <c r="G58" s="38"/>
      <c r="H58" s="38" t="s">
        <v>90</v>
      </c>
      <c r="I58" s="39" t="s">
        <v>90</v>
      </c>
      <c r="J58" s="40" t="s">
        <v>90</v>
      </c>
      <c r="K58" s="94">
        <v>501000</v>
      </c>
      <c r="L58" s="42">
        <v>95190</v>
      </c>
      <c r="M58" s="42">
        <v>596190</v>
      </c>
      <c r="N58" s="43">
        <v>596190</v>
      </c>
      <c r="O58" s="82">
        <v>500000</v>
      </c>
      <c r="P58" s="82">
        <v>95000</v>
      </c>
      <c r="Q58" s="69">
        <v>595000</v>
      </c>
      <c r="R58" s="83">
        <v>595000</v>
      </c>
      <c r="S58" s="45"/>
      <c r="T58" s="46"/>
      <c r="U58" s="47"/>
      <c r="V58" s="48"/>
      <c r="W58" s="49">
        <v>286235</v>
      </c>
      <c r="X58" s="49">
        <v>0</v>
      </c>
      <c r="Y58" s="50">
        <v>286235</v>
      </c>
      <c r="Z58" s="51">
        <v>286235</v>
      </c>
      <c r="AA58" s="41"/>
      <c r="AB58" s="41"/>
      <c r="AC58" s="42"/>
      <c r="AD58" s="43"/>
      <c r="AE58" s="52"/>
      <c r="AF58" s="52"/>
      <c r="AG58" s="53"/>
      <c r="AH58" s="54"/>
      <c r="AI58" s="55"/>
      <c r="AJ58" s="55"/>
      <c r="AK58" s="43"/>
      <c r="AL58" s="43"/>
      <c r="AM58" s="79"/>
      <c r="AN58" s="79"/>
      <c r="AO58" s="79"/>
      <c r="AP58" s="79"/>
      <c r="AQ58" s="79"/>
      <c r="AR58" s="79"/>
      <c r="AS58" s="79"/>
      <c r="AT58" s="79"/>
      <c r="AU58" s="79">
        <v>520700</v>
      </c>
      <c r="AV58" s="79">
        <v>0</v>
      </c>
      <c r="AW58" s="79">
        <v>520700</v>
      </c>
      <c r="AX58" s="79">
        <v>520700</v>
      </c>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row>
    <row r="59" spans="1:102" ht="25.5">
      <c r="A59" s="34">
        <v>52</v>
      </c>
      <c r="B59" s="35" t="s">
        <v>258</v>
      </c>
      <c r="C59" s="36" t="s">
        <v>965</v>
      </c>
      <c r="D59" s="34" t="s">
        <v>966</v>
      </c>
      <c r="E59" s="34" t="s">
        <v>967</v>
      </c>
      <c r="F59" s="37">
        <v>20</v>
      </c>
      <c r="G59" s="38"/>
      <c r="H59" s="38" t="s">
        <v>90</v>
      </c>
      <c r="I59" s="39" t="s">
        <v>90</v>
      </c>
      <c r="J59" s="40" t="s">
        <v>90</v>
      </c>
      <c r="K59" s="98">
        <v>66800</v>
      </c>
      <c r="L59" s="69">
        <v>12692</v>
      </c>
      <c r="M59" s="69">
        <v>79492</v>
      </c>
      <c r="N59" s="83">
        <v>1589840</v>
      </c>
      <c r="O59" s="44"/>
      <c r="P59" s="44"/>
      <c r="Q59" s="42"/>
      <c r="R59" s="43"/>
      <c r="S59" s="45">
        <v>45416</v>
      </c>
      <c r="T59" s="46">
        <v>0.19</v>
      </c>
      <c r="U59" s="47">
        <v>54045.04</v>
      </c>
      <c r="V59" s="48">
        <v>1080900.8</v>
      </c>
      <c r="W59" s="49">
        <v>56100</v>
      </c>
      <c r="X59" s="49">
        <v>10659</v>
      </c>
      <c r="Y59" s="50">
        <v>66759</v>
      </c>
      <c r="Z59" s="51">
        <v>1335180</v>
      </c>
      <c r="AA59" s="41"/>
      <c r="AB59" s="41"/>
      <c r="AC59" s="42"/>
      <c r="AD59" s="43"/>
      <c r="AE59" s="52">
        <v>33600</v>
      </c>
      <c r="AF59" s="52">
        <v>6384</v>
      </c>
      <c r="AG59" s="53">
        <v>39984</v>
      </c>
      <c r="AH59" s="54">
        <v>799680</v>
      </c>
      <c r="AI59" s="55"/>
      <c r="AJ59" s="55"/>
      <c r="AK59" s="43"/>
      <c r="AL59" s="43"/>
      <c r="AM59" s="97"/>
      <c r="AN59" s="97"/>
      <c r="AO59" s="97"/>
      <c r="AP59" s="97"/>
      <c r="AQ59" s="79"/>
      <c r="AR59" s="79"/>
      <c r="AS59" s="79"/>
      <c r="AT59" s="79"/>
      <c r="AU59" s="79">
        <v>162600</v>
      </c>
      <c r="AV59" s="79">
        <v>30894</v>
      </c>
      <c r="AW59" s="79">
        <v>193494</v>
      </c>
      <c r="AX59" s="79">
        <v>3869880</v>
      </c>
      <c r="AY59" s="79">
        <v>66200</v>
      </c>
      <c r="AZ59" s="79">
        <v>12578</v>
      </c>
      <c r="BA59" s="79">
        <v>78778</v>
      </c>
      <c r="BB59" s="79">
        <v>1575560</v>
      </c>
      <c r="BC59" s="79"/>
      <c r="BD59" s="79"/>
      <c r="BE59" s="79"/>
      <c r="BF59" s="79"/>
      <c r="BG59" s="79"/>
      <c r="BH59" s="79"/>
      <c r="BI59" s="79"/>
      <c r="BJ59" s="79"/>
      <c r="BK59" s="79"/>
      <c r="BL59" s="79"/>
      <c r="BM59" s="79"/>
      <c r="BN59" s="79"/>
      <c r="BO59" s="79"/>
      <c r="BP59" s="79"/>
      <c r="BQ59" s="79"/>
      <c r="BR59" s="79"/>
      <c r="BS59" s="79"/>
      <c r="BT59" s="79"/>
      <c r="BU59" s="79"/>
      <c r="BV59" s="79"/>
      <c r="BW59" s="79"/>
      <c r="BX59" s="79"/>
      <c r="BY59" s="79"/>
      <c r="BZ59" s="79"/>
      <c r="CA59" s="79"/>
      <c r="CB59" s="79"/>
      <c r="CC59" s="79"/>
      <c r="CD59" s="79"/>
      <c r="CE59" s="79"/>
      <c r="CF59" s="79"/>
      <c r="CG59" s="79"/>
      <c r="CH59" s="79"/>
      <c r="CI59" s="79"/>
      <c r="CJ59" s="79"/>
      <c r="CK59" s="79"/>
      <c r="CL59" s="79"/>
      <c r="CM59" s="79"/>
      <c r="CN59" s="79"/>
      <c r="CO59" s="79"/>
      <c r="CP59" s="79"/>
      <c r="CQ59" s="79">
        <v>34500</v>
      </c>
      <c r="CR59" s="79">
        <v>19</v>
      </c>
      <c r="CS59" s="79">
        <v>41055</v>
      </c>
      <c r="CT59" s="79">
        <v>821100</v>
      </c>
      <c r="CU59" s="79">
        <v>50500</v>
      </c>
      <c r="CV59" s="79">
        <v>9595</v>
      </c>
      <c r="CW59" s="79">
        <v>60095</v>
      </c>
      <c r="CX59" s="79">
        <v>1201900</v>
      </c>
    </row>
    <row r="60" spans="1:102" ht="25.5">
      <c r="A60" s="34">
        <v>53</v>
      </c>
      <c r="B60" s="35" t="s">
        <v>297</v>
      </c>
      <c r="C60" s="37" t="s">
        <v>968</v>
      </c>
      <c r="D60" s="78" t="s">
        <v>966</v>
      </c>
      <c r="E60" s="34" t="s">
        <v>36</v>
      </c>
      <c r="F60" s="91">
        <v>20</v>
      </c>
      <c r="G60" s="38">
        <v>116900</v>
      </c>
      <c r="H60" s="38">
        <v>22211</v>
      </c>
      <c r="I60" s="39">
        <v>139111</v>
      </c>
      <c r="J60" s="40">
        <v>2782220</v>
      </c>
      <c r="K60" s="99">
        <v>71450</v>
      </c>
      <c r="L60" s="100">
        <v>13575.5</v>
      </c>
      <c r="M60" s="100">
        <v>85025.5</v>
      </c>
      <c r="N60" s="101">
        <v>1700510</v>
      </c>
      <c r="O60" s="44"/>
      <c r="P60" s="44"/>
      <c r="Q60" s="42"/>
      <c r="R60" s="92"/>
      <c r="S60" s="45"/>
      <c r="T60" s="46"/>
      <c r="U60" s="47"/>
      <c r="V60" s="48"/>
      <c r="W60" s="49"/>
      <c r="X60" s="49"/>
      <c r="Y60" s="50"/>
      <c r="Z60" s="72"/>
      <c r="AA60" s="41"/>
      <c r="AB60" s="41"/>
      <c r="AC60" s="42"/>
      <c r="AD60" s="92"/>
      <c r="AE60" s="52"/>
      <c r="AF60" s="52"/>
      <c r="AG60" s="53"/>
      <c r="AH60" s="93"/>
      <c r="AI60" s="55"/>
      <c r="AJ60" s="55"/>
      <c r="AK60" s="43"/>
      <c r="AL60" s="43"/>
      <c r="AM60" s="79"/>
      <c r="AN60" s="79"/>
      <c r="AO60" s="79"/>
      <c r="AP60" s="79"/>
      <c r="AQ60" s="79"/>
      <c r="AR60" s="79"/>
      <c r="AS60" s="79"/>
      <c r="AT60" s="79"/>
      <c r="AU60" s="79" t="s">
        <v>868</v>
      </c>
      <c r="AV60" s="79" t="s">
        <v>868</v>
      </c>
      <c r="AW60" s="79" t="s">
        <v>868</v>
      </c>
      <c r="AX60" s="79" t="s">
        <v>868</v>
      </c>
      <c r="AY60" s="79">
        <v>62800</v>
      </c>
      <c r="AZ60" s="79">
        <v>11932</v>
      </c>
      <c r="BA60" s="79">
        <v>74732</v>
      </c>
      <c r="BB60" s="79">
        <v>1494640</v>
      </c>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79"/>
      <c r="CE60" s="79"/>
      <c r="CF60" s="79"/>
      <c r="CG60" s="79"/>
      <c r="CH60" s="79"/>
      <c r="CI60" s="79"/>
      <c r="CJ60" s="79"/>
      <c r="CK60" s="79"/>
      <c r="CL60" s="79"/>
      <c r="CM60" s="79"/>
      <c r="CN60" s="79"/>
      <c r="CO60" s="79"/>
      <c r="CP60" s="79"/>
      <c r="CQ60" s="79">
        <v>162000</v>
      </c>
      <c r="CR60" s="79">
        <v>19</v>
      </c>
      <c r="CS60" s="79">
        <v>192780</v>
      </c>
      <c r="CT60" s="79">
        <v>3855600</v>
      </c>
      <c r="CU60" s="79">
        <v>54100</v>
      </c>
      <c r="CV60" s="79">
        <v>10279</v>
      </c>
      <c r="CW60" s="79">
        <v>64379</v>
      </c>
      <c r="CX60" s="79">
        <v>1287580</v>
      </c>
    </row>
    <row r="61" spans="1:102" ht="25.5">
      <c r="A61" s="34">
        <v>54</v>
      </c>
      <c r="B61" s="35" t="s">
        <v>259</v>
      </c>
      <c r="C61" s="36" t="s">
        <v>969</v>
      </c>
      <c r="D61" s="34" t="s">
        <v>966</v>
      </c>
      <c r="E61" s="34" t="s">
        <v>967</v>
      </c>
      <c r="F61" s="37">
        <v>30</v>
      </c>
      <c r="G61" s="38"/>
      <c r="H61" s="38" t="s">
        <v>90</v>
      </c>
      <c r="I61" s="39" t="s">
        <v>90</v>
      </c>
      <c r="J61" s="40" t="s">
        <v>90</v>
      </c>
      <c r="K61" s="98">
        <v>58500</v>
      </c>
      <c r="L61" s="98">
        <v>11115</v>
      </c>
      <c r="M61" s="102">
        <v>69615</v>
      </c>
      <c r="N61" s="83">
        <v>2088450</v>
      </c>
      <c r="O61" s="44"/>
      <c r="P61" s="44"/>
      <c r="Q61" s="42"/>
      <c r="R61" s="43"/>
      <c r="S61" s="45">
        <v>39472</v>
      </c>
      <c r="T61" s="46">
        <v>0.19</v>
      </c>
      <c r="U61" s="47">
        <v>46971.68</v>
      </c>
      <c r="V61" s="48">
        <v>1409150.4</v>
      </c>
      <c r="W61" s="49">
        <v>34000</v>
      </c>
      <c r="X61" s="49">
        <v>6460</v>
      </c>
      <c r="Y61" s="50">
        <v>40460</v>
      </c>
      <c r="Z61" s="51">
        <v>1213800</v>
      </c>
      <c r="AA61" s="41"/>
      <c r="AB61" s="41"/>
      <c r="AC61" s="42"/>
      <c r="AD61" s="43"/>
      <c r="AE61" s="52">
        <v>24940</v>
      </c>
      <c r="AF61" s="52">
        <v>4738.6000000000004</v>
      </c>
      <c r="AG61" s="53">
        <v>29678.6</v>
      </c>
      <c r="AH61" s="54">
        <v>890358</v>
      </c>
      <c r="AI61" s="55"/>
      <c r="AJ61" s="55"/>
      <c r="AK61" s="43"/>
      <c r="AL61" s="43"/>
      <c r="AM61" s="97">
        <v>36100</v>
      </c>
      <c r="AN61" s="97">
        <v>6859</v>
      </c>
      <c r="AO61" s="97">
        <v>42959</v>
      </c>
      <c r="AP61" s="97">
        <v>1288770</v>
      </c>
      <c r="AQ61" s="79"/>
      <c r="AR61" s="79"/>
      <c r="AS61" s="79"/>
      <c r="AT61" s="79"/>
      <c r="AU61" s="79">
        <v>162600</v>
      </c>
      <c r="AV61" s="79">
        <v>30894</v>
      </c>
      <c r="AW61" s="79">
        <v>193494</v>
      </c>
      <c r="AX61" s="79">
        <v>5804820</v>
      </c>
      <c r="AY61" s="79">
        <v>59900</v>
      </c>
      <c r="AZ61" s="79">
        <v>11381</v>
      </c>
      <c r="BA61" s="79">
        <v>71281</v>
      </c>
      <c r="BB61" s="79">
        <v>2138430</v>
      </c>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c r="CC61" s="79"/>
      <c r="CD61" s="79"/>
      <c r="CE61" s="79"/>
      <c r="CF61" s="79"/>
      <c r="CG61" s="79"/>
      <c r="CH61" s="79"/>
      <c r="CI61" s="79"/>
      <c r="CJ61" s="79"/>
      <c r="CK61" s="79"/>
      <c r="CL61" s="79"/>
      <c r="CM61" s="79"/>
      <c r="CN61" s="79"/>
      <c r="CO61" s="79"/>
      <c r="CP61" s="79"/>
      <c r="CQ61" s="79">
        <v>30000</v>
      </c>
      <c r="CR61" s="79">
        <v>19</v>
      </c>
      <c r="CS61" s="79">
        <v>35700</v>
      </c>
      <c r="CT61" s="79">
        <v>1071000</v>
      </c>
      <c r="CU61" s="79">
        <v>33800</v>
      </c>
      <c r="CV61" s="79">
        <v>6422</v>
      </c>
      <c r="CW61" s="79">
        <v>40222</v>
      </c>
      <c r="CX61" s="79">
        <v>1206660</v>
      </c>
    </row>
    <row r="62" spans="1:102" ht="25.5">
      <c r="A62" s="34">
        <v>55</v>
      </c>
      <c r="B62" s="35" t="s">
        <v>290</v>
      </c>
      <c r="C62" s="37" t="s">
        <v>970</v>
      </c>
      <c r="D62" s="78" t="s">
        <v>61</v>
      </c>
      <c r="E62" s="34" t="s">
        <v>971</v>
      </c>
      <c r="F62" s="34">
        <v>1</v>
      </c>
      <c r="G62" s="38">
        <v>630000</v>
      </c>
      <c r="H62" s="38">
        <v>119700</v>
      </c>
      <c r="I62" s="39">
        <v>749700</v>
      </c>
      <c r="J62" s="40">
        <v>749700</v>
      </c>
      <c r="K62" s="44"/>
      <c r="L62" s="44"/>
      <c r="M62" s="42"/>
      <c r="N62" s="43"/>
      <c r="O62" s="82"/>
      <c r="P62" s="82"/>
      <c r="Q62" s="69"/>
      <c r="R62" s="83"/>
      <c r="S62" s="45"/>
      <c r="T62" s="46"/>
      <c r="U62" s="47"/>
      <c r="V62" s="48"/>
      <c r="W62" s="49"/>
      <c r="X62" s="49"/>
      <c r="Y62" s="50"/>
      <c r="Z62" s="51"/>
      <c r="AA62" s="41"/>
      <c r="AB62" s="41"/>
      <c r="AC62" s="42"/>
      <c r="AD62" s="43"/>
      <c r="AE62" s="52"/>
      <c r="AF62" s="52"/>
      <c r="AG62" s="53"/>
      <c r="AH62" s="54"/>
      <c r="AI62" s="55">
        <v>682852.49999999988</v>
      </c>
      <c r="AJ62" s="55">
        <v>129741.97499999998</v>
      </c>
      <c r="AK62" s="43">
        <v>812594.47499999986</v>
      </c>
      <c r="AL62" s="43">
        <v>812594.47499999986</v>
      </c>
      <c r="AM62" s="79"/>
      <c r="AN62" s="79"/>
      <c r="AO62" s="79"/>
      <c r="AP62" s="79"/>
      <c r="AQ62" s="79"/>
      <c r="AR62" s="79"/>
      <c r="AS62" s="79"/>
      <c r="AT62" s="79"/>
      <c r="AU62" s="79" t="s">
        <v>868</v>
      </c>
      <c r="AV62" s="79" t="s">
        <v>868</v>
      </c>
      <c r="AW62" s="79" t="s">
        <v>868</v>
      </c>
      <c r="AX62" s="79" t="s">
        <v>868</v>
      </c>
      <c r="AY62" s="79">
        <v>411200</v>
      </c>
      <c r="AZ62" s="79">
        <v>78128</v>
      </c>
      <c r="BA62" s="79">
        <v>489328</v>
      </c>
      <c r="BB62" s="79">
        <v>489328</v>
      </c>
      <c r="BC62" s="79"/>
      <c r="BD62" s="79"/>
      <c r="BE62" s="79"/>
      <c r="BF62" s="79"/>
      <c r="BG62" s="79"/>
      <c r="BH62" s="79"/>
      <c r="BI62" s="79"/>
      <c r="BJ62" s="79"/>
      <c r="BK62" s="79"/>
      <c r="BL62" s="79"/>
      <c r="BM62" s="79"/>
      <c r="BN62" s="79"/>
      <c r="BO62" s="79">
        <v>368667</v>
      </c>
      <c r="BP62" s="79">
        <v>70046.73</v>
      </c>
      <c r="BQ62" s="79">
        <v>438713.73</v>
      </c>
      <c r="BR62" s="79">
        <v>438713.73</v>
      </c>
      <c r="BS62" s="79"/>
      <c r="BT62" s="79"/>
      <c r="BU62" s="79"/>
      <c r="BV62" s="79"/>
      <c r="BW62" s="79"/>
      <c r="BX62" s="79"/>
      <c r="BY62" s="79"/>
      <c r="BZ62" s="79"/>
      <c r="CA62" s="79"/>
      <c r="CB62" s="79"/>
      <c r="CC62" s="79"/>
      <c r="CD62" s="79"/>
      <c r="CE62" s="79">
        <v>411000</v>
      </c>
      <c r="CF62" s="79">
        <v>19</v>
      </c>
      <c r="CG62" s="79">
        <v>489090</v>
      </c>
      <c r="CH62" s="79">
        <v>489090</v>
      </c>
      <c r="CI62" s="79"/>
      <c r="CJ62" s="79"/>
      <c r="CK62" s="79"/>
      <c r="CL62" s="79"/>
      <c r="CM62" s="79"/>
      <c r="CN62" s="79"/>
      <c r="CO62" s="79"/>
      <c r="CP62" s="79"/>
      <c r="CQ62" s="79">
        <v>416000</v>
      </c>
      <c r="CR62" s="79">
        <v>19</v>
      </c>
      <c r="CS62" s="79">
        <v>495040</v>
      </c>
      <c r="CT62" s="79">
        <v>495040</v>
      </c>
      <c r="CU62" s="79"/>
      <c r="CV62" s="79"/>
      <c r="CW62" s="79"/>
      <c r="CX62" s="79"/>
    </row>
    <row r="63" spans="1:102" ht="15.75">
      <c r="A63" s="34">
        <v>56</v>
      </c>
      <c r="B63" s="35" t="s">
        <v>278</v>
      </c>
      <c r="C63" s="36" t="s">
        <v>972</v>
      </c>
      <c r="D63" s="34" t="s">
        <v>973</v>
      </c>
      <c r="E63" s="34" t="s">
        <v>19</v>
      </c>
      <c r="F63" s="34">
        <v>3</v>
      </c>
      <c r="G63" s="38"/>
      <c r="H63" s="38" t="s">
        <v>90</v>
      </c>
      <c r="I63" s="39" t="s">
        <v>90</v>
      </c>
      <c r="J63" s="40" t="s">
        <v>90</v>
      </c>
      <c r="K63" s="44"/>
      <c r="L63" s="44"/>
      <c r="M63" s="42"/>
      <c r="N63" s="43"/>
      <c r="O63" s="44"/>
      <c r="P63" s="44"/>
      <c r="Q63" s="42"/>
      <c r="R63" s="43"/>
      <c r="S63" s="45">
        <v>134700</v>
      </c>
      <c r="T63" s="46">
        <v>0.19</v>
      </c>
      <c r="U63" s="47">
        <v>160293</v>
      </c>
      <c r="V63" s="48">
        <v>480879</v>
      </c>
      <c r="W63" s="49"/>
      <c r="X63" s="49"/>
      <c r="Y63" s="50"/>
      <c r="Z63" s="51"/>
      <c r="AA63" s="41"/>
      <c r="AB63" s="41"/>
      <c r="AC63" s="42"/>
      <c r="AD63" s="43"/>
      <c r="AE63" s="52"/>
      <c r="AF63" s="52"/>
      <c r="AG63" s="53"/>
      <c r="AH63" s="54"/>
      <c r="AI63" s="55"/>
      <c r="AJ63" s="55"/>
      <c r="AK63" s="43"/>
      <c r="AL63" s="43"/>
      <c r="AM63" s="79"/>
      <c r="AN63" s="79"/>
      <c r="AO63" s="79"/>
      <c r="AP63" s="79"/>
      <c r="AQ63" s="79"/>
      <c r="AR63" s="79"/>
      <c r="AS63" s="79"/>
      <c r="AT63" s="79"/>
      <c r="AU63" s="79" t="s">
        <v>868</v>
      </c>
      <c r="AV63" s="79" t="s">
        <v>868</v>
      </c>
      <c r="AW63" s="79" t="s">
        <v>868</v>
      </c>
      <c r="AX63" s="79" t="s">
        <v>868</v>
      </c>
      <c r="AY63" s="79">
        <v>95700</v>
      </c>
      <c r="AZ63" s="79">
        <v>18183</v>
      </c>
      <c r="BA63" s="79">
        <v>113883</v>
      </c>
      <c r="BB63" s="79">
        <v>341649</v>
      </c>
      <c r="BC63" s="79"/>
      <c r="BD63" s="79"/>
      <c r="BE63" s="79"/>
      <c r="BF63" s="79"/>
      <c r="BG63" s="79"/>
      <c r="BH63" s="79"/>
      <c r="BI63" s="79"/>
      <c r="BJ63" s="79"/>
      <c r="BK63" s="79"/>
      <c r="BL63" s="79"/>
      <c r="BM63" s="79"/>
      <c r="BN63" s="79"/>
      <c r="BO63" s="79"/>
      <c r="BP63" s="79"/>
      <c r="BQ63" s="79"/>
      <c r="BR63" s="79"/>
      <c r="BS63" s="79"/>
      <c r="BT63" s="79"/>
      <c r="BU63" s="79"/>
      <c r="BV63" s="79"/>
      <c r="BW63" s="79">
        <v>334800</v>
      </c>
      <c r="BX63" s="79">
        <v>63612</v>
      </c>
      <c r="BY63" s="79">
        <v>398412</v>
      </c>
      <c r="BZ63" s="79">
        <v>1195236</v>
      </c>
      <c r="CA63" s="79"/>
      <c r="CB63" s="79"/>
      <c r="CC63" s="79"/>
      <c r="CD63" s="79"/>
      <c r="CE63" s="79"/>
      <c r="CF63" s="79"/>
      <c r="CG63" s="79"/>
      <c r="CH63" s="79"/>
      <c r="CI63" s="79"/>
      <c r="CJ63" s="79"/>
      <c r="CK63" s="79"/>
      <c r="CL63" s="79"/>
      <c r="CM63" s="79"/>
      <c r="CN63" s="79"/>
      <c r="CO63" s="79"/>
      <c r="CP63" s="79"/>
      <c r="CQ63" s="79">
        <v>117000</v>
      </c>
      <c r="CR63" s="79">
        <v>19</v>
      </c>
      <c r="CS63" s="79">
        <v>139230</v>
      </c>
      <c r="CT63" s="79">
        <v>417690</v>
      </c>
      <c r="CU63" s="79"/>
      <c r="CV63" s="79"/>
      <c r="CW63" s="79"/>
      <c r="CX63" s="79"/>
    </row>
    <row r="64" spans="1:102" ht="15.75">
      <c r="A64" s="34">
        <v>57</v>
      </c>
      <c r="B64" s="35" t="s">
        <v>308</v>
      </c>
      <c r="C64" s="36" t="s">
        <v>974</v>
      </c>
      <c r="D64" s="34" t="s">
        <v>973</v>
      </c>
      <c r="E64" s="34" t="s">
        <v>19</v>
      </c>
      <c r="F64" s="36">
        <v>3</v>
      </c>
      <c r="G64" s="38"/>
      <c r="H64" s="38" t="s">
        <v>90</v>
      </c>
      <c r="I64" s="39" t="s">
        <v>90</v>
      </c>
      <c r="J64" s="40" t="s">
        <v>90</v>
      </c>
      <c r="K64" s="44"/>
      <c r="L64" s="44"/>
      <c r="M64" s="42"/>
      <c r="N64" s="43"/>
      <c r="O64" s="44"/>
      <c r="P64" s="44"/>
      <c r="Q64" s="42"/>
      <c r="R64" s="43"/>
      <c r="S64" s="45">
        <v>209000</v>
      </c>
      <c r="T64" s="46">
        <v>0.19</v>
      </c>
      <c r="U64" s="47">
        <v>248710</v>
      </c>
      <c r="V64" s="48">
        <v>746130</v>
      </c>
      <c r="W64" s="49"/>
      <c r="X64" s="49"/>
      <c r="Y64" s="50"/>
      <c r="Z64" s="51"/>
      <c r="AA64" s="41"/>
      <c r="AB64" s="41"/>
      <c r="AC64" s="42"/>
      <c r="AD64" s="43"/>
      <c r="AE64" s="52"/>
      <c r="AF64" s="52"/>
      <c r="AG64" s="53"/>
      <c r="AH64" s="54"/>
      <c r="AI64" s="55"/>
      <c r="AJ64" s="55"/>
      <c r="AK64" s="43"/>
      <c r="AL64" s="43"/>
      <c r="AM64" s="79"/>
      <c r="AN64" s="79"/>
      <c r="AO64" s="79"/>
      <c r="AP64" s="79"/>
      <c r="AQ64" s="79"/>
      <c r="AR64" s="79"/>
      <c r="AS64" s="79"/>
      <c r="AT64" s="79"/>
      <c r="AU64" s="79" t="s">
        <v>868</v>
      </c>
      <c r="AV64" s="79" t="s">
        <v>868</v>
      </c>
      <c r="AW64" s="79" t="s">
        <v>868</v>
      </c>
      <c r="AX64" s="79" t="s">
        <v>868</v>
      </c>
      <c r="AY64" s="79"/>
      <c r="AZ64" s="79"/>
      <c r="BA64" s="79"/>
      <c r="BB64" s="79"/>
      <c r="BC64" s="79"/>
      <c r="BD64" s="79"/>
      <c r="BE64" s="79"/>
      <c r="BF64" s="79"/>
      <c r="BG64" s="79"/>
      <c r="BH64" s="79"/>
      <c r="BI64" s="79"/>
      <c r="BJ64" s="79"/>
      <c r="BK64" s="79"/>
      <c r="BL64" s="79"/>
      <c r="BM64" s="79"/>
      <c r="BN64" s="79"/>
      <c r="BO64" s="79"/>
      <c r="BP64" s="79"/>
      <c r="BQ64" s="79"/>
      <c r="BR64" s="79"/>
      <c r="BS64" s="79"/>
      <c r="BT64" s="79"/>
      <c r="BU64" s="79"/>
      <c r="BV64" s="79"/>
      <c r="BW64" s="79">
        <v>334800</v>
      </c>
      <c r="BX64" s="79">
        <v>63612</v>
      </c>
      <c r="BY64" s="79">
        <v>398412</v>
      </c>
      <c r="BZ64" s="79">
        <v>1195236</v>
      </c>
      <c r="CA64" s="79"/>
      <c r="CB64" s="79"/>
      <c r="CC64" s="79"/>
      <c r="CD64" s="79"/>
      <c r="CE64" s="79"/>
      <c r="CF64" s="79"/>
      <c r="CG64" s="79"/>
      <c r="CH64" s="79"/>
      <c r="CI64" s="79"/>
      <c r="CJ64" s="79"/>
      <c r="CK64" s="79"/>
      <c r="CL64" s="79"/>
      <c r="CM64" s="79"/>
      <c r="CN64" s="79"/>
      <c r="CO64" s="79"/>
      <c r="CP64" s="79"/>
      <c r="CQ64" s="79">
        <v>207500</v>
      </c>
      <c r="CR64" s="79">
        <v>19</v>
      </c>
      <c r="CS64" s="79">
        <v>246925</v>
      </c>
      <c r="CT64" s="79">
        <v>740775</v>
      </c>
      <c r="CU64" s="79"/>
      <c r="CV64" s="79"/>
      <c r="CW64" s="79"/>
      <c r="CX64" s="79"/>
    </row>
    <row r="65" spans="1:102" ht="15.75">
      <c r="A65" s="34">
        <v>58</v>
      </c>
      <c r="B65" s="35" t="s">
        <v>239</v>
      </c>
      <c r="C65" s="34" t="s">
        <v>975</v>
      </c>
      <c r="D65" s="34"/>
      <c r="E65" s="34" t="s">
        <v>19</v>
      </c>
      <c r="F65" s="34">
        <v>1</v>
      </c>
      <c r="G65" s="38"/>
      <c r="H65" s="38" t="s">
        <v>90</v>
      </c>
      <c r="I65" s="39" t="s">
        <v>90</v>
      </c>
      <c r="J65" s="40" t="s">
        <v>90</v>
      </c>
      <c r="K65" s="44"/>
      <c r="L65" s="44"/>
      <c r="M65" s="42"/>
      <c r="N65" s="43"/>
      <c r="O65" s="44"/>
      <c r="P65" s="44"/>
      <c r="Q65" s="42"/>
      <c r="R65" s="43"/>
      <c r="S65" s="45">
        <v>248672</v>
      </c>
      <c r="T65" s="46">
        <v>0.19</v>
      </c>
      <c r="U65" s="47">
        <v>295919.68</v>
      </c>
      <c r="V65" s="48">
        <v>295919.68</v>
      </c>
      <c r="W65" s="49"/>
      <c r="X65" s="49"/>
      <c r="Y65" s="50"/>
      <c r="Z65" s="51"/>
      <c r="AA65" s="41"/>
      <c r="AB65" s="41"/>
      <c r="AC65" s="42"/>
      <c r="AD65" s="43"/>
      <c r="AE65" s="52"/>
      <c r="AF65" s="52"/>
      <c r="AG65" s="53"/>
      <c r="AH65" s="54"/>
      <c r="AI65" s="55"/>
      <c r="AJ65" s="55"/>
      <c r="AK65" s="43"/>
      <c r="AL65" s="43"/>
      <c r="AM65" s="79"/>
      <c r="AN65" s="79"/>
      <c r="AO65" s="79"/>
      <c r="AP65" s="79"/>
      <c r="AQ65" s="79"/>
      <c r="AR65" s="79"/>
      <c r="AS65" s="79"/>
      <c r="AT65" s="79"/>
      <c r="AU65" s="79" t="s">
        <v>868</v>
      </c>
      <c r="AV65" s="79" t="s">
        <v>868</v>
      </c>
      <c r="AW65" s="79" t="s">
        <v>868</v>
      </c>
      <c r="AX65" s="79" t="s">
        <v>868</v>
      </c>
      <c r="AY65" s="79"/>
      <c r="AZ65" s="79"/>
      <c r="BA65" s="79"/>
      <c r="BB65" s="79"/>
      <c r="BC65" s="79"/>
      <c r="BD65" s="79"/>
      <c r="BE65" s="79"/>
      <c r="BF65" s="79"/>
      <c r="BG65" s="79"/>
      <c r="BH65" s="79"/>
      <c r="BI65" s="79"/>
      <c r="BJ65" s="79"/>
      <c r="BK65" s="79"/>
      <c r="BL65" s="79"/>
      <c r="BM65" s="79"/>
      <c r="BN65" s="79"/>
      <c r="BO65" s="79"/>
      <c r="BP65" s="79"/>
      <c r="BQ65" s="79"/>
      <c r="BR65" s="79"/>
      <c r="BS65" s="79"/>
      <c r="BT65" s="79"/>
      <c r="BU65" s="79"/>
      <c r="BV65" s="79"/>
      <c r="BW65" s="79">
        <v>260400</v>
      </c>
      <c r="BX65" s="79">
        <v>49476</v>
      </c>
      <c r="BY65" s="79">
        <v>309876</v>
      </c>
      <c r="BZ65" s="79">
        <v>309876</v>
      </c>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row>
    <row r="66" spans="1:102" ht="15.75">
      <c r="A66" s="34">
        <v>59</v>
      </c>
      <c r="B66" s="35" t="s">
        <v>240</v>
      </c>
      <c r="C66" s="36" t="s">
        <v>976</v>
      </c>
      <c r="D66" s="34"/>
      <c r="E66" s="34" t="s">
        <v>19</v>
      </c>
      <c r="F66" s="37">
        <v>1</v>
      </c>
      <c r="G66" s="38"/>
      <c r="H66" s="38" t="s">
        <v>90</v>
      </c>
      <c r="I66" s="39" t="s">
        <v>90</v>
      </c>
      <c r="J66" s="40" t="s">
        <v>90</v>
      </c>
      <c r="K66" s="44"/>
      <c r="L66" s="44"/>
      <c r="M66" s="42"/>
      <c r="N66" s="43"/>
      <c r="O66" s="44"/>
      <c r="P66" s="44"/>
      <c r="Q66" s="42"/>
      <c r="R66" s="43"/>
      <c r="S66" s="45">
        <v>248672</v>
      </c>
      <c r="T66" s="46">
        <v>0.19</v>
      </c>
      <c r="U66" s="47">
        <v>295919.68</v>
      </c>
      <c r="V66" s="48">
        <v>295919.68</v>
      </c>
      <c r="W66" s="49"/>
      <c r="X66" s="49"/>
      <c r="Y66" s="50"/>
      <c r="Z66" s="51"/>
      <c r="AA66" s="41"/>
      <c r="AB66" s="41"/>
      <c r="AC66" s="42"/>
      <c r="AD66" s="43"/>
      <c r="AE66" s="52"/>
      <c r="AF66" s="52"/>
      <c r="AG66" s="53"/>
      <c r="AH66" s="54"/>
      <c r="AI66" s="55"/>
      <c r="AJ66" s="55"/>
      <c r="AK66" s="43"/>
      <c r="AL66" s="43"/>
      <c r="AM66" s="79"/>
      <c r="AN66" s="79"/>
      <c r="AO66" s="79"/>
      <c r="AP66" s="79"/>
      <c r="AQ66" s="79"/>
      <c r="AR66" s="79"/>
      <c r="AS66" s="79"/>
      <c r="AT66" s="79"/>
      <c r="AU66" s="79" t="s">
        <v>868</v>
      </c>
      <c r="AV66" s="79" t="s">
        <v>868</v>
      </c>
      <c r="AW66" s="79" t="s">
        <v>868</v>
      </c>
      <c r="AX66" s="79" t="s">
        <v>868</v>
      </c>
      <c r="AY66" s="79"/>
      <c r="AZ66" s="79"/>
      <c r="BA66" s="79"/>
      <c r="BB66" s="79"/>
      <c r="BC66" s="79"/>
      <c r="BD66" s="79"/>
      <c r="BE66" s="79"/>
      <c r="BF66" s="79"/>
      <c r="BG66" s="79"/>
      <c r="BH66" s="79"/>
      <c r="BI66" s="79"/>
      <c r="BJ66" s="79"/>
      <c r="BK66" s="79"/>
      <c r="BL66" s="79"/>
      <c r="BM66" s="79"/>
      <c r="BN66" s="79"/>
      <c r="BO66" s="79"/>
      <c r="BP66" s="79"/>
      <c r="BQ66" s="79"/>
      <c r="BR66" s="79"/>
      <c r="BS66" s="79"/>
      <c r="BT66" s="79"/>
      <c r="BU66" s="79"/>
      <c r="BV66" s="79"/>
      <c r="BW66" s="79">
        <v>260400</v>
      </c>
      <c r="BX66" s="79">
        <v>49476</v>
      </c>
      <c r="BY66" s="79">
        <v>309876</v>
      </c>
      <c r="BZ66" s="79">
        <v>309876</v>
      </c>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row>
    <row r="67" spans="1:102" ht="15.75">
      <c r="A67" s="34">
        <v>60</v>
      </c>
      <c r="B67" s="35" t="s">
        <v>279</v>
      </c>
      <c r="C67" s="36" t="s">
        <v>977</v>
      </c>
      <c r="D67" s="34" t="s">
        <v>978</v>
      </c>
      <c r="E67" s="34" t="s">
        <v>19</v>
      </c>
      <c r="F67" s="34">
        <v>1</v>
      </c>
      <c r="G67" s="38"/>
      <c r="H67" s="38" t="s">
        <v>90</v>
      </c>
      <c r="I67" s="39" t="s">
        <v>90</v>
      </c>
      <c r="J67" s="40" t="s">
        <v>90</v>
      </c>
      <c r="K67" s="44"/>
      <c r="L67" s="44"/>
      <c r="M67" s="42"/>
      <c r="N67" s="43"/>
      <c r="O67" s="44"/>
      <c r="P67" s="44"/>
      <c r="Q67" s="42"/>
      <c r="R67" s="43"/>
      <c r="S67" s="45">
        <v>365238</v>
      </c>
      <c r="T67" s="46">
        <v>0.19</v>
      </c>
      <c r="U67" s="47">
        <v>434633.22</v>
      </c>
      <c r="V67" s="48">
        <v>434633.22</v>
      </c>
      <c r="W67" s="49"/>
      <c r="X67" s="49"/>
      <c r="Y67" s="50"/>
      <c r="Z67" s="51"/>
      <c r="AA67" s="41"/>
      <c r="AB67" s="41"/>
      <c r="AC67" s="42"/>
      <c r="AD67" s="43"/>
      <c r="AE67" s="52"/>
      <c r="AF67" s="52"/>
      <c r="AG67" s="53"/>
      <c r="AH67" s="54"/>
      <c r="AI67" s="55"/>
      <c r="AJ67" s="55"/>
      <c r="AK67" s="43"/>
      <c r="AL67" s="43"/>
      <c r="AM67" s="79"/>
      <c r="AN67" s="79"/>
      <c r="AO67" s="79"/>
      <c r="AP67" s="79"/>
      <c r="AQ67" s="79"/>
      <c r="AR67" s="79"/>
      <c r="AS67" s="79"/>
      <c r="AT67" s="79"/>
      <c r="AU67" s="79" t="s">
        <v>868</v>
      </c>
      <c r="AV67" s="79" t="s">
        <v>868</v>
      </c>
      <c r="AW67" s="79" t="s">
        <v>868</v>
      </c>
      <c r="AX67" s="79" t="s">
        <v>868</v>
      </c>
      <c r="AY67" s="79">
        <v>267100</v>
      </c>
      <c r="AZ67" s="79">
        <v>50749</v>
      </c>
      <c r="BA67" s="79">
        <v>317849</v>
      </c>
      <c r="BB67" s="79">
        <v>317849</v>
      </c>
      <c r="BC67" s="79"/>
      <c r="BD67" s="79"/>
      <c r="BE67" s="79"/>
      <c r="BF67" s="79"/>
      <c r="BG67" s="79"/>
      <c r="BH67" s="79"/>
      <c r="BI67" s="79"/>
      <c r="BJ67" s="79"/>
      <c r="BK67" s="79"/>
      <c r="BL67" s="79"/>
      <c r="BM67" s="79"/>
      <c r="BN67" s="79"/>
      <c r="BO67" s="79"/>
      <c r="BP67" s="79"/>
      <c r="BQ67" s="79"/>
      <c r="BR67" s="79"/>
      <c r="BS67" s="79"/>
      <c r="BT67" s="79"/>
      <c r="BU67" s="79"/>
      <c r="BV67" s="79"/>
      <c r="BW67" s="79">
        <v>378200</v>
      </c>
      <c r="BX67" s="79">
        <v>71858</v>
      </c>
      <c r="BY67" s="79">
        <v>450058</v>
      </c>
      <c r="BZ67" s="79">
        <v>450058</v>
      </c>
      <c r="CA67" s="79"/>
      <c r="CB67" s="79"/>
      <c r="CC67" s="79"/>
      <c r="CD67" s="79"/>
      <c r="CE67" s="79"/>
      <c r="CF67" s="79"/>
      <c r="CG67" s="79"/>
      <c r="CH67" s="79"/>
      <c r="CI67" s="79"/>
      <c r="CJ67" s="79"/>
      <c r="CK67" s="79"/>
      <c r="CL67" s="79"/>
      <c r="CM67" s="79"/>
      <c r="CN67" s="79"/>
      <c r="CO67" s="79"/>
      <c r="CP67" s="79"/>
      <c r="CQ67" s="79">
        <v>303000</v>
      </c>
      <c r="CR67" s="79">
        <v>19</v>
      </c>
      <c r="CS67" s="79">
        <v>360570</v>
      </c>
      <c r="CT67" s="79">
        <v>360570</v>
      </c>
      <c r="CU67" s="79"/>
      <c r="CV67" s="79"/>
      <c r="CW67" s="79"/>
      <c r="CX67" s="79"/>
    </row>
    <row r="68" spans="1:102" ht="25.5">
      <c r="A68" s="34">
        <v>61</v>
      </c>
      <c r="B68" s="35" t="s">
        <v>291</v>
      </c>
      <c r="C68" s="37" t="s">
        <v>979</v>
      </c>
      <c r="D68" s="78" t="s">
        <v>17</v>
      </c>
      <c r="E68" s="34" t="s">
        <v>16</v>
      </c>
      <c r="F68" s="34">
        <v>3</v>
      </c>
      <c r="G68" s="38">
        <v>650000</v>
      </c>
      <c r="H68" s="38">
        <v>123500</v>
      </c>
      <c r="I68" s="39">
        <v>773500</v>
      </c>
      <c r="J68" s="40">
        <v>2320500</v>
      </c>
      <c r="K68" s="44"/>
      <c r="L68" s="44"/>
      <c r="M68" s="42"/>
      <c r="N68" s="43"/>
      <c r="O68" s="44"/>
      <c r="P68" s="44"/>
      <c r="Q68" s="42"/>
      <c r="R68" s="43"/>
      <c r="S68" s="45"/>
      <c r="T68" s="46"/>
      <c r="U68" s="47"/>
      <c r="V68" s="48"/>
      <c r="W68" s="49"/>
      <c r="X68" s="49"/>
      <c r="Y68" s="50"/>
      <c r="Z68" s="51"/>
      <c r="AA68" s="41"/>
      <c r="AB68" s="41"/>
      <c r="AC68" s="42"/>
      <c r="AD68" s="43"/>
      <c r="AE68" s="52"/>
      <c r="AF68" s="52"/>
      <c r="AG68" s="53"/>
      <c r="AH68" s="54"/>
      <c r="AI68" s="55">
        <v>1087967.5</v>
      </c>
      <c r="AJ68" s="55">
        <v>206713.82500000001</v>
      </c>
      <c r="AK68" s="43">
        <v>1294681.325</v>
      </c>
      <c r="AL68" s="43">
        <v>3884043.9749999996</v>
      </c>
      <c r="AM68" s="79"/>
      <c r="AN68" s="79"/>
      <c r="AO68" s="79"/>
      <c r="AP68" s="79"/>
      <c r="AQ68" s="79"/>
      <c r="AR68" s="79"/>
      <c r="AS68" s="79"/>
      <c r="AT68" s="79"/>
      <c r="AU68" s="79" t="s">
        <v>868</v>
      </c>
      <c r="AV68" s="79" t="s">
        <v>868</v>
      </c>
      <c r="AW68" s="79" t="s">
        <v>868</v>
      </c>
      <c r="AX68" s="79" t="s">
        <v>868</v>
      </c>
      <c r="AY68" s="79"/>
      <c r="AZ68" s="79"/>
      <c r="BA68" s="79"/>
      <c r="BB68" s="79"/>
      <c r="BC68" s="79"/>
      <c r="BD68" s="79"/>
      <c r="BE68" s="79"/>
      <c r="BF68" s="79"/>
      <c r="BG68" s="79"/>
      <c r="BH68" s="79"/>
      <c r="BI68" s="79"/>
      <c r="BJ68" s="79"/>
      <c r="BK68" s="79"/>
      <c r="BL68" s="79"/>
      <c r="BM68" s="79"/>
      <c r="BN68" s="79"/>
      <c r="BO68" s="79">
        <v>371467</v>
      </c>
      <c r="BP68" s="79">
        <v>70578.73</v>
      </c>
      <c r="BQ68" s="79">
        <v>442045.73</v>
      </c>
      <c r="BR68" s="79">
        <v>1326137.19</v>
      </c>
      <c r="BS68" s="79"/>
      <c r="BT68" s="79"/>
      <c r="BU68" s="79"/>
      <c r="BV68" s="79"/>
      <c r="BW68" s="79"/>
      <c r="BX68" s="79"/>
      <c r="BY68" s="79"/>
      <c r="BZ68" s="79"/>
      <c r="CA68" s="79"/>
      <c r="CB68" s="79"/>
      <c r="CC68" s="79"/>
      <c r="CD68" s="79"/>
      <c r="CE68" s="79">
        <v>582000</v>
      </c>
      <c r="CF68" s="79">
        <v>19</v>
      </c>
      <c r="CG68" s="79">
        <v>692580</v>
      </c>
      <c r="CH68" s="79">
        <v>2077740</v>
      </c>
      <c r="CI68" s="79"/>
      <c r="CJ68" s="79"/>
      <c r="CK68" s="79"/>
      <c r="CL68" s="79"/>
      <c r="CM68" s="79"/>
      <c r="CN68" s="79"/>
      <c r="CO68" s="79"/>
      <c r="CP68" s="79"/>
      <c r="CQ68" s="79">
        <v>900000</v>
      </c>
      <c r="CR68" s="79">
        <v>19</v>
      </c>
      <c r="CS68" s="79">
        <v>1071000</v>
      </c>
      <c r="CT68" s="79">
        <v>3213000</v>
      </c>
      <c r="CU68" s="79"/>
      <c r="CV68" s="79"/>
      <c r="CW68" s="79"/>
      <c r="CX68" s="79"/>
    </row>
    <row r="69" spans="1:102" ht="25.5">
      <c r="A69" s="34">
        <v>62</v>
      </c>
      <c r="B69" s="35" t="s">
        <v>273</v>
      </c>
      <c r="C69" s="36" t="s">
        <v>980</v>
      </c>
      <c r="D69" s="34" t="s">
        <v>981</v>
      </c>
      <c r="E69" s="34" t="s">
        <v>22</v>
      </c>
      <c r="F69" s="37">
        <v>7</v>
      </c>
      <c r="G69" s="38"/>
      <c r="H69" s="38" t="s">
        <v>90</v>
      </c>
      <c r="I69" s="39" t="s">
        <v>90</v>
      </c>
      <c r="J69" s="40" t="s">
        <v>90</v>
      </c>
      <c r="K69" s="44"/>
      <c r="L69" s="44"/>
      <c r="M69" s="42"/>
      <c r="N69" s="43"/>
      <c r="O69" s="82">
        <v>285000</v>
      </c>
      <c r="P69" s="82">
        <v>54150</v>
      </c>
      <c r="Q69" s="69">
        <v>339150</v>
      </c>
      <c r="R69" s="83">
        <v>2374050</v>
      </c>
      <c r="S69" s="45"/>
      <c r="T69" s="46"/>
      <c r="U69" s="47"/>
      <c r="V69" s="48"/>
      <c r="W69" s="49"/>
      <c r="X69" s="49"/>
      <c r="Y69" s="50"/>
      <c r="Z69" s="51"/>
      <c r="AA69" s="41"/>
      <c r="AB69" s="41"/>
      <c r="AC69" s="42"/>
      <c r="AD69" s="43"/>
      <c r="AE69" s="52"/>
      <c r="AF69" s="52"/>
      <c r="AG69" s="53"/>
      <c r="AH69" s="54"/>
      <c r="AI69" s="55"/>
      <c r="AJ69" s="55"/>
      <c r="AK69" s="43"/>
      <c r="AL69" s="43"/>
      <c r="AM69" s="79"/>
      <c r="AN69" s="79"/>
      <c r="AO69" s="79"/>
      <c r="AP69" s="79"/>
      <c r="AQ69" s="79"/>
      <c r="AR69" s="79"/>
      <c r="AS69" s="79"/>
      <c r="AT69" s="79"/>
      <c r="AU69" s="79">
        <v>293100</v>
      </c>
      <c r="AV69" s="79">
        <v>0</v>
      </c>
      <c r="AW69" s="79">
        <v>293100</v>
      </c>
      <c r="AX69" s="79">
        <v>2051700</v>
      </c>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row>
    <row r="70" spans="1:102" ht="15.75">
      <c r="A70" s="34">
        <v>63</v>
      </c>
      <c r="B70" s="35" t="s">
        <v>298</v>
      </c>
      <c r="C70" s="88" t="s">
        <v>982</v>
      </c>
      <c r="D70" s="78" t="s">
        <v>983</v>
      </c>
      <c r="E70" s="34" t="s">
        <v>984</v>
      </c>
      <c r="F70" s="91">
        <v>5</v>
      </c>
      <c r="G70" s="38"/>
      <c r="H70" s="38" t="s">
        <v>90</v>
      </c>
      <c r="I70" s="39" t="s">
        <v>90</v>
      </c>
      <c r="J70" s="40" t="s">
        <v>90</v>
      </c>
      <c r="K70" s="44"/>
      <c r="L70" s="44"/>
      <c r="M70" s="42"/>
      <c r="N70" s="92"/>
      <c r="O70" s="44"/>
      <c r="P70" s="44"/>
      <c r="Q70" s="42"/>
      <c r="R70" s="92"/>
      <c r="S70" s="45"/>
      <c r="T70" s="46"/>
      <c r="U70" s="47"/>
      <c r="V70" s="48"/>
      <c r="W70" s="49"/>
      <c r="X70" s="49"/>
      <c r="Y70" s="50"/>
      <c r="Z70" s="72"/>
      <c r="AA70" s="41"/>
      <c r="AB70" s="41"/>
      <c r="AC70" s="42"/>
      <c r="AD70" s="92"/>
      <c r="AE70" s="52"/>
      <c r="AF70" s="52"/>
      <c r="AG70" s="53"/>
      <c r="AH70" s="93"/>
      <c r="AI70" s="55"/>
      <c r="AJ70" s="55"/>
      <c r="AK70" s="43"/>
      <c r="AL70" s="43"/>
      <c r="AM70" s="79"/>
      <c r="AN70" s="79"/>
      <c r="AO70" s="79"/>
      <c r="AP70" s="79"/>
      <c r="AQ70" s="79"/>
      <c r="AR70" s="79"/>
      <c r="AS70" s="79"/>
      <c r="AT70" s="79"/>
      <c r="AU70" s="79" t="s">
        <v>868</v>
      </c>
      <c r="AV70" s="79" t="s">
        <v>868</v>
      </c>
      <c r="AW70" s="79" t="s">
        <v>868</v>
      </c>
      <c r="AX70" s="79" t="s">
        <v>868</v>
      </c>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v>4300</v>
      </c>
      <c r="CV70" s="79">
        <v>817</v>
      </c>
      <c r="CW70" s="79">
        <v>5117</v>
      </c>
      <c r="CX70" s="79">
        <v>25585</v>
      </c>
    </row>
    <row r="71" spans="1:102" ht="38.25">
      <c r="A71" s="34">
        <v>64</v>
      </c>
      <c r="B71" s="35" t="s">
        <v>292</v>
      </c>
      <c r="C71" s="36" t="s">
        <v>985</v>
      </c>
      <c r="D71" s="34" t="s">
        <v>986</v>
      </c>
      <c r="E71" s="34" t="s">
        <v>987</v>
      </c>
      <c r="F71" s="37">
        <v>3</v>
      </c>
      <c r="G71" s="38"/>
      <c r="H71" s="38" t="s">
        <v>90</v>
      </c>
      <c r="I71" s="39" t="s">
        <v>90</v>
      </c>
      <c r="J71" s="40" t="s">
        <v>90</v>
      </c>
      <c r="K71" s="44"/>
      <c r="L71" s="44"/>
      <c r="M71" s="42"/>
      <c r="N71" s="43"/>
      <c r="O71" s="82">
        <v>320000</v>
      </c>
      <c r="P71" s="82">
        <v>60800</v>
      </c>
      <c r="Q71" s="69">
        <v>380800</v>
      </c>
      <c r="R71" s="83">
        <v>1142400</v>
      </c>
      <c r="S71" s="45"/>
      <c r="T71" s="46"/>
      <c r="U71" s="47"/>
      <c r="V71" s="48"/>
      <c r="W71" s="49"/>
      <c r="X71" s="49"/>
      <c r="Y71" s="50"/>
      <c r="Z71" s="50"/>
      <c r="AA71" s="41"/>
      <c r="AB71" s="41"/>
      <c r="AC71" s="42"/>
      <c r="AD71" s="43"/>
      <c r="AE71" s="52"/>
      <c r="AF71" s="52"/>
      <c r="AG71" s="53"/>
      <c r="AH71" s="54"/>
      <c r="AI71" s="55">
        <v>629152</v>
      </c>
      <c r="AJ71" s="55">
        <v>119538.88</v>
      </c>
      <c r="AK71" s="43">
        <v>748690.88</v>
      </c>
      <c r="AL71" s="43">
        <v>2246072.64</v>
      </c>
      <c r="AM71" s="79"/>
      <c r="AN71" s="79"/>
      <c r="AO71" s="79"/>
      <c r="AP71" s="79"/>
      <c r="AQ71" s="79"/>
      <c r="AR71" s="79"/>
      <c r="AS71" s="79"/>
      <c r="AT71" s="79"/>
      <c r="AU71" s="79">
        <v>223200</v>
      </c>
      <c r="AV71" s="79">
        <v>0</v>
      </c>
      <c r="AW71" s="79">
        <v>223200</v>
      </c>
      <c r="AX71" s="79">
        <v>669600</v>
      </c>
      <c r="AY71" s="79"/>
      <c r="AZ71" s="79"/>
      <c r="BA71" s="79"/>
      <c r="BB71" s="79"/>
      <c r="BC71" s="79"/>
      <c r="BD71" s="79"/>
      <c r="BE71" s="79"/>
      <c r="BF71" s="79"/>
      <c r="BG71" s="79"/>
      <c r="BH71" s="79"/>
      <c r="BI71" s="79"/>
      <c r="BJ71" s="79"/>
      <c r="BK71" s="79"/>
      <c r="BL71" s="79"/>
      <c r="BM71" s="79"/>
      <c r="BN71" s="79"/>
      <c r="BO71" s="79">
        <v>165511.32999999999</v>
      </c>
      <c r="BP71" s="79">
        <v>31447.152699999999</v>
      </c>
      <c r="BQ71" s="79">
        <v>196958.48269999999</v>
      </c>
      <c r="BR71" s="79">
        <v>590875.44809999992</v>
      </c>
      <c r="BS71" s="79"/>
      <c r="BT71" s="79"/>
      <c r="BU71" s="79"/>
      <c r="BV71" s="79"/>
      <c r="BW71" s="79">
        <v>188235</v>
      </c>
      <c r="BX71" s="79">
        <v>35764.65</v>
      </c>
      <c r="BY71" s="79">
        <v>223999.65</v>
      </c>
      <c r="BZ71" s="79">
        <v>671998.95</v>
      </c>
      <c r="CA71" s="79"/>
      <c r="CB71" s="79"/>
      <c r="CC71" s="79"/>
      <c r="CD71" s="79"/>
      <c r="CE71" s="79">
        <v>293000</v>
      </c>
      <c r="CF71" s="79">
        <v>19</v>
      </c>
      <c r="CG71" s="79">
        <v>348670</v>
      </c>
      <c r="CH71" s="79">
        <v>1046010</v>
      </c>
      <c r="CI71" s="79"/>
      <c r="CJ71" s="79"/>
      <c r="CK71" s="79"/>
      <c r="CL71" s="79"/>
      <c r="CM71" s="79"/>
      <c r="CN71" s="79"/>
      <c r="CO71" s="79"/>
      <c r="CP71" s="79"/>
      <c r="CQ71" s="79">
        <v>600000</v>
      </c>
      <c r="CR71" s="79">
        <v>19</v>
      </c>
      <c r="CS71" s="79">
        <v>714000</v>
      </c>
      <c r="CT71" s="79">
        <v>2142000</v>
      </c>
      <c r="CU71" s="79"/>
      <c r="CV71" s="79"/>
      <c r="CW71" s="79"/>
      <c r="CX71" s="79"/>
    </row>
    <row r="72" spans="1:102" ht="15.75">
      <c r="A72" s="34">
        <v>65</v>
      </c>
      <c r="B72" s="61" t="s">
        <v>260</v>
      </c>
      <c r="C72" s="34" t="s">
        <v>988</v>
      </c>
      <c r="D72" s="34"/>
      <c r="E72" s="34" t="s">
        <v>70</v>
      </c>
      <c r="F72" s="36">
        <v>2</v>
      </c>
      <c r="G72" s="38"/>
      <c r="H72" s="38" t="s">
        <v>90</v>
      </c>
      <c r="I72" s="39" t="s">
        <v>90</v>
      </c>
      <c r="J72" s="40" t="s">
        <v>90</v>
      </c>
      <c r="K72" s="44"/>
      <c r="L72" s="44"/>
      <c r="M72" s="42"/>
      <c r="N72" s="43"/>
      <c r="O72" s="44"/>
      <c r="P72" s="44"/>
      <c r="Q72" s="42"/>
      <c r="R72" s="43"/>
      <c r="S72" s="45"/>
      <c r="T72" s="46"/>
      <c r="U72" s="47"/>
      <c r="V72" s="48"/>
      <c r="W72" s="49"/>
      <c r="X72" s="49"/>
      <c r="Y72" s="50"/>
      <c r="Z72" s="51"/>
      <c r="AA72" s="44"/>
      <c r="AB72" s="44"/>
      <c r="AC72" s="42"/>
      <c r="AD72" s="43"/>
      <c r="AE72" s="52">
        <v>97080</v>
      </c>
      <c r="AF72" s="52">
        <v>18445.2</v>
      </c>
      <c r="AG72" s="53">
        <v>115525.2</v>
      </c>
      <c r="AH72" s="54">
        <v>231050.4</v>
      </c>
      <c r="AI72" s="55"/>
      <c r="AJ72" s="55"/>
      <c r="AK72" s="43"/>
      <c r="AL72" s="43"/>
      <c r="AM72" s="79"/>
      <c r="AN72" s="79"/>
      <c r="AO72" s="79"/>
      <c r="AP72" s="79"/>
      <c r="AQ72" s="79"/>
      <c r="AR72" s="79"/>
      <c r="AS72" s="79"/>
      <c r="AT72" s="79"/>
      <c r="AU72" s="79" t="s">
        <v>868</v>
      </c>
      <c r="AV72" s="79" t="s">
        <v>868</v>
      </c>
      <c r="AW72" s="79" t="s">
        <v>868</v>
      </c>
      <c r="AX72" s="79" t="s">
        <v>868</v>
      </c>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79"/>
      <c r="CE72" s="79"/>
      <c r="CF72" s="79"/>
      <c r="CG72" s="79"/>
      <c r="CH72" s="79"/>
      <c r="CI72" s="79"/>
      <c r="CJ72" s="79"/>
      <c r="CK72" s="79"/>
      <c r="CL72" s="79"/>
      <c r="CM72" s="79"/>
      <c r="CN72" s="79"/>
      <c r="CO72" s="79"/>
      <c r="CP72" s="79"/>
      <c r="CQ72" s="79">
        <v>176000</v>
      </c>
      <c r="CR72" s="79">
        <v>19</v>
      </c>
      <c r="CS72" s="79">
        <v>209440</v>
      </c>
      <c r="CT72" s="79">
        <v>418880</v>
      </c>
      <c r="CU72" s="79"/>
      <c r="CV72" s="79"/>
      <c r="CW72" s="79"/>
      <c r="CX72" s="79"/>
    </row>
    <row r="73" spans="1:102" ht="15.75">
      <c r="A73" s="34">
        <v>66</v>
      </c>
      <c r="B73" s="44" t="s">
        <v>236</v>
      </c>
      <c r="C73" s="34" t="s">
        <v>989</v>
      </c>
      <c r="D73" s="34" t="s">
        <v>990</v>
      </c>
      <c r="E73" s="34" t="s">
        <v>122</v>
      </c>
      <c r="F73" s="68">
        <v>2</v>
      </c>
      <c r="G73" s="38">
        <v>53000</v>
      </c>
      <c r="H73" s="38">
        <v>10070</v>
      </c>
      <c r="I73" s="39">
        <v>63070</v>
      </c>
      <c r="J73" s="40">
        <v>126140</v>
      </c>
      <c r="K73" s="94">
        <v>48000</v>
      </c>
      <c r="L73" s="94">
        <v>9120</v>
      </c>
      <c r="M73" s="103">
        <v>57120</v>
      </c>
      <c r="N73" s="55">
        <v>114240</v>
      </c>
      <c r="O73" s="44"/>
      <c r="P73" s="44"/>
      <c r="Q73" s="69"/>
      <c r="R73" s="70"/>
      <c r="S73" s="45"/>
      <c r="T73" s="46"/>
      <c r="U73" s="71"/>
      <c r="V73" s="48"/>
      <c r="W73" s="49"/>
      <c r="X73" s="49"/>
      <c r="Y73" s="50"/>
      <c r="Z73" s="72"/>
      <c r="AA73" s="44"/>
      <c r="AB73" s="44"/>
      <c r="AC73" s="69"/>
      <c r="AD73" s="70"/>
      <c r="AE73" s="52"/>
      <c r="AF73" s="52"/>
      <c r="AG73" s="73"/>
      <c r="AH73" s="74"/>
      <c r="AI73" s="55"/>
      <c r="AJ73" s="55"/>
      <c r="AK73" s="43"/>
      <c r="AL73" s="43"/>
      <c r="AM73" s="79"/>
      <c r="AN73" s="79"/>
      <c r="AO73" s="79"/>
      <c r="AP73" s="79"/>
      <c r="AQ73" s="79"/>
      <c r="AR73" s="79"/>
      <c r="AS73" s="79"/>
      <c r="AT73" s="79"/>
      <c r="AU73" s="79" t="s">
        <v>868</v>
      </c>
      <c r="AV73" s="79" t="s">
        <v>868</v>
      </c>
      <c r="AW73" s="79" t="s">
        <v>868</v>
      </c>
      <c r="AX73" s="79" t="s">
        <v>868</v>
      </c>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79"/>
      <c r="CE73" s="79"/>
      <c r="CF73" s="79"/>
      <c r="CG73" s="79"/>
      <c r="CH73" s="79"/>
      <c r="CI73" s="79">
        <v>68000</v>
      </c>
      <c r="CJ73" s="79">
        <v>12920</v>
      </c>
      <c r="CK73" s="79">
        <v>80920</v>
      </c>
      <c r="CL73" s="79">
        <v>161840</v>
      </c>
      <c r="CM73" s="79"/>
      <c r="CN73" s="79"/>
      <c r="CO73" s="79"/>
      <c r="CP73" s="79"/>
      <c r="CQ73" s="79"/>
      <c r="CR73" s="79"/>
      <c r="CS73" s="79"/>
      <c r="CT73" s="79"/>
      <c r="CU73" s="79"/>
      <c r="CV73" s="79"/>
      <c r="CW73" s="79"/>
      <c r="CX73" s="79"/>
    </row>
    <row r="74" spans="1:102" ht="25.5">
      <c r="A74" s="34">
        <v>67</v>
      </c>
      <c r="B74" s="61" t="s">
        <v>235</v>
      </c>
      <c r="C74" s="34" t="s">
        <v>991</v>
      </c>
      <c r="D74" s="34" t="s">
        <v>992</v>
      </c>
      <c r="E74" s="34" t="s">
        <v>993</v>
      </c>
      <c r="F74" s="36">
        <v>18</v>
      </c>
      <c r="G74" s="38">
        <v>17000</v>
      </c>
      <c r="H74" s="38">
        <v>3230</v>
      </c>
      <c r="I74" s="39">
        <v>20230</v>
      </c>
      <c r="J74" s="40">
        <v>364140</v>
      </c>
      <c r="K74" s="44"/>
      <c r="L74" s="44"/>
      <c r="M74" s="42"/>
      <c r="N74" s="43"/>
      <c r="O74" s="44"/>
      <c r="P74" s="44"/>
      <c r="Q74" s="42"/>
      <c r="R74" s="43"/>
      <c r="S74" s="45"/>
      <c r="T74" s="46"/>
      <c r="U74" s="47"/>
      <c r="V74" s="48"/>
      <c r="W74" s="49"/>
      <c r="X74" s="49"/>
      <c r="Y74" s="50"/>
      <c r="Z74" s="51"/>
      <c r="AA74" s="44"/>
      <c r="AB74" s="44"/>
      <c r="AC74" s="42"/>
      <c r="AD74" s="43"/>
      <c r="AE74" s="52"/>
      <c r="AF74" s="52"/>
      <c r="AG74" s="53"/>
      <c r="AH74" s="54"/>
      <c r="AI74" s="55"/>
      <c r="AJ74" s="55"/>
      <c r="AK74" s="43"/>
      <c r="AL74" s="43"/>
      <c r="AM74" s="79">
        <v>89700</v>
      </c>
      <c r="AN74" s="79">
        <v>17043</v>
      </c>
      <c r="AO74" s="79">
        <v>106743</v>
      </c>
      <c r="AP74" s="79">
        <v>1921374</v>
      </c>
      <c r="AQ74" s="79"/>
      <c r="AR74" s="79"/>
      <c r="AS74" s="79"/>
      <c r="AT74" s="79"/>
      <c r="AU74" s="79" t="s">
        <v>868</v>
      </c>
      <c r="AV74" s="79" t="s">
        <v>868</v>
      </c>
      <c r="AW74" s="79" t="s">
        <v>868</v>
      </c>
      <c r="AX74" s="79" t="s">
        <v>868</v>
      </c>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row>
    <row r="75" spans="1:102" ht="38.25">
      <c r="A75" s="34">
        <v>68</v>
      </c>
      <c r="B75" s="35" t="s">
        <v>250</v>
      </c>
      <c r="C75" s="36" t="s">
        <v>994</v>
      </c>
      <c r="D75" s="34" t="s">
        <v>10</v>
      </c>
      <c r="E75" s="34" t="s">
        <v>995</v>
      </c>
      <c r="F75" s="37">
        <v>5</v>
      </c>
      <c r="G75" s="38"/>
      <c r="H75" s="38" t="s">
        <v>90</v>
      </c>
      <c r="I75" s="39" t="s">
        <v>90</v>
      </c>
      <c r="J75" s="40" t="s">
        <v>90</v>
      </c>
      <c r="K75" s="44"/>
      <c r="L75" s="44"/>
      <c r="M75" s="42"/>
      <c r="N75" s="43"/>
      <c r="O75" s="82">
        <v>480000</v>
      </c>
      <c r="P75" s="82">
        <v>91200</v>
      </c>
      <c r="Q75" s="69">
        <v>571200</v>
      </c>
      <c r="R75" s="83">
        <v>2856000</v>
      </c>
      <c r="S75" s="45"/>
      <c r="T75" s="46"/>
      <c r="U75" s="47"/>
      <c r="V75" s="48"/>
      <c r="W75" s="49">
        <v>189557</v>
      </c>
      <c r="X75" s="49">
        <v>0</v>
      </c>
      <c r="Y75" s="50">
        <v>189557</v>
      </c>
      <c r="Z75" s="51">
        <v>947785</v>
      </c>
      <c r="AA75" s="44"/>
      <c r="AB75" s="44"/>
      <c r="AC75" s="42"/>
      <c r="AD75" s="43"/>
      <c r="AE75" s="52"/>
      <c r="AF75" s="52"/>
      <c r="AG75" s="53"/>
      <c r="AH75" s="54"/>
      <c r="AI75" s="55">
        <v>516614.99999999994</v>
      </c>
      <c r="AJ75" s="55">
        <v>98156.849999999991</v>
      </c>
      <c r="AK75" s="43">
        <v>614771.85</v>
      </c>
      <c r="AL75" s="43">
        <v>3073859.25</v>
      </c>
      <c r="AM75" s="79"/>
      <c r="AN75" s="79"/>
      <c r="AO75" s="79"/>
      <c r="AP75" s="79"/>
      <c r="AQ75" s="79"/>
      <c r="AR75" s="79"/>
      <c r="AS75" s="79"/>
      <c r="AT75" s="79"/>
      <c r="AU75" s="79">
        <v>482200</v>
      </c>
      <c r="AV75" s="79">
        <v>0</v>
      </c>
      <c r="AW75" s="79">
        <v>482200</v>
      </c>
      <c r="AX75" s="79">
        <v>2411000</v>
      </c>
      <c r="AY75" s="79">
        <v>288600</v>
      </c>
      <c r="AZ75" s="79">
        <v>54834</v>
      </c>
      <c r="BA75" s="79">
        <v>343434</v>
      </c>
      <c r="BB75" s="79">
        <v>1717170</v>
      </c>
      <c r="BC75" s="79"/>
      <c r="BD75" s="79"/>
      <c r="BE75" s="79"/>
      <c r="BF75" s="79"/>
      <c r="BG75" s="79"/>
      <c r="BH75" s="79"/>
      <c r="BI75" s="79"/>
      <c r="BJ75" s="79"/>
      <c r="BK75" s="79"/>
      <c r="BL75" s="79"/>
      <c r="BM75" s="79"/>
      <c r="BN75" s="79"/>
      <c r="BO75" s="79">
        <v>221611</v>
      </c>
      <c r="BP75" s="79">
        <v>42106.090000000004</v>
      </c>
      <c r="BQ75" s="79">
        <v>263717.09000000003</v>
      </c>
      <c r="BR75" s="79">
        <v>1318585.4500000002</v>
      </c>
      <c r="BS75" s="79"/>
      <c r="BT75" s="79"/>
      <c r="BU75" s="79"/>
      <c r="BV75" s="79"/>
      <c r="BW75" s="79">
        <v>375294</v>
      </c>
      <c r="BX75" s="79">
        <v>71305.86</v>
      </c>
      <c r="BY75" s="79">
        <v>446599.86</v>
      </c>
      <c r="BZ75" s="79">
        <v>2232999.2999999998</v>
      </c>
      <c r="CA75" s="79"/>
      <c r="CB75" s="79"/>
      <c r="CC75" s="79"/>
      <c r="CD75" s="79"/>
      <c r="CE75" s="79">
        <v>295000</v>
      </c>
      <c r="CF75" s="79">
        <v>19</v>
      </c>
      <c r="CG75" s="79">
        <v>351050</v>
      </c>
      <c r="CH75" s="79">
        <v>1755250</v>
      </c>
      <c r="CI75" s="79"/>
      <c r="CJ75" s="79"/>
      <c r="CK75" s="79"/>
      <c r="CL75" s="79"/>
      <c r="CM75" s="79"/>
      <c r="CN75" s="79"/>
      <c r="CO75" s="79"/>
      <c r="CP75" s="79"/>
      <c r="CQ75" s="79">
        <v>290000</v>
      </c>
      <c r="CR75" s="79">
        <v>19</v>
      </c>
      <c r="CS75" s="79">
        <v>345100</v>
      </c>
      <c r="CT75" s="79">
        <v>1725500</v>
      </c>
      <c r="CU75" s="79"/>
      <c r="CV75" s="79"/>
      <c r="CW75" s="79"/>
      <c r="CX75" s="79"/>
    </row>
    <row r="76" spans="1:102" ht="25.5">
      <c r="A76" s="34">
        <v>69</v>
      </c>
      <c r="B76" s="35" t="s">
        <v>280</v>
      </c>
      <c r="C76" s="88" t="s">
        <v>996</v>
      </c>
      <c r="D76" s="78" t="s">
        <v>997</v>
      </c>
      <c r="E76" s="34" t="s">
        <v>998</v>
      </c>
      <c r="F76" s="91">
        <v>10</v>
      </c>
      <c r="G76" s="38">
        <v>70700</v>
      </c>
      <c r="H76" s="38">
        <v>13433</v>
      </c>
      <c r="I76" s="39">
        <v>84133</v>
      </c>
      <c r="J76" s="40">
        <v>841330</v>
      </c>
      <c r="K76" s="99">
        <v>973000</v>
      </c>
      <c r="L76" s="100">
        <v>184870</v>
      </c>
      <c r="M76" s="100">
        <v>1157870</v>
      </c>
      <c r="N76" s="101">
        <v>11578700</v>
      </c>
      <c r="O76" s="44"/>
      <c r="P76" s="44"/>
      <c r="Q76" s="42"/>
      <c r="R76" s="92"/>
      <c r="S76" s="45"/>
      <c r="T76" s="46"/>
      <c r="U76" s="47"/>
      <c r="V76" s="48"/>
      <c r="W76" s="49"/>
      <c r="X76" s="49"/>
      <c r="Y76" s="50"/>
      <c r="Z76" s="72"/>
      <c r="AA76" s="44"/>
      <c r="AB76" s="44"/>
      <c r="AC76" s="42"/>
      <c r="AD76" s="92"/>
      <c r="AE76" s="52"/>
      <c r="AF76" s="52"/>
      <c r="AG76" s="53"/>
      <c r="AH76" s="93"/>
      <c r="AI76" s="55"/>
      <c r="AJ76" s="55"/>
      <c r="AK76" s="43"/>
      <c r="AL76" s="43"/>
      <c r="AM76" s="79"/>
      <c r="AN76" s="79"/>
      <c r="AO76" s="79"/>
      <c r="AP76" s="79"/>
      <c r="AQ76" s="79"/>
      <c r="AR76" s="79"/>
      <c r="AS76" s="79"/>
      <c r="AT76" s="79"/>
      <c r="AU76" s="79">
        <v>1068200</v>
      </c>
      <c r="AV76" s="79">
        <v>202958</v>
      </c>
      <c r="AW76" s="79">
        <v>1271158</v>
      </c>
      <c r="AX76" s="79">
        <v>12711580</v>
      </c>
      <c r="AY76" s="79">
        <v>45900</v>
      </c>
      <c r="AZ76" s="79">
        <v>8721</v>
      </c>
      <c r="BA76" s="79">
        <v>54621</v>
      </c>
      <c r="BB76" s="79">
        <v>546210</v>
      </c>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c r="CC76" s="79"/>
      <c r="CD76" s="79"/>
      <c r="CE76" s="79"/>
      <c r="CF76" s="79"/>
      <c r="CG76" s="79"/>
      <c r="CH76" s="79"/>
      <c r="CI76" s="79"/>
      <c r="CJ76" s="79"/>
      <c r="CK76" s="79"/>
      <c r="CL76" s="79"/>
      <c r="CM76" s="79"/>
      <c r="CN76" s="79"/>
      <c r="CO76" s="79"/>
      <c r="CP76" s="79"/>
      <c r="CQ76" s="79">
        <v>1128000</v>
      </c>
      <c r="CR76" s="79">
        <v>19</v>
      </c>
      <c r="CS76" s="79">
        <v>1342320</v>
      </c>
      <c r="CT76" s="79">
        <v>13423200</v>
      </c>
      <c r="CU76" s="79">
        <v>164300</v>
      </c>
      <c r="CV76" s="79">
        <v>31217</v>
      </c>
      <c r="CW76" s="79">
        <v>195517</v>
      </c>
      <c r="CX76" s="79">
        <v>1955170</v>
      </c>
    </row>
    <row r="77" spans="1:102" ht="15.75">
      <c r="A77" s="34">
        <v>70</v>
      </c>
      <c r="B77" s="65" t="s">
        <v>299</v>
      </c>
      <c r="C77" s="77" t="s">
        <v>999</v>
      </c>
      <c r="D77" s="66" t="s">
        <v>1000</v>
      </c>
      <c r="E77" s="67" t="s">
        <v>1001</v>
      </c>
      <c r="F77" s="68">
        <v>30</v>
      </c>
      <c r="G77" s="38">
        <v>179000</v>
      </c>
      <c r="H77" s="38">
        <v>34010</v>
      </c>
      <c r="I77" s="39">
        <v>213010</v>
      </c>
      <c r="J77" s="40">
        <v>6390300</v>
      </c>
      <c r="K77" s="94"/>
      <c r="L77" s="94"/>
      <c r="M77" s="103"/>
      <c r="N77" s="55"/>
      <c r="O77" s="62"/>
      <c r="P77" s="62"/>
      <c r="Q77" s="63"/>
      <c r="R77" s="104"/>
      <c r="S77" s="45">
        <v>151021</v>
      </c>
      <c r="T77" s="46">
        <v>0.19</v>
      </c>
      <c r="U77" s="71">
        <v>179714.99</v>
      </c>
      <c r="V77" s="48">
        <v>5391449.6999999993</v>
      </c>
      <c r="W77" s="49"/>
      <c r="X77" s="49"/>
      <c r="Y77" s="50"/>
      <c r="Z77" s="72"/>
      <c r="AA77" s="44"/>
      <c r="AB77" s="44"/>
      <c r="AC77" s="69"/>
      <c r="AD77" s="70"/>
      <c r="AE77" s="52">
        <v>143670</v>
      </c>
      <c r="AF77" s="52">
        <v>27297.3</v>
      </c>
      <c r="AG77" s="53">
        <v>170967.3</v>
      </c>
      <c r="AH77" s="54">
        <v>5129019</v>
      </c>
      <c r="AI77" s="55"/>
      <c r="AJ77" s="55"/>
      <c r="AK77" s="43"/>
      <c r="AL77" s="43"/>
      <c r="AM77" s="79"/>
      <c r="AN77" s="79"/>
      <c r="AO77" s="79"/>
      <c r="AP77" s="79"/>
      <c r="AQ77" s="79"/>
      <c r="AR77" s="79"/>
      <c r="AS77" s="79"/>
      <c r="AT77" s="79"/>
      <c r="AU77" s="79">
        <v>528600</v>
      </c>
      <c r="AV77" s="79">
        <v>100434</v>
      </c>
      <c r="AW77" s="79">
        <v>629034</v>
      </c>
      <c r="AX77" s="79">
        <v>18871020</v>
      </c>
      <c r="AY77" s="79">
        <v>187400</v>
      </c>
      <c r="AZ77" s="79">
        <v>35606</v>
      </c>
      <c r="BA77" s="79">
        <v>223006</v>
      </c>
      <c r="BB77" s="79">
        <v>6690180</v>
      </c>
      <c r="BC77" s="79"/>
      <c r="BD77" s="79"/>
      <c r="BE77" s="79"/>
      <c r="BF77" s="79"/>
      <c r="BG77" s="79"/>
      <c r="BH77" s="79"/>
      <c r="BI77" s="79"/>
      <c r="BJ77" s="79"/>
      <c r="BK77" s="79">
        <v>182700</v>
      </c>
      <c r="BL77" s="79">
        <v>19</v>
      </c>
      <c r="BM77" s="79">
        <v>217413</v>
      </c>
      <c r="BN77" s="79">
        <v>6522390</v>
      </c>
      <c r="BO77" s="79"/>
      <c r="BP77" s="79"/>
      <c r="BQ77" s="79"/>
      <c r="BR77" s="79"/>
      <c r="BS77" s="79"/>
      <c r="BT77" s="79"/>
      <c r="BU77" s="79"/>
      <c r="BV77" s="79"/>
      <c r="BW77" s="79"/>
      <c r="BX77" s="79"/>
      <c r="BY77" s="79"/>
      <c r="BZ77" s="79"/>
      <c r="CA77" s="79"/>
      <c r="CB77" s="79"/>
      <c r="CC77" s="79"/>
      <c r="CD77" s="79"/>
      <c r="CE77" s="79"/>
      <c r="CF77" s="79"/>
      <c r="CG77" s="79"/>
      <c r="CH77" s="79"/>
      <c r="CI77" s="79"/>
      <c r="CJ77" s="79"/>
      <c r="CK77" s="79"/>
      <c r="CL77" s="79"/>
      <c r="CM77" s="79"/>
      <c r="CN77" s="79"/>
      <c r="CO77" s="79"/>
      <c r="CP77" s="79"/>
      <c r="CQ77" s="79">
        <v>141000</v>
      </c>
      <c r="CR77" s="79">
        <v>19</v>
      </c>
      <c r="CS77" s="79">
        <v>167790</v>
      </c>
      <c r="CT77" s="79">
        <v>5033700</v>
      </c>
      <c r="CU77" s="79">
        <v>126000</v>
      </c>
      <c r="CV77" s="79">
        <v>23940</v>
      </c>
      <c r="CW77" s="79">
        <v>149940</v>
      </c>
      <c r="CX77" s="79">
        <v>4498200</v>
      </c>
    </row>
    <row r="78" spans="1:102" ht="38.25">
      <c r="A78" s="34">
        <v>71</v>
      </c>
      <c r="B78" s="35" t="s">
        <v>251</v>
      </c>
      <c r="C78" s="36" t="s">
        <v>1002</v>
      </c>
      <c r="D78" s="34" t="s">
        <v>10</v>
      </c>
      <c r="E78" s="34" t="s">
        <v>1003</v>
      </c>
      <c r="F78" s="37">
        <v>5</v>
      </c>
      <c r="G78" s="38"/>
      <c r="H78" s="38" t="s">
        <v>90</v>
      </c>
      <c r="I78" s="39" t="s">
        <v>90</v>
      </c>
      <c r="J78" s="40" t="s">
        <v>90</v>
      </c>
      <c r="K78" s="44"/>
      <c r="L78" s="44"/>
      <c r="M78" s="42"/>
      <c r="N78" s="43"/>
      <c r="O78" s="82">
        <v>270000</v>
      </c>
      <c r="P78" s="82"/>
      <c r="Q78" s="69">
        <v>270000</v>
      </c>
      <c r="R78" s="83">
        <v>1350000</v>
      </c>
      <c r="S78" s="45"/>
      <c r="T78" s="46"/>
      <c r="U78" s="47"/>
      <c r="V78" s="48"/>
      <c r="W78" s="49">
        <v>128878</v>
      </c>
      <c r="X78" s="49">
        <v>0</v>
      </c>
      <c r="Y78" s="50">
        <v>128878</v>
      </c>
      <c r="Z78" s="51">
        <v>644390</v>
      </c>
      <c r="AA78" s="44"/>
      <c r="AB78" s="44"/>
      <c r="AC78" s="42"/>
      <c r="AD78" s="43"/>
      <c r="AE78" s="52"/>
      <c r="AF78" s="52"/>
      <c r="AG78" s="53"/>
      <c r="AH78" s="54"/>
      <c r="AI78" s="55"/>
      <c r="AJ78" s="55"/>
      <c r="AK78" s="43"/>
      <c r="AL78" s="43"/>
      <c r="AM78" s="79"/>
      <c r="AN78" s="79"/>
      <c r="AO78" s="79"/>
      <c r="AP78" s="79"/>
      <c r="AQ78" s="79"/>
      <c r="AR78" s="79"/>
      <c r="AS78" s="79"/>
      <c r="AT78" s="79"/>
      <c r="AU78" s="79">
        <v>227500</v>
      </c>
      <c r="AV78" s="79">
        <v>43225</v>
      </c>
      <c r="AW78" s="79">
        <v>270725</v>
      </c>
      <c r="AX78" s="79">
        <v>1353625</v>
      </c>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v>208235</v>
      </c>
      <c r="BX78" s="79">
        <v>39564.65</v>
      </c>
      <c r="BY78" s="79">
        <v>247799.65</v>
      </c>
      <c r="BZ78" s="79">
        <v>1238998.25</v>
      </c>
      <c r="CA78" s="79"/>
      <c r="CB78" s="79"/>
      <c r="CC78" s="79"/>
      <c r="CD78" s="79"/>
      <c r="CE78" s="79"/>
      <c r="CF78" s="79"/>
      <c r="CG78" s="79"/>
      <c r="CH78" s="79"/>
      <c r="CI78" s="79"/>
      <c r="CJ78" s="79"/>
      <c r="CK78" s="79"/>
      <c r="CL78" s="79"/>
      <c r="CM78" s="79"/>
      <c r="CN78" s="79"/>
      <c r="CO78" s="79"/>
      <c r="CP78" s="79"/>
      <c r="CQ78" s="79">
        <v>138000</v>
      </c>
      <c r="CR78" s="79">
        <v>19</v>
      </c>
      <c r="CS78" s="79">
        <v>164220</v>
      </c>
      <c r="CT78" s="79">
        <v>821100</v>
      </c>
      <c r="CU78" s="79"/>
      <c r="CV78" s="79"/>
      <c r="CW78" s="79"/>
      <c r="CX78" s="79"/>
    </row>
    <row r="79" spans="1:102" ht="15.75">
      <c r="A79" s="34">
        <v>72</v>
      </c>
      <c r="B79" s="35" t="s">
        <v>300</v>
      </c>
      <c r="C79" s="88" t="s">
        <v>1004</v>
      </c>
      <c r="D79" s="78" t="s">
        <v>17</v>
      </c>
      <c r="E79" s="34" t="s">
        <v>1005</v>
      </c>
      <c r="F79" s="91">
        <v>12</v>
      </c>
      <c r="G79" s="38">
        <v>6900</v>
      </c>
      <c r="H79" s="38">
        <v>1311</v>
      </c>
      <c r="I79" s="39">
        <v>8211</v>
      </c>
      <c r="J79" s="40">
        <v>98532</v>
      </c>
      <c r="K79" s="44"/>
      <c r="L79" s="44"/>
      <c r="M79" s="42"/>
      <c r="N79" s="92"/>
      <c r="O79" s="44"/>
      <c r="P79" s="44"/>
      <c r="Q79" s="42"/>
      <c r="R79" s="92"/>
      <c r="S79" s="45">
        <v>206551</v>
      </c>
      <c r="T79" s="46">
        <v>0.19</v>
      </c>
      <c r="U79" s="47">
        <v>245795.69</v>
      </c>
      <c r="V79" s="48">
        <v>245795.69</v>
      </c>
      <c r="W79" s="49"/>
      <c r="X79" s="49"/>
      <c r="Y79" s="50"/>
      <c r="Z79" s="72"/>
      <c r="AA79" s="44"/>
      <c r="AB79" s="44"/>
      <c r="AC79" s="42"/>
      <c r="AD79" s="92"/>
      <c r="AE79" s="52"/>
      <c r="AF79" s="52"/>
      <c r="AG79" s="53"/>
      <c r="AH79" s="93"/>
      <c r="AI79" s="55"/>
      <c r="AJ79" s="55"/>
      <c r="AK79" s="43"/>
      <c r="AL79" s="43"/>
      <c r="AM79" s="79"/>
      <c r="AN79" s="79"/>
      <c r="AO79" s="79"/>
      <c r="AP79" s="79"/>
      <c r="AQ79" s="79"/>
      <c r="AR79" s="79"/>
      <c r="AS79" s="79"/>
      <c r="AT79" s="79"/>
      <c r="AU79" s="79" t="s">
        <v>868</v>
      </c>
      <c r="AV79" s="79" t="s">
        <v>868</v>
      </c>
      <c r="AW79" s="79" t="s">
        <v>868</v>
      </c>
      <c r="AX79" s="79" t="s">
        <v>868</v>
      </c>
      <c r="AY79" s="79">
        <v>19500</v>
      </c>
      <c r="AZ79" s="79">
        <v>3705</v>
      </c>
      <c r="BA79" s="79">
        <v>23205</v>
      </c>
      <c r="BB79" s="79">
        <v>278460</v>
      </c>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79"/>
      <c r="CH79" s="79"/>
      <c r="CI79" s="79"/>
      <c r="CJ79" s="79"/>
      <c r="CK79" s="79"/>
      <c r="CL79" s="79"/>
      <c r="CM79" s="79"/>
      <c r="CN79" s="79"/>
      <c r="CO79" s="79"/>
      <c r="CP79" s="79"/>
      <c r="CQ79" s="79">
        <v>26000</v>
      </c>
      <c r="CR79" s="79">
        <v>19</v>
      </c>
      <c r="CS79" s="79">
        <v>30940</v>
      </c>
      <c r="CT79" s="79">
        <v>371280</v>
      </c>
      <c r="CU79" s="79">
        <v>4000</v>
      </c>
      <c r="CV79" s="79">
        <v>760</v>
      </c>
      <c r="CW79" s="79">
        <v>4760</v>
      </c>
      <c r="CX79" s="79">
        <v>57120</v>
      </c>
    </row>
    <row r="80" spans="1:102" ht="15.75">
      <c r="A80" s="34">
        <v>73</v>
      </c>
      <c r="B80" s="35" t="s">
        <v>309</v>
      </c>
      <c r="C80" s="36" t="s">
        <v>1006</v>
      </c>
      <c r="D80" s="34"/>
      <c r="E80" s="34" t="s">
        <v>19</v>
      </c>
      <c r="F80" s="36">
        <v>1</v>
      </c>
      <c r="G80" s="38"/>
      <c r="H80" s="38" t="s">
        <v>90</v>
      </c>
      <c r="I80" s="39" t="s">
        <v>90</v>
      </c>
      <c r="J80" s="40" t="s">
        <v>90</v>
      </c>
      <c r="K80" s="44"/>
      <c r="L80" s="44"/>
      <c r="M80" s="42"/>
      <c r="N80" s="43"/>
      <c r="O80" s="44"/>
      <c r="P80" s="44"/>
      <c r="Q80" s="42"/>
      <c r="R80" s="43"/>
      <c r="S80" s="45"/>
      <c r="T80" s="46"/>
      <c r="U80" s="47"/>
      <c r="V80" s="48"/>
      <c r="W80" s="49"/>
      <c r="X80" s="49"/>
      <c r="Y80" s="50"/>
      <c r="Z80" s="51"/>
      <c r="AA80" s="44"/>
      <c r="AB80" s="44"/>
      <c r="AC80" s="42"/>
      <c r="AD80" s="43"/>
      <c r="AE80" s="52"/>
      <c r="AF80" s="52"/>
      <c r="AG80" s="53"/>
      <c r="AH80" s="54"/>
      <c r="AI80" s="55"/>
      <c r="AJ80" s="55"/>
      <c r="AK80" s="43"/>
      <c r="AL80" s="43"/>
      <c r="AM80" s="79"/>
      <c r="AN80" s="79"/>
      <c r="AO80" s="79"/>
      <c r="AP80" s="79"/>
      <c r="AQ80" s="79"/>
      <c r="AR80" s="79"/>
      <c r="AS80" s="79"/>
      <c r="AT80" s="79"/>
      <c r="AU80" s="79" t="s">
        <v>868</v>
      </c>
      <c r="AV80" s="79" t="s">
        <v>868</v>
      </c>
      <c r="AW80" s="79" t="s">
        <v>868</v>
      </c>
      <c r="AX80" s="79" t="s">
        <v>868</v>
      </c>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v>235600</v>
      </c>
      <c r="BX80" s="79">
        <v>44764</v>
      </c>
      <c r="BY80" s="79">
        <v>280364</v>
      </c>
      <c r="BZ80" s="79">
        <v>280364</v>
      </c>
      <c r="CA80" s="79"/>
      <c r="CB80" s="79"/>
      <c r="CC80" s="79"/>
      <c r="CD80" s="79"/>
      <c r="CE80" s="79"/>
      <c r="CF80" s="79"/>
      <c r="CG80" s="79"/>
      <c r="CH80" s="79"/>
      <c r="CI80" s="79"/>
      <c r="CJ80" s="79"/>
      <c r="CK80" s="79"/>
      <c r="CL80" s="79"/>
      <c r="CM80" s="79"/>
      <c r="CN80" s="79"/>
      <c r="CO80" s="79"/>
      <c r="CP80" s="79"/>
      <c r="CQ80" s="79">
        <v>171000</v>
      </c>
      <c r="CR80" s="79">
        <v>19</v>
      </c>
      <c r="CS80" s="79">
        <v>203490</v>
      </c>
      <c r="CT80" s="79">
        <v>203490</v>
      </c>
      <c r="CU80" s="79"/>
      <c r="CV80" s="79"/>
      <c r="CW80" s="79"/>
      <c r="CX80" s="79"/>
    </row>
    <row r="81" spans="1:102" ht="112.5" customHeight="1">
      <c r="A81" s="34">
        <v>74</v>
      </c>
      <c r="B81" s="35" t="s">
        <v>285</v>
      </c>
      <c r="C81" s="37" t="s">
        <v>1007</v>
      </c>
      <c r="D81" s="78" t="s">
        <v>1008</v>
      </c>
      <c r="E81" s="34" t="s">
        <v>1009</v>
      </c>
      <c r="F81" s="91">
        <v>2</v>
      </c>
      <c r="G81" s="38">
        <v>362500</v>
      </c>
      <c r="H81" s="38">
        <v>68875</v>
      </c>
      <c r="I81" s="39">
        <v>431375</v>
      </c>
      <c r="J81" s="40">
        <v>862750</v>
      </c>
      <c r="K81" s="44"/>
      <c r="L81" s="44"/>
      <c r="M81" s="42"/>
      <c r="N81" s="92"/>
      <c r="O81" s="44"/>
      <c r="P81" s="44"/>
      <c r="Q81" s="42"/>
      <c r="R81" s="92"/>
      <c r="S81" s="45">
        <v>75627</v>
      </c>
      <c r="T81" s="46">
        <v>0.19</v>
      </c>
      <c r="U81" s="47">
        <v>89996.12999999999</v>
      </c>
      <c r="V81" s="48">
        <v>179992.25999999998</v>
      </c>
      <c r="W81" s="49"/>
      <c r="X81" s="49"/>
      <c r="Y81" s="50"/>
      <c r="Z81" s="72"/>
      <c r="AA81" s="41">
        <v>414165.66626650665</v>
      </c>
      <c r="AB81" s="41">
        <v>78691.476590636259</v>
      </c>
      <c r="AC81" s="42">
        <v>492857.1428571429</v>
      </c>
      <c r="AD81" s="92">
        <v>985714.2857142858</v>
      </c>
      <c r="AE81" s="52"/>
      <c r="AF81" s="52"/>
      <c r="AG81" s="53"/>
      <c r="AH81" s="93"/>
      <c r="AI81" s="55"/>
      <c r="AJ81" s="55"/>
      <c r="AK81" s="43"/>
      <c r="AL81" s="43"/>
      <c r="AM81" s="79"/>
      <c r="AN81" s="79"/>
      <c r="AO81" s="79"/>
      <c r="AP81" s="79"/>
      <c r="AQ81" s="79"/>
      <c r="AR81" s="79"/>
      <c r="AS81" s="79"/>
      <c r="AT81" s="79"/>
      <c r="AU81" s="79" t="s">
        <v>868</v>
      </c>
      <c r="AV81" s="79" t="s">
        <v>868</v>
      </c>
      <c r="AW81" s="79" t="s">
        <v>868</v>
      </c>
      <c r="AX81" s="79" t="s">
        <v>868</v>
      </c>
      <c r="AY81" s="79"/>
      <c r="AZ81" s="79"/>
      <c r="BA81" s="79"/>
      <c r="BB81" s="79"/>
      <c r="BC81" s="79"/>
      <c r="BD81" s="79"/>
      <c r="BE81" s="79"/>
      <c r="BF81" s="79"/>
      <c r="BG81" s="79"/>
      <c r="BH81" s="79"/>
      <c r="BI81" s="79"/>
      <c r="BJ81" s="79"/>
      <c r="BK81" s="79">
        <v>75400</v>
      </c>
      <c r="BL81" s="79">
        <v>19</v>
      </c>
      <c r="BM81" s="79">
        <v>89726</v>
      </c>
      <c r="BN81" s="79">
        <v>179452</v>
      </c>
      <c r="BO81" s="79"/>
      <c r="BP81" s="79"/>
      <c r="BQ81" s="79"/>
      <c r="BR81" s="79"/>
      <c r="BS81" s="79"/>
      <c r="BT81" s="79"/>
      <c r="BU81" s="79"/>
      <c r="BV81" s="79"/>
      <c r="BW81" s="79"/>
      <c r="BX81" s="79"/>
      <c r="BY81" s="79"/>
      <c r="BZ81" s="79"/>
      <c r="CA81" s="79"/>
      <c r="CB81" s="79"/>
      <c r="CC81" s="79"/>
      <c r="CD81" s="79"/>
      <c r="CE81" s="79"/>
      <c r="CF81" s="79"/>
      <c r="CG81" s="79"/>
      <c r="CH81" s="79"/>
      <c r="CI81" s="79">
        <v>442900</v>
      </c>
      <c r="CJ81" s="79">
        <v>84151</v>
      </c>
      <c r="CK81" s="79">
        <v>527051</v>
      </c>
      <c r="CL81" s="79">
        <v>1054102</v>
      </c>
      <c r="CM81" s="79"/>
      <c r="CN81" s="79"/>
      <c r="CO81" s="79"/>
      <c r="CP81" s="79"/>
      <c r="CQ81" s="79">
        <v>236000</v>
      </c>
      <c r="CR81" s="79">
        <v>19</v>
      </c>
      <c r="CS81" s="79">
        <v>280840</v>
      </c>
      <c r="CT81" s="79">
        <v>561680</v>
      </c>
      <c r="CU81" s="79">
        <v>282000</v>
      </c>
      <c r="CV81" s="79">
        <v>53580</v>
      </c>
      <c r="CW81" s="79">
        <v>335580</v>
      </c>
      <c r="CX81" s="79">
        <v>671160</v>
      </c>
    </row>
    <row r="82" spans="1:102" ht="15.75">
      <c r="A82" s="34">
        <v>75</v>
      </c>
      <c r="B82" s="76" t="s">
        <v>293</v>
      </c>
      <c r="C82" s="34" t="s">
        <v>1010</v>
      </c>
      <c r="D82" s="34" t="s">
        <v>10</v>
      </c>
      <c r="E82" s="34" t="s">
        <v>16</v>
      </c>
      <c r="F82" s="34">
        <v>1</v>
      </c>
      <c r="G82" s="38">
        <v>503000</v>
      </c>
      <c r="H82" s="38">
        <v>95570</v>
      </c>
      <c r="I82" s="39">
        <v>598570</v>
      </c>
      <c r="J82" s="40">
        <v>598570</v>
      </c>
      <c r="K82" s="44"/>
      <c r="L82" s="44"/>
      <c r="M82" s="42"/>
      <c r="N82" s="43"/>
      <c r="O82" s="44"/>
      <c r="P82" s="44"/>
      <c r="Q82" s="42"/>
      <c r="R82" s="43"/>
      <c r="S82" s="45"/>
      <c r="T82" s="46"/>
      <c r="U82" s="47"/>
      <c r="V82" s="105"/>
      <c r="W82" s="49"/>
      <c r="X82" s="49"/>
      <c r="Y82" s="50"/>
      <c r="Z82" s="51"/>
      <c r="AA82" s="44"/>
      <c r="AB82" s="44"/>
      <c r="AC82" s="42"/>
      <c r="AD82" s="43"/>
      <c r="AE82" s="52"/>
      <c r="AF82" s="52"/>
      <c r="AG82" s="53"/>
      <c r="AH82" s="54"/>
      <c r="AI82" s="55">
        <v>419941.49999999994</v>
      </c>
      <c r="AJ82" s="55">
        <v>79788.884999999995</v>
      </c>
      <c r="AK82" s="43">
        <v>499730.38499999995</v>
      </c>
      <c r="AL82" s="43">
        <v>499730.38499999995</v>
      </c>
      <c r="AM82" s="79"/>
      <c r="AN82" s="79"/>
      <c r="AO82" s="79"/>
      <c r="AP82" s="79"/>
      <c r="AQ82" s="79"/>
      <c r="AR82" s="79"/>
      <c r="AS82" s="79"/>
      <c r="AT82" s="79"/>
      <c r="AU82" s="79" t="s">
        <v>868</v>
      </c>
      <c r="AV82" s="79" t="s">
        <v>868</v>
      </c>
      <c r="AW82" s="79" t="s">
        <v>868</v>
      </c>
      <c r="AX82" s="79" t="s">
        <v>868</v>
      </c>
      <c r="AY82" s="79">
        <v>238700</v>
      </c>
      <c r="AZ82" s="79">
        <v>45353</v>
      </c>
      <c r="BA82" s="79">
        <v>284053</v>
      </c>
      <c r="BB82" s="79">
        <v>284053</v>
      </c>
      <c r="BC82" s="79"/>
      <c r="BD82" s="79"/>
      <c r="BE82" s="79"/>
      <c r="BF82" s="79"/>
      <c r="BG82" s="79"/>
      <c r="BH82" s="79"/>
      <c r="BI82" s="79"/>
      <c r="BJ82" s="79"/>
      <c r="BK82" s="79"/>
      <c r="BL82" s="79"/>
      <c r="BM82" s="79"/>
      <c r="BN82" s="79"/>
      <c r="BO82" s="79">
        <v>205513</v>
      </c>
      <c r="BP82" s="79">
        <v>39047.47</v>
      </c>
      <c r="BQ82" s="79">
        <v>244560.47</v>
      </c>
      <c r="BR82" s="79">
        <v>244560.47</v>
      </c>
      <c r="BS82" s="79"/>
      <c r="BT82" s="79"/>
      <c r="BU82" s="79"/>
      <c r="BV82" s="79"/>
      <c r="BW82" s="79"/>
      <c r="BX82" s="79"/>
      <c r="BY82" s="79"/>
      <c r="BZ82" s="79"/>
      <c r="CA82" s="79"/>
      <c r="CB82" s="79"/>
      <c r="CC82" s="79"/>
      <c r="CD82" s="79"/>
      <c r="CE82" s="79">
        <v>225000</v>
      </c>
      <c r="CF82" s="79">
        <v>19</v>
      </c>
      <c r="CG82" s="79">
        <v>267750</v>
      </c>
      <c r="CH82" s="79">
        <v>267750</v>
      </c>
      <c r="CI82" s="79"/>
      <c r="CJ82" s="79"/>
      <c r="CK82" s="79"/>
      <c r="CL82" s="79"/>
      <c r="CM82" s="79"/>
      <c r="CN82" s="79"/>
      <c r="CO82" s="79"/>
      <c r="CP82" s="79"/>
      <c r="CQ82" s="79">
        <v>271000</v>
      </c>
      <c r="CR82" s="79">
        <v>19</v>
      </c>
      <c r="CS82" s="79">
        <v>322490</v>
      </c>
      <c r="CT82" s="79">
        <v>322490</v>
      </c>
      <c r="CU82" s="79"/>
      <c r="CV82" s="79"/>
      <c r="CW82" s="79"/>
      <c r="CX82" s="79"/>
    </row>
    <row r="83" spans="1:102">
      <c r="J83" s="108">
        <f>SUM(J8:J82)</f>
        <v>24088813</v>
      </c>
      <c r="N83" s="109">
        <f>SUM(N8:N82)</f>
        <v>25823595</v>
      </c>
      <c r="R83" s="109">
        <f>SUM(R11:R82)</f>
        <v>16501242</v>
      </c>
      <c r="V83" s="110">
        <f>SUM(V8:V82)</f>
        <v>17672662.080000002</v>
      </c>
      <c r="BO83" s="111"/>
      <c r="BP83" s="111"/>
      <c r="BQ83" s="111"/>
      <c r="BR83" s="111"/>
    </row>
    <row r="84" spans="1:102">
      <c r="BO84" s="111"/>
      <c r="BP84" s="111"/>
      <c r="BQ84" s="111"/>
      <c r="BR84" s="111"/>
    </row>
    <row r="85" spans="1:102">
      <c r="BO85" s="111"/>
      <c r="BP85" s="111"/>
      <c r="BQ85" s="111"/>
      <c r="BR85" s="111"/>
    </row>
    <row r="86" spans="1:102">
      <c r="BO86" s="111"/>
      <c r="BP86" s="111"/>
      <c r="BQ86" s="111"/>
      <c r="BR86" s="111"/>
    </row>
    <row r="87" spans="1:102">
      <c r="BO87" s="111"/>
      <c r="BP87" s="111"/>
      <c r="BQ87" s="111"/>
      <c r="BR87" s="111"/>
    </row>
    <row r="88" spans="1:102">
      <c r="BO88" s="111"/>
      <c r="BP88" s="111"/>
      <c r="BQ88" s="111"/>
      <c r="BR88" s="111"/>
    </row>
    <row r="89" spans="1:102">
      <c r="BO89" s="111"/>
      <c r="BP89" s="111"/>
      <c r="BQ89" s="111"/>
      <c r="BR89" s="111"/>
    </row>
    <row r="90" spans="1:102">
      <c r="BO90" s="111"/>
      <c r="BP90" s="111"/>
      <c r="BQ90" s="111"/>
      <c r="BR90" s="111"/>
    </row>
    <row r="91" spans="1:102">
      <c r="BO91" s="111"/>
      <c r="BP91" s="111"/>
      <c r="BQ91" s="111"/>
      <c r="BR91" s="111"/>
    </row>
    <row r="92" spans="1:102">
      <c r="BO92" s="111"/>
      <c r="BP92" s="111"/>
      <c r="BQ92" s="111"/>
      <c r="BR92" s="111"/>
    </row>
    <row r="93" spans="1:102">
      <c r="BO93" s="111"/>
      <c r="BP93" s="111"/>
      <c r="BQ93" s="111"/>
      <c r="BR93" s="111"/>
    </row>
    <row r="94" spans="1:102">
      <c r="BO94" s="111"/>
      <c r="BP94" s="111"/>
      <c r="BQ94" s="111"/>
      <c r="BR94" s="111"/>
    </row>
    <row r="95" spans="1:102">
      <c r="BO95" s="111"/>
      <c r="BP95" s="111"/>
      <c r="BQ95" s="111"/>
      <c r="BR95" s="111"/>
    </row>
    <row r="96" spans="1:102">
      <c r="BO96" s="111"/>
      <c r="BP96" s="111"/>
      <c r="BQ96" s="111"/>
      <c r="BR96" s="111"/>
    </row>
    <row r="97" spans="67:70">
      <c r="BO97" s="111"/>
      <c r="BP97" s="111"/>
      <c r="BQ97" s="111"/>
      <c r="BR97" s="111"/>
    </row>
    <row r="98" spans="67:70">
      <c r="BO98" s="111"/>
      <c r="BP98" s="111"/>
      <c r="BQ98" s="111"/>
      <c r="BR98" s="111"/>
    </row>
    <row r="99" spans="67:70">
      <c r="BO99" s="111"/>
      <c r="BP99" s="111"/>
      <c r="BQ99" s="111"/>
      <c r="BR99" s="111"/>
    </row>
    <row r="100" spans="67:70">
      <c r="BO100" s="111"/>
      <c r="BP100" s="111"/>
      <c r="BQ100" s="111"/>
      <c r="BR100" s="111"/>
    </row>
    <row r="101" spans="67:70">
      <c r="BO101" s="111"/>
      <c r="BP101" s="111"/>
      <c r="BQ101" s="111"/>
      <c r="BR101" s="111"/>
    </row>
    <row r="102" spans="67:70">
      <c r="BO102" s="111"/>
      <c r="BP102" s="111"/>
      <c r="BQ102" s="111"/>
      <c r="BR102" s="111"/>
    </row>
    <row r="103" spans="67:70">
      <c r="BO103" s="111"/>
      <c r="BP103" s="111"/>
      <c r="BQ103" s="111"/>
      <c r="BR103" s="111"/>
    </row>
    <row r="104" spans="67:70">
      <c r="BO104" s="111"/>
      <c r="BP104" s="111"/>
      <c r="BQ104" s="111"/>
      <c r="BR104" s="111"/>
    </row>
    <row r="105" spans="67:70">
      <c r="BO105" s="111"/>
      <c r="BP105" s="111"/>
      <c r="BQ105" s="111"/>
      <c r="BR105" s="111"/>
    </row>
    <row r="106" spans="67:70">
      <c r="BO106" s="111"/>
      <c r="BP106" s="111"/>
      <c r="BQ106" s="111"/>
      <c r="BR106" s="111"/>
    </row>
    <row r="107" spans="67:70">
      <c r="BO107" s="111"/>
      <c r="BP107" s="111"/>
      <c r="BQ107" s="111"/>
      <c r="BR107" s="111"/>
    </row>
    <row r="108" spans="67:70">
      <c r="BO108" s="111"/>
      <c r="BP108" s="111"/>
      <c r="BQ108" s="111"/>
      <c r="BR108" s="111"/>
    </row>
    <row r="109" spans="67:70">
      <c r="BO109" s="111"/>
      <c r="BP109" s="111"/>
      <c r="BQ109" s="111"/>
      <c r="BR109" s="111"/>
    </row>
    <row r="110" spans="67:70">
      <c r="BO110" s="111"/>
      <c r="BP110" s="111"/>
      <c r="BQ110" s="111"/>
      <c r="BR110" s="111"/>
    </row>
    <row r="111" spans="67:70">
      <c r="BO111" s="111"/>
      <c r="BP111" s="111"/>
      <c r="BQ111" s="111"/>
      <c r="BR111" s="111"/>
    </row>
    <row r="112" spans="67:70">
      <c r="BO112" s="111"/>
      <c r="BP112" s="111"/>
      <c r="BQ112" s="111"/>
      <c r="BR112" s="111"/>
    </row>
    <row r="113" spans="67:70">
      <c r="BO113" s="111"/>
      <c r="BP113" s="111"/>
      <c r="BQ113" s="111"/>
      <c r="BR113" s="111"/>
    </row>
    <row r="114" spans="67:70">
      <c r="BO114" s="111"/>
      <c r="BP114" s="111"/>
      <c r="BQ114" s="111"/>
      <c r="BR114" s="111"/>
    </row>
    <row r="115" spans="67:70">
      <c r="BO115" s="111"/>
      <c r="BP115" s="111"/>
      <c r="BQ115" s="111"/>
      <c r="BR115" s="111"/>
    </row>
    <row r="116" spans="67:70">
      <c r="BO116" s="111"/>
      <c r="BP116" s="111"/>
      <c r="BQ116" s="111"/>
      <c r="BR116" s="111"/>
    </row>
    <row r="117" spans="67:70">
      <c r="BO117" s="111"/>
      <c r="BP117" s="111"/>
      <c r="BQ117" s="111"/>
      <c r="BR117" s="111"/>
    </row>
    <row r="118" spans="67:70">
      <c r="BO118" s="111"/>
      <c r="BP118" s="111"/>
      <c r="BQ118" s="111"/>
      <c r="BR118" s="111"/>
    </row>
    <row r="119" spans="67:70">
      <c r="BO119" s="111"/>
      <c r="BP119" s="111"/>
      <c r="BQ119" s="111"/>
      <c r="BR119" s="111"/>
    </row>
    <row r="120" spans="67:70">
      <c r="BO120" s="111"/>
      <c r="BP120" s="111"/>
      <c r="BQ120" s="111"/>
      <c r="BR120" s="111"/>
    </row>
    <row r="121" spans="67:70">
      <c r="BO121" s="111"/>
      <c r="BP121" s="111"/>
      <c r="BQ121" s="111"/>
      <c r="BR121" s="111"/>
    </row>
    <row r="122" spans="67:70">
      <c r="BO122" s="111"/>
      <c r="BP122" s="111"/>
      <c r="BQ122" s="111"/>
      <c r="BR122" s="111"/>
    </row>
    <row r="123" spans="67:70">
      <c r="BO123" s="111"/>
      <c r="BP123" s="111"/>
      <c r="BQ123" s="111"/>
      <c r="BR123" s="111"/>
    </row>
    <row r="124" spans="67:70">
      <c r="BO124" s="111"/>
      <c r="BP124" s="111"/>
      <c r="BQ124" s="111"/>
      <c r="BR124" s="111"/>
    </row>
    <row r="125" spans="67:70">
      <c r="BO125" s="111"/>
      <c r="BP125" s="111"/>
      <c r="BQ125" s="111"/>
      <c r="BR125" s="111"/>
    </row>
    <row r="126" spans="67:70">
      <c r="BO126" s="111"/>
      <c r="BP126" s="111"/>
      <c r="BQ126" s="111"/>
      <c r="BR126" s="111"/>
    </row>
    <row r="127" spans="67:70">
      <c r="BO127" s="111"/>
      <c r="BP127" s="111"/>
      <c r="BQ127" s="111"/>
      <c r="BR127" s="111"/>
    </row>
    <row r="128" spans="67:70">
      <c r="BO128" s="111"/>
      <c r="BP128" s="111"/>
      <c r="BQ128" s="111"/>
      <c r="BR128" s="111"/>
    </row>
  </sheetData>
  <mergeCells count="29">
    <mergeCell ref="AE6:AH6"/>
    <mergeCell ref="A1:J1"/>
    <mergeCell ref="A2:J2"/>
    <mergeCell ref="A3:J3"/>
    <mergeCell ref="A4:J4"/>
    <mergeCell ref="A5:J5"/>
    <mergeCell ref="G6:J6"/>
    <mergeCell ref="K6:N6"/>
    <mergeCell ref="O6:R6"/>
    <mergeCell ref="S6:V6"/>
    <mergeCell ref="W6:Z6"/>
    <mergeCell ref="AA6:AD6"/>
    <mergeCell ref="CA6:CD6"/>
    <mergeCell ref="AI6:AL6"/>
    <mergeCell ref="AM6:AP6"/>
    <mergeCell ref="AQ6:AT6"/>
    <mergeCell ref="AU6:AX6"/>
    <mergeCell ref="AY6:BB6"/>
    <mergeCell ref="BC6:BF6"/>
    <mergeCell ref="BG6:BJ6"/>
    <mergeCell ref="BK6:BN6"/>
    <mergeCell ref="BO6:BR6"/>
    <mergeCell ref="BS6:BV6"/>
    <mergeCell ref="BW6:BZ6"/>
    <mergeCell ref="CE6:CH6"/>
    <mergeCell ref="CI6:CL6"/>
    <mergeCell ref="CM6:CP6"/>
    <mergeCell ref="CQ6:CT6"/>
    <mergeCell ref="CU6:CX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335"/>
  <sheetViews>
    <sheetView workbookViewId="0">
      <selection sqref="A1:XFD1048576"/>
    </sheetView>
  </sheetViews>
  <sheetFormatPr baseColWidth="10" defaultRowHeight="12.75"/>
  <cols>
    <col min="1" max="1" width="11.42578125" style="113"/>
    <col min="2" max="2" width="33.42578125" style="249" customWidth="1"/>
    <col min="3" max="3" width="18.5703125" style="116" customWidth="1"/>
    <col min="4" max="4" width="9.7109375" style="106" customWidth="1"/>
    <col min="5" max="5" width="13.7109375" style="116" customWidth="1"/>
    <col min="6" max="6" width="11.42578125" style="106"/>
    <col min="7" max="7" width="13.140625" style="113" customWidth="1"/>
    <col min="8" max="8" width="8.28515625" style="113" customWidth="1"/>
    <col min="9" max="9" width="16.140625" style="113" customWidth="1"/>
    <col min="10" max="10" width="13.85546875" style="113" customWidth="1"/>
    <col min="11" max="13" width="11.42578125" style="113" customWidth="1"/>
    <col min="14" max="14" width="13.28515625" style="113" customWidth="1"/>
    <col min="15" max="16" width="11.42578125" style="113" customWidth="1"/>
    <col min="17" max="17" width="15.7109375" style="113" customWidth="1"/>
    <col min="18" max="18" width="13.28515625" style="113" customWidth="1"/>
    <col min="19" max="25" width="11.42578125" style="113" customWidth="1"/>
    <col min="26" max="26" width="14" style="113" customWidth="1"/>
    <col min="27" max="36" width="11.42578125" style="113" customWidth="1"/>
    <col min="37" max="38" width="12.5703125" style="113" customWidth="1"/>
    <col min="39" max="89" width="11.42578125" style="113" customWidth="1"/>
    <col min="90" max="90" width="15.7109375" style="113" customWidth="1"/>
    <col min="91" max="106" width="11.42578125" style="113" customWidth="1"/>
    <col min="107" max="16384" width="11.42578125" style="113"/>
  </cols>
  <sheetData>
    <row r="1" spans="1:106">
      <c r="A1" s="577" t="s">
        <v>0</v>
      </c>
      <c r="B1" s="577"/>
      <c r="C1" s="577"/>
      <c r="D1" s="577"/>
      <c r="E1" s="577"/>
      <c r="F1" s="577"/>
      <c r="G1" s="577"/>
      <c r="H1" s="577"/>
      <c r="I1" s="577"/>
      <c r="J1" s="577"/>
    </row>
    <row r="2" spans="1:106">
      <c r="A2" s="577" t="s">
        <v>861</v>
      </c>
      <c r="B2" s="577"/>
      <c r="C2" s="577"/>
      <c r="D2" s="577"/>
      <c r="E2" s="577"/>
      <c r="F2" s="577"/>
      <c r="G2" s="577"/>
      <c r="H2" s="577"/>
      <c r="I2" s="577"/>
      <c r="J2" s="577"/>
    </row>
    <row r="3" spans="1:106" ht="12.75" customHeight="1">
      <c r="A3" s="577" t="s">
        <v>1011</v>
      </c>
      <c r="B3" s="577"/>
      <c r="C3" s="577"/>
      <c r="D3" s="577"/>
      <c r="E3" s="577"/>
      <c r="F3" s="577"/>
      <c r="G3" s="577"/>
      <c r="H3" s="577"/>
      <c r="I3" s="577"/>
      <c r="J3" s="577"/>
    </row>
    <row r="4" spans="1:106">
      <c r="A4" s="112"/>
      <c r="B4" s="112"/>
      <c r="C4" s="114"/>
      <c r="D4" s="114"/>
      <c r="E4" s="114"/>
      <c r="F4" s="114"/>
      <c r="G4" s="112"/>
      <c r="H4" s="112"/>
      <c r="I4" s="112"/>
      <c r="J4" s="112"/>
    </row>
    <row r="5" spans="1:106">
      <c r="A5" s="577" t="s">
        <v>1012</v>
      </c>
      <c r="B5" s="577"/>
      <c r="C5" s="577"/>
      <c r="D5" s="577"/>
      <c r="E5" s="577"/>
      <c r="F5" s="577"/>
      <c r="G5" s="577"/>
      <c r="H5" s="577"/>
      <c r="I5" s="577"/>
      <c r="J5" s="577"/>
    </row>
    <row r="6" spans="1:106" s="116" customFormat="1" ht="46.5" customHeight="1">
      <c r="A6" s="22"/>
      <c r="B6" s="115"/>
      <c r="C6" s="22"/>
      <c r="D6" s="22"/>
      <c r="E6" s="22"/>
      <c r="F6" s="22"/>
      <c r="G6" s="578" t="s">
        <v>203</v>
      </c>
      <c r="H6" s="579"/>
      <c r="I6" s="579"/>
      <c r="J6" s="579"/>
      <c r="K6" s="572" t="s">
        <v>204</v>
      </c>
      <c r="L6" s="573"/>
      <c r="M6" s="573"/>
      <c r="N6" s="573"/>
      <c r="O6" s="572" t="s">
        <v>205</v>
      </c>
      <c r="P6" s="573"/>
      <c r="Q6" s="573"/>
      <c r="R6" s="573"/>
      <c r="S6" s="574" t="s">
        <v>364</v>
      </c>
      <c r="T6" s="575"/>
      <c r="U6" s="575"/>
      <c r="V6" s="580"/>
      <c r="W6" s="572" t="s">
        <v>207</v>
      </c>
      <c r="X6" s="573"/>
      <c r="Y6" s="573"/>
      <c r="Z6" s="576"/>
      <c r="AA6" s="572" t="s">
        <v>208</v>
      </c>
      <c r="AB6" s="573"/>
      <c r="AC6" s="573"/>
      <c r="AD6" s="576"/>
      <c r="AE6" s="572" t="s">
        <v>209</v>
      </c>
      <c r="AF6" s="573"/>
      <c r="AG6" s="573"/>
      <c r="AH6" s="576"/>
      <c r="AI6" s="572" t="s">
        <v>210</v>
      </c>
      <c r="AJ6" s="573"/>
      <c r="AK6" s="573"/>
      <c r="AL6" s="576"/>
      <c r="AM6" s="572" t="s">
        <v>212</v>
      </c>
      <c r="AN6" s="573"/>
      <c r="AO6" s="573"/>
      <c r="AP6" s="576"/>
      <c r="AQ6" s="572" t="s">
        <v>213</v>
      </c>
      <c r="AR6" s="573"/>
      <c r="AS6" s="573"/>
      <c r="AT6" s="576"/>
      <c r="AU6" s="572" t="s">
        <v>214</v>
      </c>
      <c r="AV6" s="573"/>
      <c r="AW6" s="573"/>
      <c r="AX6" s="576"/>
      <c r="AY6" s="572" t="s">
        <v>231</v>
      </c>
      <c r="AZ6" s="573"/>
      <c r="BA6" s="573"/>
      <c r="BB6" s="576"/>
      <c r="BC6" s="572" t="s">
        <v>215</v>
      </c>
      <c r="BD6" s="573"/>
      <c r="BE6" s="573"/>
      <c r="BF6" s="576"/>
      <c r="BG6" s="572" t="s">
        <v>443</v>
      </c>
      <c r="BH6" s="573"/>
      <c r="BI6" s="573"/>
      <c r="BJ6" s="576"/>
      <c r="BK6" s="572" t="s">
        <v>216</v>
      </c>
      <c r="BL6" s="573"/>
      <c r="BM6" s="573"/>
      <c r="BN6" s="576"/>
      <c r="BO6" s="572" t="s">
        <v>1013</v>
      </c>
      <c r="BP6" s="573"/>
      <c r="BQ6" s="573"/>
      <c r="BR6" s="576"/>
      <c r="BS6" s="572" t="s">
        <v>219</v>
      </c>
      <c r="BT6" s="573"/>
      <c r="BU6" s="573"/>
      <c r="BV6" s="576"/>
      <c r="BW6" s="572" t="s">
        <v>512</v>
      </c>
      <c r="BX6" s="573"/>
      <c r="BY6" s="573"/>
      <c r="BZ6" s="576"/>
      <c r="CA6" s="572" t="s">
        <v>222</v>
      </c>
      <c r="CB6" s="573"/>
      <c r="CC6" s="573"/>
      <c r="CD6" s="576"/>
      <c r="CE6" s="572" t="s">
        <v>223</v>
      </c>
      <c r="CF6" s="573"/>
      <c r="CG6" s="573"/>
      <c r="CH6" s="576"/>
      <c r="CI6" s="572" t="s">
        <v>224</v>
      </c>
      <c r="CJ6" s="573"/>
      <c r="CK6" s="573"/>
      <c r="CL6" s="576"/>
      <c r="CM6" s="572" t="s">
        <v>225</v>
      </c>
      <c r="CN6" s="573"/>
      <c r="CO6" s="573"/>
      <c r="CP6" s="576"/>
      <c r="CQ6" s="572" t="s">
        <v>226</v>
      </c>
      <c r="CR6" s="573"/>
      <c r="CS6" s="573"/>
      <c r="CT6" s="576"/>
      <c r="CU6" s="572" t="s">
        <v>227</v>
      </c>
      <c r="CV6" s="573"/>
      <c r="CW6" s="573"/>
      <c r="CX6" s="576"/>
      <c r="CY6" s="572" t="s">
        <v>220</v>
      </c>
      <c r="CZ6" s="573"/>
      <c r="DA6" s="573"/>
      <c r="DB6" s="576"/>
    </row>
    <row r="7" spans="1:106" s="106" customFormat="1" ht="50.25" customHeight="1">
      <c r="A7" s="25" t="s">
        <v>1</v>
      </c>
      <c r="B7" s="26" t="s">
        <v>2</v>
      </c>
      <c r="C7" s="25" t="s">
        <v>3</v>
      </c>
      <c r="D7" s="25" t="s">
        <v>4</v>
      </c>
      <c r="E7" s="25" t="s">
        <v>5</v>
      </c>
      <c r="F7" s="25" t="s">
        <v>7</v>
      </c>
      <c r="G7" s="25" t="s">
        <v>6</v>
      </c>
      <c r="H7" s="25" t="s">
        <v>114</v>
      </c>
      <c r="I7" s="25" t="s">
        <v>864</v>
      </c>
      <c r="J7" s="25" t="s">
        <v>865</v>
      </c>
      <c r="K7" s="25" t="s">
        <v>6</v>
      </c>
      <c r="L7" s="25" t="s">
        <v>114</v>
      </c>
      <c r="M7" s="25" t="s">
        <v>864</v>
      </c>
      <c r="N7" s="25" t="s">
        <v>865</v>
      </c>
      <c r="O7" s="25" t="s">
        <v>6</v>
      </c>
      <c r="P7" s="25" t="s">
        <v>114</v>
      </c>
      <c r="Q7" s="25" t="s">
        <v>864</v>
      </c>
      <c r="R7" s="25" t="s">
        <v>865</v>
      </c>
      <c r="S7" s="117" t="s">
        <v>6</v>
      </c>
      <c r="T7" s="117" t="s">
        <v>114</v>
      </c>
      <c r="U7" s="117" t="s">
        <v>864</v>
      </c>
      <c r="V7" s="117" t="s">
        <v>865</v>
      </c>
      <c r="W7" s="25" t="s">
        <v>6</v>
      </c>
      <c r="X7" s="25" t="s">
        <v>114</v>
      </c>
      <c r="Y7" s="25" t="s">
        <v>864</v>
      </c>
      <c r="Z7" s="25" t="s">
        <v>865</v>
      </c>
      <c r="AA7" s="25" t="s">
        <v>6</v>
      </c>
      <c r="AB7" s="25" t="s">
        <v>114</v>
      </c>
      <c r="AC7" s="25" t="s">
        <v>864</v>
      </c>
      <c r="AD7" s="25" t="s">
        <v>865</v>
      </c>
      <c r="AE7" s="29" t="s">
        <v>6</v>
      </c>
      <c r="AF7" s="29" t="s">
        <v>114</v>
      </c>
      <c r="AG7" s="29" t="s">
        <v>864</v>
      </c>
      <c r="AH7" s="29" t="s">
        <v>865</v>
      </c>
      <c r="AI7" s="30" t="s">
        <v>6</v>
      </c>
      <c r="AJ7" s="30" t="s">
        <v>114</v>
      </c>
      <c r="AK7" s="25" t="s">
        <v>864</v>
      </c>
      <c r="AL7" s="25" t="s">
        <v>865</v>
      </c>
      <c r="AM7" s="30" t="s">
        <v>6</v>
      </c>
      <c r="AN7" s="30" t="s">
        <v>114</v>
      </c>
      <c r="AO7" s="25" t="s">
        <v>864</v>
      </c>
      <c r="AP7" s="25" t="s">
        <v>865</v>
      </c>
      <c r="AQ7" s="30" t="s">
        <v>6</v>
      </c>
      <c r="AR7" s="30" t="s">
        <v>114</v>
      </c>
      <c r="AS7" s="25" t="s">
        <v>864</v>
      </c>
      <c r="AT7" s="25" t="s">
        <v>865</v>
      </c>
      <c r="AU7" s="30" t="s">
        <v>6</v>
      </c>
      <c r="AV7" s="30" t="s">
        <v>114</v>
      </c>
      <c r="AW7" s="25" t="s">
        <v>864</v>
      </c>
      <c r="AX7" s="25" t="s">
        <v>865</v>
      </c>
      <c r="AY7" s="30" t="s">
        <v>6</v>
      </c>
      <c r="AZ7" s="30" t="s">
        <v>114</v>
      </c>
      <c r="BA7" s="25" t="s">
        <v>864</v>
      </c>
      <c r="BB7" s="25" t="s">
        <v>865</v>
      </c>
      <c r="BC7" s="30" t="s">
        <v>6</v>
      </c>
      <c r="BD7" s="30" t="s">
        <v>114</v>
      </c>
      <c r="BE7" s="25" t="s">
        <v>864</v>
      </c>
      <c r="BF7" s="25" t="s">
        <v>865</v>
      </c>
      <c r="BG7" s="30" t="s">
        <v>6</v>
      </c>
      <c r="BH7" s="30" t="s">
        <v>114</v>
      </c>
      <c r="BI7" s="25" t="s">
        <v>864</v>
      </c>
      <c r="BJ7" s="25" t="s">
        <v>865</v>
      </c>
      <c r="BK7" s="30" t="s">
        <v>6</v>
      </c>
      <c r="BL7" s="30" t="s">
        <v>114</v>
      </c>
      <c r="BM7" s="25" t="s">
        <v>864</v>
      </c>
      <c r="BN7" s="25" t="s">
        <v>865</v>
      </c>
      <c r="BO7" s="30" t="s">
        <v>6</v>
      </c>
      <c r="BP7" s="30" t="s">
        <v>114</v>
      </c>
      <c r="BQ7" s="25" t="s">
        <v>864</v>
      </c>
      <c r="BR7" s="25" t="s">
        <v>865</v>
      </c>
      <c r="BS7" s="30" t="s">
        <v>6</v>
      </c>
      <c r="BT7" s="30" t="s">
        <v>114</v>
      </c>
      <c r="BU7" s="25" t="s">
        <v>864</v>
      </c>
      <c r="BV7" s="25" t="s">
        <v>865</v>
      </c>
      <c r="BW7" s="30" t="s">
        <v>6</v>
      </c>
      <c r="BX7" s="30" t="s">
        <v>114</v>
      </c>
      <c r="BY7" s="25" t="s">
        <v>864</v>
      </c>
      <c r="BZ7" s="25" t="s">
        <v>865</v>
      </c>
      <c r="CA7" s="30" t="s">
        <v>6</v>
      </c>
      <c r="CB7" s="30" t="s">
        <v>114</v>
      </c>
      <c r="CC7" s="25" t="s">
        <v>864</v>
      </c>
      <c r="CD7" s="25" t="s">
        <v>865</v>
      </c>
      <c r="CE7" s="30" t="s">
        <v>6</v>
      </c>
      <c r="CF7" s="30" t="s">
        <v>114</v>
      </c>
      <c r="CG7" s="25" t="s">
        <v>864</v>
      </c>
      <c r="CH7" s="25" t="s">
        <v>865</v>
      </c>
      <c r="CI7" s="30" t="s">
        <v>6</v>
      </c>
      <c r="CJ7" s="30" t="s">
        <v>114</v>
      </c>
      <c r="CK7" s="25" t="s">
        <v>864</v>
      </c>
      <c r="CL7" s="25" t="s">
        <v>865</v>
      </c>
      <c r="CM7" s="30" t="s">
        <v>6</v>
      </c>
      <c r="CN7" s="30" t="s">
        <v>114</v>
      </c>
      <c r="CO7" s="25" t="s">
        <v>864</v>
      </c>
      <c r="CP7" s="25" t="s">
        <v>865</v>
      </c>
      <c r="CQ7" s="33" t="s">
        <v>6</v>
      </c>
      <c r="CR7" s="33" t="s">
        <v>114</v>
      </c>
      <c r="CS7" s="33" t="s">
        <v>864</v>
      </c>
      <c r="CT7" s="33" t="s">
        <v>865</v>
      </c>
      <c r="CU7" s="33" t="s">
        <v>6</v>
      </c>
      <c r="CV7" s="33" t="s">
        <v>114</v>
      </c>
      <c r="CW7" s="33" t="s">
        <v>864</v>
      </c>
      <c r="CX7" s="33" t="s">
        <v>865</v>
      </c>
      <c r="CY7" s="33" t="s">
        <v>6</v>
      </c>
      <c r="CZ7" s="33" t="s">
        <v>114</v>
      </c>
      <c r="DA7" s="33" t="s">
        <v>864</v>
      </c>
      <c r="DB7" s="33" t="s">
        <v>865</v>
      </c>
    </row>
    <row r="8" spans="1:106" ht="38.25">
      <c r="A8" s="118">
        <v>1</v>
      </c>
      <c r="B8" s="119" t="s">
        <v>464</v>
      </c>
      <c r="C8" s="120" t="s">
        <v>1014</v>
      </c>
      <c r="D8" s="120">
        <v>1</v>
      </c>
      <c r="E8" s="36" t="s">
        <v>26</v>
      </c>
      <c r="F8" s="120">
        <v>1</v>
      </c>
      <c r="G8" s="118">
        <v>266250</v>
      </c>
      <c r="H8" s="118">
        <v>50587.5</v>
      </c>
      <c r="I8" s="121">
        <v>316837.5</v>
      </c>
      <c r="J8" s="122">
        <v>316837.5</v>
      </c>
      <c r="K8" s="118"/>
      <c r="L8" s="118"/>
      <c r="M8" s="121"/>
      <c r="N8" s="122"/>
      <c r="O8" s="118"/>
      <c r="P8" s="118"/>
      <c r="Q8" s="121"/>
      <c r="R8" s="122"/>
      <c r="S8" s="123"/>
      <c r="T8" s="124"/>
      <c r="U8" s="125"/>
      <c r="V8" s="126"/>
      <c r="W8" s="118"/>
      <c r="X8" s="118"/>
      <c r="Y8" s="121"/>
      <c r="Z8" s="122"/>
      <c r="AA8" s="118"/>
      <c r="AB8" s="118"/>
      <c r="AC8" s="121"/>
      <c r="AD8" s="122"/>
      <c r="AE8" s="118"/>
      <c r="AF8" s="118"/>
      <c r="AG8" s="121"/>
      <c r="AH8" s="122"/>
      <c r="AI8" s="127">
        <v>345262.5</v>
      </c>
      <c r="AJ8" s="127">
        <v>65599.875</v>
      </c>
      <c r="AK8" s="128">
        <v>410862.375</v>
      </c>
      <c r="AL8" s="129">
        <v>410862.375</v>
      </c>
      <c r="AM8" s="118"/>
      <c r="AN8" s="118"/>
      <c r="AO8" s="118"/>
      <c r="AP8" s="118"/>
      <c r="AQ8" s="118"/>
      <c r="AR8" s="118"/>
      <c r="AS8" s="118"/>
      <c r="AT8" s="118"/>
      <c r="AU8" s="118"/>
      <c r="AV8" s="118"/>
      <c r="AW8" s="118"/>
      <c r="AX8" s="118"/>
      <c r="AY8" s="118" t="s">
        <v>868</v>
      </c>
      <c r="AZ8" s="118" t="s">
        <v>868</v>
      </c>
      <c r="BA8" s="118" t="s">
        <v>868</v>
      </c>
      <c r="BB8" s="118" t="s">
        <v>868</v>
      </c>
      <c r="BC8" s="118">
        <v>193000</v>
      </c>
      <c r="BD8" s="118">
        <v>36670</v>
      </c>
      <c r="BE8" s="118">
        <v>229670</v>
      </c>
      <c r="BF8" s="118">
        <v>229670</v>
      </c>
      <c r="BG8" s="118"/>
      <c r="BH8" s="118"/>
      <c r="BI8" s="118"/>
      <c r="BJ8" s="118"/>
      <c r="BK8" s="118"/>
      <c r="BL8" s="118"/>
      <c r="BM8" s="118"/>
      <c r="BN8" s="118"/>
      <c r="BO8" s="118"/>
      <c r="BP8" s="118"/>
      <c r="BQ8" s="118"/>
      <c r="BR8" s="118"/>
      <c r="BS8" s="118">
        <v>160961</v>
      </c>
      <c r="BT8" s="118">
        <v>30582.59</v>
      </c>
      <c r="BU8" s="118">
        <v>191543.59</v>
      </c>
      <c r="BV8" s="118">
        <v>191543.59</v>
      </c>
      <c r="BW8" s="118"/>
      <c r="BX8" s="118"/>
      <c r="BY8" s="118"/>
      <c r="BZ8" s="118"/>
      <c r="CA8" s="118"/>
      <c r="CB8" s="118"/>
      <c r="CC8" s="118"/>
      <c r="CD8" s="118"/>
      <c r="CE8" s="118"/>
      <c r="CF8" s="118"/>
      <c r="CG8" s="118"/>
      <c r="CH8" s="118"/>
      <c r="CI8" s="118">
        <v>202000</v>
      </c>
      <c r="CJ8" s="118">
        <v>19</v>
      </c>
      <c r="CK8" s="118">
        <v>240380</v>
      </c>
      <c r="CL8" s="118">
        <v>240380</v>
      </c>
      <c r="CM8" s="118"/>
      <c r="CN8" s="118"/>
      <c r="CO8" s="118"/>
      <c r="CP8" s="118"/>
      <c r="CQ8" s="130"/>
      <c r="CR8" s="130"/>
      <c r="CS8" s="130"/>
      <c r="CT8" s="130"/>
      <c r="CU8" s="118">
        <v>210000</v>
      </c>
      <c r="CV8" s="118">
        <v>19</v>
      </c>
      <c r="CW8" s="118">
        <v>249900</v>
      </c>
      <c r="CX8" s="118">
        <v>249900</v>
      </c>
      <c r="CY8" s="118"/>
      <c r="CZ8" s="118"/>
      <c r="DA8" s="118"/>
      <c r="DB8" s="118"/>
    </row>
    <row r="9" spans="1:106" ht="38.25">
      <c r="A9" s="118">
        <v>2</v>
      </c>
      <c r="B9" s="119" t="s">
        <v>465</v>
      </c>
      <c r="C9" s="36" t="s">
        <v>1015</v>
      </c>
      <c r="D9" s="120"/>
      <c r="E9" s="36" t="s">
        <v>26</v>
      </c>
      <c r="F9" s="120">
        <v>1</v>
      </c>
      <c r="G9" s="118">
        <v>147500</v>
      </c>
      <c r="H9" s="118">
        <v>28025</v>
      </c>
      <c r="I9" s="121">
        <v>175525</v>
      </c>
      <c r="J9" s="122">
        <v>175525</v>
      </c>
      <c r="K9" s="118"/>
      <c r="L9" s="118"/>
      <c r="M9" s="121"/>
      <c r="N9" s="121"/>
      <c r="O9" s="118"/>
      <c r="P9" s="118"/>
      <c r="Q9" s="121"/>
      <c r="R9" s="121"/>
      <c r="S9" s="123"/>
      <c r="T9" s="124"/>
      <c r="U9" s="125"/>
      <c r="V9" s="126"/>
      <c r="W9" s="118"/>
      <c r="X9" s="118"/>
      <c r="Y9" s="121"/>
      <c r="Z9" s="121"/>
      <c r="AA9" s="118"/>
      <c r="AB9" s="118"/>
      <c r="AC9" s="121"/>
      <c r="AD9" s="121"/>
      <c r="AE9" s="118"/>
      <c r="AF9" s="118"/>
      <c r="AG9" s="121"/>
      <c r="AH9" s="121"/>
      <c r="AI9" s="127">
        <v>150381</v>
      </c>
      <c r="AJ9" s="127">
        <v>28572.39</v>
      </c>
      <c r="AK9" s="128">
        <v>178953.39</v>
      </c>
      <c r="AL9" s="129">
        <v>178953.39</v>
      </c>
      <c r="AM9" s="118"/>
      <c r="AN9" s="118"/>
      <c r="AO9" s="118"/>
      <c r="AP9" s="118"/>
      <c r="AQ9" s="118"/>
      <c r="AR9" s="118"/>
      <c r="AS9" s="118"/>
      <c r="AT9" s="118"/>
      <c r="AU9" s="118"/>
      <c r="AV9" s="118"/>
      <c r="AW9" s="118"/>
      <c r="AX9" s="118"/>
      <c r="AY9" s="118" t="s">
        <v>868</v>
      </c>
      <c r="AZ9" s="118" t="s">
        <v>868</v>
      </c>
      <c r="BA9" s="118" t="s">
        <v>868</v>
      </c>
      <c r="BB9" s="118" t="s">
        <v>868</v>
      </c>
      <c r="BC9" s="118">
        <v>90500</v>
      </c>
      <c r="BD9" s="118">
        <v>17195</v>
      </c>
      <c r="BE9" s="118">
        <v>107695</v>
      </c>
      <c r="BF9" s="118">
        <v>107695</v>
      </c>
      <c r="BG9" s="118"/>
      <c r="BH9" s="118"/>
      <c r="BI9" s="118"/>
      <c r="BJ9" s="118"/>
      <c r="BK9" s="118"/>
      <c r="BL9" s="118"/>
      <c r="BM9" s="118"/>
      <c r="BN9" s="118"/>
      <c r="BO9" s="118"/>
      <c r="BP9" s="118"/>
      <c r="BQ9" s="118"/>
      <c r="BR9" s="118"/>
      <c r="BS9" s="118">
        <v>81211</v>
      </c>
      <c r="BT9" s="118">
        <v>15430.09</v>
      </c>
      <c r="BU9" s="118">
        <v>96641.09</v>
      </c>
      <c r="BV9" s="118">
        <v>96641.09</v>
      </c>
      <c r="BW9" s="118"/>
      <c r="BX9" s="118"/>
      <c r="BY9" s="118"/>
      <c r="BZ9" s="118"/>
      <c r="CA9" s="118"/>
      <c r="CB9" s="118"/>
      <c r="CC9" s="118"/>
      <c r="CD9" s="118"/>
      <c r="CE9" s="118"/>
      <c r="CF9" s="118"/>
      <c r="CG9" s="118"/>
      <c r="CH9" s="118"/>
      <c r="CI9" s="118">
        <v>104000</v>
      </c>
      <c r="CJ9" s="118">
        <v>19</v>
      </c>
      <c r="CK9" s="118">
        <v>123760</v>
      </c>
      <c r="CL9" s="118">
        <v>123760</v>
      </c>
      <c r="CM9" s="118"/>
      <c r="CN9" s="118"/>
      <c r="CO9" s="118"/>
      <c r="CP9" s="118"/>
      <c r="CQ9" s="130"/>
      <c r="CR9" s="130"/>
      <c r="CS9" s="130"/>
      <c r="CT9" s="130"/>
      <c r="CU9" s="118">
        <v>92000</v>
      </c>
      <c r="CV9" s="118">
        <v>19</v>
      </c>
      <c r="CW9" s="118">
        <v>109480</v>
      </c>
      <c r="CX9" s="118">
        <v>109480</v>
      </c>
      <c r="CY9" s="118"/>
      <c r="CZ9" s="118"/>
      <c r="DA9" s="118"/>
      <c r="DB9" s="118"/>
    </row>
    <row r="10" spans="1:106" ht="38.25">
      <c r="A10" s="118">
        <v>3</v>
      </c>
      <c r="B10" s="119" t="s">
        <v>541</v>
      </c>
      <c r="C10" s="36" t="s">
        <v>1016</v>
      </c>
      <c r="D10" s="120"/>
      <c r="E10" s="36" t="s">
        <v>26</v>
      </c>
      <c r="F10" s="120">
        <v>1</v>
      </c>
      <c r="G10" s="118">
        <v>272500</v>
      </c>
      <c r="H10" s="118">
        <v>51775</v>
      </c>
      <c r="I10" s="121">
        <v>324275</v>
      </c>
      <c r="J10" s="122">
        <v>324275</v>
      </c>
      <c r="K10" s="118"/>
      <c r="L10" s="118"/>
      <c r="M10" s="121"/>
      <c r="N10" s="121"/>
      <c r="O10" s="118"/>
      <c r="P10" s="118"/>
      <c r="Q10" s="121"/>
      <c r="R10" s="121"/>
      <c r="S10" s="123"/>
      <c r="T10" s="124"/>
      <c r="U10" s="125"/>
      <c r="V10" s="126"/>
      <c r="W10" s="118"/>
      <c r="X10" s="118"/>
      <c r="Y10" s="121"/>
      <c r="Z10" s="121"/>
      <c r="AA10" s="118"/>
      <c r="AB10" s="118"/>
      <c r="AC10" s="121"/>
      <c r="AD10" s="121"/>
      <c r="AE10" s="118"/>
      <c r="AF10" s="118"/>
      <c r="AG10" s="121"/>
      <c r="AH10" s="121"/>
      <c r="AI10" s="127"/>
      <c r="AJ10" s="127"/>
      <c r="AK10" s="128"/>
      <c r="AL10" s="129"/>
      <c r="AM10" s="118"/>
      <c r="AN10" s="118"/>
      <c r="AO10" s="118"/>
      <c r="AP10" s="118"/>
      <c r="AQ10" s="118"/>
      <c r="AR10" s="118"/>
      <c r="AS10" s="118"/>
      <c r="AT10" s="118"/>
      <c r="AU10" s="118"/>
      <c r="AV10" s="118"/>
      <c r="AW10" s="118"/>
      <c r="AX10" s="118"/>
      <c r="AY10" s="118" t="s">
        <v>868</v>
      </c>
      <c r="AZ10" s="118" t="s">
        <v>868</v>
      </c>
      <c r="BA10" s="118" t="s">
        <v>868</v>
      </c>
      <c r="BB10" s="118" t="s">
        <v>868</v>
      </c>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v>194000</v>
      </c>
      <c r="CJ10" s="118">
        <v>19</v>
      </c>
      <c r="CK10" s="118">
        <v>230860</v>
      </c>
      <c r="CL10" s="118">
        <v>230860</v>
      </c>
      <c r="CM10" s="118"/>
      <c r="CN10" s="118"/>
      <c r="CO10" s="118"/>
      <c r="CP10" s="118"/>
      <c r="CQ10" s="130"/>
      <c r="CR10" s="130"/>
      <c r="CS10" s="130"/>
      <c r="CT10" s="130"/>
      <c r="CU10" s="118">
        <v>200000</v>
      </c>
      <c r="CV10" s="118">
        <v>19</v>
      </c>
      <c r="CW10" s="118">
        <v>238000</v>
      </c>
      <c r="CX10" s="118">
        <v>238000</v>
      </c>
      <c r="CY10" s="118"/>
      <c r="CZ10" s="118"/>
      <c r="DA10" s="118"/>
      <c r="DB10" s="118"/>
    </row>
    <row r="11" spans="1:106" ht="38.25">
      <c r="A11" s="118">
        <v>4</v>
      </c>
      <c r="B11" s="119" t="s">
        <v>1017</v>
      </c>
      <c r="C11" s="36" t="s">
        <v>1018</v>
      </c>
      <c r="D11" s="120"/>
      <c r="E11" s="57" t="s">
        <v>1019</v>
      </c>
      <c r="F11" s="120">
        <v>1</v>
      </c>
      <c r="G11" s="118"/>
      <c r="H11" s="118" t="s">
        <v>90</v>
      </c>
      <c r="I11" s="121" t="s">
        <v>90</v>
      </c>
      <c r="J11" s="122" t="s">
        <v>90</v>
      </c>
      <c r="K11" s="118"/>
      <c r="L11" s="118"/>
      <c r="M11" s="121"/>
      <c r="N11" s="121"/>
      <c r="O11" s="118"/>
      <c r="P11" s="118"/>
      <c r="Q11" s="121"/>
      <c r="R11" s="121"/>
      <c r="S11" s="123"/>
      <c r="T11" s="124"/>
      <c r="U11" s="125"/>
      <c r="V11" s="126"/>
      <c r="W11" s="118"/>
      <c r="X11" s="118"/>
      <c r="Y11" s="121"/>
      <c r="Z11" s="121"/>
      <c r="AA11" s="118"/>
      <c r="AB11" s="118"/>
      <c r="AC11" s="121"/>
      <c r="AD11" s="121"/>
      <c r="AE11" s="118"/>
      <c r="AF11" s="118"/>
      <c r="AG11" s="121"/>
      <c r="AH11" s="121"/>
      <c r="AI11" s="127"/>
      <c r="AJ11" s="127"/>
      <c r="AK11" s="128"/>
      <c r="AL11" s="129"/>
      <c r="AM11" s="118"/>
      <c r="AN11" s="118"/>
      <c r="AO11" s="118"/>
      <c r="AP11" s="118"/>
      <c r="AQ11" s="118"/>
      <c r="AR11" s="118"/>
      <c r="AS11" s="118"/>
      <c r="AT11" s="118"/>
      <c r="AU11" s="118"/>
      <c r="AV11" s="118"/>
      <c r="AW11" s="118"/>
      <c r="AX11" s="118"/>
      <c r="AY11" s="118" t="s">
        <v>868</v>
      </c>
      <c r="AZ11" s="118" t="s">
        <v>868</v>
      </c>
      <c r="BA11" s="118" t="s">
        <v>868</v>
      </c>
      <c r="BB11" s="118" t="s">
        <v>868</v>
      </c>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30"/>
      <c r="CR11" s="130"/>
      <c r="CS11" s="130"/>
      <c r="CT11" s="130"/>
      <c r="CU11" s="118"/>
      <c r="CV11" s="118"/>
      <c r="CW11" s="118"/>
      <c r="CX11" s="118"/>
      <c r="CY11" s="118"/>
      <c r="CZ11" s="118"/>
      <c r="DA11" s="118"/>
      <c r="DB11" s="118"/>
    </row>
    <row r="12" spans="1:106" ht="25.5">
      <c r="A12" s="118">
        <v>5</v>
      </c>
      <c r="B12" s="119" t="s">
        <v>466</v>
      </c>
      <c r="C12" s="36" t="s">
        <v>1020</v>
      </c>
      <c r="D12" s="120"/>
      <c r="E12" s="36" t="s">
        <v>26</v>
      </c>
      <c r="F12" s="120">
        <v>2</v>
      </c>
      <c r="G12" s="118">
        <v>180000</v>
      </c>
      <c r="H12" s="118">
        <v>34200</v>
      </c>
      <c r="I12" s="121">
        <v>214200</v>
      </c>
      <c r="J12" s="122">
        <v>428400</v>
      </c>
      <c r="K12" s="118"/>
      <c r="L12" s="118"/>
      <c r="M12" s="121"/>
      <c r="N12" s="121"/>
      <c r="O12" s="118"/>
      <c r="P12" s="118"/>
      <c r="Q12" s="121"/>
      <c r="R12" s="121"/>
      <c r="S12" s="123"/>
      <c r="T12" s="124"/>
      <c r="U12" s="125"/>
      <c r="V12" s="126"/>
      <c r="W12" s="118"/>
      <c r="X12" s="118"/>
      <c r="Y12" s="121"/>
      <c r="Z12" s="121"/>
      <c r="AA12" s="118"/>
      <c r="AB12" s="118"/>
      <c r="AC12" s="121"/>
      <c r="AD12" s="121"/>
      <c r="AE12" s="118"/>
      <c r="AF12" s="118"/>
      <c r="AG12" s="121"/>
      <c r="AH12" s="121"/>
      <c r="AI12" s="127">
        <v>189255</v>
      </c>
      <c r="AJ12" s="127">
        <v>35958.449999999997</v>
      </c>
      <c r="AK12" s="128">
        <v>225213.45</v>
      </c>
      <c r="AL12" s="129">
        <v>450426.9</v>
      </c>
      <c r="AM12" s="118"/>
      <c r="AN12" s="118"/>
      <c r="AO12" s="118"/>
      <c r="AP12" s="118"/>
      <c r="AQ12" s="118"/>
      <c r="AR12" s="118"/>
      <c r="AS12" s="118"/>
      <c r="AT12" s="118"/>
      <c r="AU12" s="118"/>
      <c r="AV12" s="118"/>
      <c r="AW12" s="118"/>
      <c r="AX12" s="118"/>
      <c r="AY12" s="118" t="s">
        <v>868</v>
      </c>
      <c r="AZ12" s="118" t="s">
        <v>868</v>
      </c>
      <c r="BA12" s="118" t="s">
        <v>868</v>
      </c>
      <c r="BB12" s="118" t="s">
        <v>868</v>
      </c>
      <c r="BC12" s="118">
        <v>114000</v>
      </c>
      <c r="BD12" s="118">
        <v>21660</v>
      </c>
      <c r="BE12" s="118">
        <v>135660</v>
      </c>
      <c r="BF12" s="118">
        <v>271320</v>
      </c>
      <c r="BG12" s="118"/>
      <c r="BH12" s="118"/>
      <c r="BI12" s="118"/>
      <c r="BJ12" s="118"/>
      <c r="BK12" s="118"/>
      <c r="BL12" s="118"/>
      <c r="BM12" s="118"/>
      <c r="BN12" s="118"/>
      <c r="BO12" s="118"/>
      <c r="BP12" s="118"/>
      <c r="BQ12" s="118"/>
      <c r="BR12" s="118"/>
      <c r="BS12" s="118">
        <v>101734</v>
      </c>
      <c r="BT12" s="118">
        <v>19329.46</v>
      </c>
      <c r="BU12" s="118">
        <v>121063.45999999999</v>
      </c>
      <c r="BV12" s="118">
        <v>242126.91999999998</v>
      </c>
      <c r="BW12" s="118"/>
      <c r="BX12" s="118"/>
      <c r="BY12" s="118"/>
      <c r="BZ12" s="118"/>
      <c r="CA12" s="118"/>
      <c r="CB12" s="118"/>
      <c r="CC12" s="118"/>
      <c r="CD12" s="118"/>
      <c r="CE12" s="118"/>
      <c r="CF12" s="118"/>
      <c r="CG12" s="118"/>
      <c r="CH12" s="118"/>
      <c r="CI12" s="118">
        <v>127000</v>
      </c>
      <c r="CJ12" s="118">
        <v>19</v>
      </c>
      <c r="CK12" s="118">
        <v>151130</v>
      </c>
      <c r="CL12" s="118">
        <v>302260</v>
      </c>
      <c r="CM12" s="118"/>
      <c r="CN12" s="118"/>
      <c r="CO12" s="118"/>
      <c r="CP12" s="118"/>
      <c r="CQ12" s="130"/>
      <c r="CR12" s="130"/>
      <c r="CS12" s="130"/>
      <c r="CT12" s="130"/>
      <c r="CU12" s="118">
        <v>115000</v>
      </c>
      <c r="CV12" s="118">
        <v>19</v>
      </c>
      <c r="CW12" s="118">
        <v>136850</v>
      </c>
      <c r="CX12" s="118">
        <v>273700</v>
      </c>
      <c r="CY12" s="118"/>
      <c r="CZ12" s="118"/>
      <c r="DA12" s="118"/>
      <c r="DB12" s="118"/>
    </row>
    <row r="13" spans="1:106" ht="51">
      <c r="A13" s="118">
        <v>6</v>
      </c>
      <c r="B13" s="119" t="s">
        <v>567</v>
      </c>
      <c r="C13" s="36" t="s">
        <v>1015</v>
      </c>
      <c r="D13" s="120"/>
      <c r="E13" s="131" t="s">
        <v>1021</v>
      </c>
      <c r="F13" s="120">
        <v>1</v>
      </c>
      <c r="G13" s="118"/>
      <c r="H13" s="118" t="s">
        <v>90</v>
      </c>
      <c r="I13" s="121" t="s">
        <v>90</v>
      </c>
      <c r="J13" s="122" t="s">
        <v>90</v>
      </c>
      <c r="K13" s="118"/>
      <c r="L13" s="118"/>
      <c r="M13" s="132"/>
      <c r="N13" s="121"/>
      <c r="O13" s="118"/>
      <c r="P13" s="118"/>
      <c r="Q13" s="132"/>
      <c r="R13" s="121"/>
      <c r="S13" s="123"/>
      <c r="T13" s="124"/>
      <c r="U13" s="133"/>
      <c r="V13" s="134"/>
      <c r="W13" s="118"/>
      <c r="X13" s="118"/>
      <c r="Y13" s="132"/>
      <c r="Z13" s="121"/>
      <c r="AA13" s="118"/>
      <c r="AB13" s="118"/>
      <c r="AC13" s="132"/>
      <c r="AD13" s="121"/>
      <c r="AE13" s="118"/>
      <c r="AF13" s="118"/>
      <c r="AG13" s="132"/>
      <c r="AH13" s="121"/>
      <c r="AI13" s="127"/>
      <c r="AJ13" s="127"/>
      <c r="AK13" s="128"/>
      <c r="AL13" s="129"/>
      <c r="AM13" s="118"/>
      <c r="AN13" s="118"/>
      <c r="AO13" s="118"/>
      <c r="AP13" s="118"/>
      <c r="AQ13" s="118"/>
      <c r="AR13" s="118"/>
      <c r="AS13" s="118"/>
      <c r="AT13" s="118"/>
      <c r="AU13" s="118"/>
      <c r="AV13" s="118"/>
      <c r="AW13" s="118"/>
      <c r="AX13" s="118"/>
      <c r="AY13" s="118" t="s">
        <v>868</v>
      </c>
      <c r="AZ13" s="118" t="s">
        <v>868</v>
      </c>
      <c r="BA13" s="118" t="s">
        <v>868</v>
      </c>
      <c r="BB13" s="118" t="s">
        <v>868</v>
      </c>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30"/>
      <c r="CR13" s="130"/>
      <c r="CS13" s="130"/>
      <c r="CT13" s="130"/>
      <c r="CU13" s="118">
        <v>727000</v>
      </c>
      <c r="CV13" s="118">
        <v>19</v>
      </c>
      <c r="CW13" s="118">
        <v>865130</v>
      </c>
      <c r="CX13" s="118">
        <v>865130</v>
      </c>
      <c r="CY13" s="118"/>
      <c r="CZ13" s="118"/>
      <c r="DA13" s="118"/>
      <c r="DB13" s="118"/>
    </row>
    <row r="14" spans="1:106" ht="38.25">
      <c r="A14" s="118">
        <v>7</v>
      </c>
      <c r="B14" s="119" t="s">
        <v>493</v>
      </c>
      <c r="C14" s="120">
        <v>2.5</v>
      </c>
      <c r="D14" s="120" t="s">
        <v>1022</v>
      </c>
      <c r="E14" s="36" t="s">
        <v>1023</v>
      </c>
      <c r="F14" s="120">
        <v>1</v>
      </c>
      <c r="G14" s="118">
        <v>103750</v>
      </c>
      <c r="H14" s="118">
        <v>19712.5</v>
      </c>
      <c r="I14" s="121">
        <v>123462.5</v>
      </c>
      <c r="J14" s="122">
        <v>123462.5</v>
      </c>
      <c r="K14" s="118"/>
      <c r="L14" s="118"/>
      <c r="M14" s="132"/>
      <c r="N14" s="121"/>
      <c r="O14" s="118"/>
      <c r="P14" s="118"/>
      <c r="Q14" s="132"/>
      <c r="R14" s="121"/>
      <c r="S14" s="123">
        <v>73542</v>
      </c>
      <c r="T14" s="124">
        <v>0.19</v>
      </c>
      <c r="U14" s="133">
        <v>87514.98</v>
      </c>
      <c r="V14" s="134">
        <v>87514.98</v>
      </c>
      <c r="W14" s="118"/>
      <c r="X14" s="118"/>
      <c r="Y14" s="132"/>
      <c r="Z14" s="121"/>
      <c r="AA14" s="118"/>
      <c r="AB14" s="118"/>
      <c r="AC14" s="132"/>
      <c r="AD14" s="121"/>
      <c r="AE14" s="118">
        <v>129600</v>
      </c>
      <c r="AF14" s="118">
        <v>24624</v>
      </c>
      <c r="AG14" s="132">
        <v>154224</v>
      </c>
      <c r="AH14" s="121">
        <v>154224</v>
      </c>
      <c r="AI14" s="127"/>
      <c r="AJ14" s="127"/>
      <c r="AK14" s="128"/>
      <c r="AL14" s="129"/>
      <c r="AM14" s="118">
        <v>162450</v>
      </c>
      <c r="AN14" s="118">
        <v>30865.5</v>
      </c>
      <c r="AO14" s="118">
        <v>193315.5</v>
      </c>
      <c r="AP14" s="118">
        <v>193315.5</v>
      </c>
      <c r="AQ14" s="118"/>
      <c r="AR14" s="118"/>
      <c r="AS14" s="118"/>
      <c r="AT14" s="118"/>
      <c r="AU14" s="118"/>
      <c r="AV14" s="118"/>
      <c r="AW14" s="118"/>
      <c r="AX14" s="118"/>
      <c r="AY14" s="118" t="s">
        <v>868</v>
      </c>
      <c r="AZ14" s="118" t="s">
        <v>868</v>
      </c>
      <c r="BA14" s="118" t="s">
        <v>868</v>
      </c>
      <c r="BB14" s="118" t="s">
        <v>868</v>
      </c>
      <c r="BC14" s="118"/>
      <c r="BD14" s="118"/>
      <c r="BE14" s="118"/>
      <c r="BF14" s="118"/>
      <c r="BG14" s="118"/>
      <c r="BH14" s="118"/>
      <c r="BI14" s="118"/>
      <c r="BJ14" s="118"/>
      <c r="BK14" s="118"/>
      <c r="BL14" s="118"/>
      <c r="BM14" s="118"/>
      <c r="BN14" s="118"/>
      <c r="BO14" s="118">
        <v>164700</v>
      </c>
      <c r="BP14" s="118">
        <v>19</v>
      </c>
      <c r="BQ14" s="118">
        <v>195993</v>
      </c>
      <c r="BR14" s="118">
        <v>195993</v>
      </c>
      <c r="BS14" s="118"/>
      <c r="BT14" s="118"/>
      <c r="BU14" s="118"/>
      <c r="BV14" s="118"/>
      <c r="BW14" s="118"/>
      <c r="BX14" s="118"/>
      <c r="BY14" s="118"/>
      <c r="BZ14" s="118"/>
      <c r="CA14" s="118"/>
      <c r="CB14" s="118"/>
      <c r="CC14" s="118"/>
      <c r="CD14" s="118"/>
      <c r="CE14" s="118"/>
      <c r="CF14" s="118"/>
      <c r="CG14" s="118"/>
      <c r="CH14" s="118"/>
      <c r="CI14" s="118"/>
      <c r="CJ14" s="118"/>
      <c r="CK14" s="118"/>
      <c r="CL14" s="118"/>
      <c r="CM14" s="118">
        <v>198000</v>
      </c>
      <c r="CN14" s="118">
        <v>37620</v>
      </c>
      <c r="CO14" s="118">
        <v>235620</v>
      </c>
      <c r="CP14" s="118">
        <v>235620</v>
      </c>
      <c r="CQ14" s="130"/>
      <c r="CR14" s="130"/>
      <c r="CS14" s="130"/>
      <c r="CT14" s="130"/>
      <c r="CU14" s="118">
        <v>80000</v>
      </c>
      <c r="CV14" s="118">
        <v>19</v>
      </c>
      <c r="CW14" s="118">
        <v>95200</v>
      </c>
      <c r="CX14" s="118">
        <v>95200</v>
      </c>
      <c r="CY14" s="118">
        <v>63900</v>
      </c>
      <c r="CZ14" s="118">
        <v>12141</v>
      </c>
      <c r="DA14" s="118">
        <v>76041</v>
      </c>
      <c r="DB14" s="118">
        <v>76041</v>
      </c>
    </row>
    <row r="15" spans="1:106" ht="25.5">
      <c r="A15" s="118">
        <v>8</v>
      </c>
      <c r="B15" s="119" t="s">
        <v>1024</v>
      </c>
      <c r="C15" s="120" t="s">
        <v>76</v>
      </c>
      <c r="D15" s="120">
        <v>1</v>
      </c>
      <c r="E15" s="36" t="s">
        <v>1025</v>
      </c>
      <c r="F15" s="120">
        <v>1</v>
      </c>
      <c r="G15" s="118"/>
      <c r="H15" s="118" t="s">
        <v>90</v>
      </c>
      <c r="I15" s="121" t="s">
        <v>90</v>
      </c>
      <c r="J15" s="122" t="s">
        <v>90</v>
      </c>
      <c r="K15" s="118"/>
      <c r="L15" s="118"/>
      <c r="M15" s="132"/>
      <c r="N15" s="121"/>
      <c r="O15" s="118"/>
      <c r="P15" s="118"/>
      <c r="Q15" s="132"/>
      <c r="R15" s="121"/>
      <c r="S15" s="123"/>
      <c r="T15" s="124"/>
      <c r="U15" s="133"/>
      <c r="V15" s="126"/>
      <c r="W15" s="118"/>
      <c r="X15" s="118"/>
      <c r="Y15" s="132"/>
      <c r="Z15" s="121"/>
      <c r="AA15" s="118"/>
      <c r="AB15" s="118"/>
      <c r="AC15" s="132"/>
      <c r="AD15" s="121"/>
      <c r="AE15" s="118"/>
      <c r="AF15" s="118"/>
      <c r="AG15" s="132"/>
      <c r="AH15" s="121"/>
      <c r="AI15" s="127"/>
      <c r="AJ15" s="127"/>
      <c r="AK15" s="128"/>
      <c r="AL15" s="129"/>
      <c r="AM15" s="118"/>
      <c r="AN15" s="118"/>
      <c r="AO15" s="118"/>
      <c r="AP15" s="118"/>
      <c r="AQ15" s="118"/>
      <c r="AR15" s="118"/>
      <c r="AS15" s="118"/>
      <c r="AT15" s="118"/>
      <c r="AU15" s="118"/>
      <c r="AV15" s="118"/>
      <c r="AW15" s="118"/>
      <c r="AX15" s="118"/>
      <c r="AY15" s="118" t="s">
        <v>868</v>
      </c>
      <c r="AZ15" s="118" t="s">
        <v>868</v>
      </c>
      <c r="BA15" s="118" t="s">
        <v>868</v>
      </c>
      <c r="BB15" s="118" t="s">
        <v>868</v>
      </c>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30"/>
      <c r="CR15" s="130"/>
      <c r="CS15" s="130"/>
      <c r="CT15" s="130"/>
      <c r="CU15" s="118">
        <v>80000</v>
      </c>
      <c r="CV15" s="118">
        <v>19</v>
      </c>
      <c r="CW15" s="118">
        <v>95200</v>
      </c>
      <c r="CX15" s="118">
        <v>95200</v>
      </c>
      <c r="CY15" s="118"/>
      <c r="CZ15" s="118"/>
      <c r="DA15" s="118"/>
      <c r="DB15" s="118"/>
    </row>
    <row r="16" spans="1:106" ht="25.5">
      <c r="A16" s="118">
        <v>9</v>
      </c>
      <c r="B16" s="119" t="s">
        <v>569</v>
      </c>
      <c r="C16" s="120">
        <v>2.5</v>
      </c>
      <c r="D16" s="120" t="s">
        <v>1022</v>
      </c>
      <c r="E16" s="36" t="s">
        <v>1026</v>
      </c>
      <c r="F16" s="120">
        <v>1</v>
      </c>
      <c r="G16" s="118"/>
      <c r="H16" s="118" t="s">
        <v>90</v>
      </c>
      <c r="I16" s="121" t="s">
        <v>90</v>
      </c>
      <c r="J16" s="122" t="s">
        <v>90</v>
      </c>
      <c r="K16" s="118"/>
      <c r="L16" s="118"/>
      <c r="M16" s="132"/>
      <c r="N16" s="121"/>
      <c r="O16" s="118"/>
      <c r="P16" s="118"/>
      <c r="Q16" s="132"/>
      <c r="R16" s="121"/>
      <c r="S16" s="123">
        <v>71996</v>
      </c>
      <c r="T16" s="124">
        <v>0.19</v>
      </c>
      <c r="U16" s="133">
        <v>85675.239999999991</v>
      </c>
      <c r="V16" s="134">
        <v>85675.239999999991</v>
      </c>
      <c r="W16" s="118"/>
      <c r="X16" s="118"/>
      <c r="Y16" s="132"/>
      <c r="Z16" s="121"/>
      <c r="AA16" s="118"/>
      <c r="AB16" s="118"/>
      <c r="AC16" s="132"/>
      <c r="AD16" s="121"/>
      <c r="AE16" s="118"/>
      <c r="AF16" s="118"/>
      <c r="AG16" s="132"/>
      <c r="AH16" s="121"/>
      <c r="AI16" s="127"/>
      <c r="AJ16" s="127"/>
      <c r="AK16" s="128"/>
      <c r="AL16" s="129"/>
      <c r="AM16" s="118"/>
      <c r="AN16" s="118"/>
      <c r="AO16" s="118"/>
      <c r="AP16" s="118"/>
      <c r="AQ16" s="118"/>
      <c r="AR16" s="118"/>
      <c r="AS16" s="118"/>
      <c r="AT16" s="118"/>
      <c r="AU16" s="118"/>
      <c r="AV16" s="118"/>
      <c r="AW16" s="118"/>
      <c r="AX16" s="118"/>
      <c r="AY16" s="118" t="s">
        <v>868</v>
      </c>
      <c r="AZ16" s="118" t="s">
        <v>868</v>
      </c>
      <c r="BA16" s="118" t="s">
        <v>868</v>
      </c>
      <c r="BB16" s="118" t="s">
        <v>868</v>
      </c>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v>104000</v>
      </c>
      <c r="CN16" s="118">
        <v>19760</v>
      </c>
      <c r="CO16" s="118">
        <v>123760</v>
      </c>
      <c r="CP16" s="118">
        <v>123760</v>
      </c>
      <c r="CQ16" s="130"/>
      <c r="CR16" s="130"/>
      <c r="CS16" s="130"/>
      <c r="CT16" s="130"/>
      <c r="CU16" s="118">
        <v>56000</v>
      </c>
      <c r="CV16" s="118">
        <v>19</v>
      </c>
      <c r="CW16" s="118">
        <v>66640</v>
      </c>
      <c r="CX16" s="118">
        <v>66640</v>
      </c>
      <c r="CY16" s="118">
        <v>65800</v>
      </c>
      <c r="CZ16" s="118">
        <v>12502</v>
      </c>
      <c r="DA16" s="118">
        <v>78302</v>
      </c>
      <c r="DB16" s="118">
        <v>78302</v>
      </c>
    </row>
    <row r="17" spans="1:106" ht="25.5">
      <c r="A17" s="118">
        <v>10</v>
      </c>
      <c r="B17" s="119" t="s">
        <v>570</v>
      </c>
      <c r="C17" s="120" t="s">
        <v>1027</v>
      </c>
      <c r="D17" s="120" t="s">
        <v>1022</v>
      </c>
      <c r="E17" s="36" t="s">
        <v>1026</v>
      </c>
      <c r="F17" s="120">
        <v>1</v>
      </c>
      <c r="G17" s="118"/>
      <c r="H17" s="118" t="s">
        <v>90</v>
      </c>
      <c r="I17" s="121" t="s">
        <v>90</v>
      </c>
      <c r="J17" s="122" t="s">
        <v>90</v>
      </c>
      <c r="K17" s="118"/>
      <c r="L17" s="118"/>
      <c r="M17" s="132"/>
      <c r="N17" s="121"/>
      <c r="O17" s="118"/>
      <c r="P17" s="118"/>
      <c r="Q17" s="132"/>
      <c r="R17" s="121"/>
      <c r="S17" s="123">
        <v>71996</v>
      </c>
      <c r="T17" s="124">
        <v>0.19</v>
      </c>
      <c r="U17" s="133">
        <v>85675.239999999991</v>
      </c>
      <c r="V17" s="134">
        <v>85675.239999999991</v>
      </c>
      <c r="W17" s="118"/>
      <c r="X17" s="118"/>
      <c r="Y17" s="132"/>
      <c r="Z17" s="121"/>
      <c r="AA17" s="118"/>
      <c r="AB17" s="118"/>
      <c r="AC17" s="132"/>
      <c r="AD17" s="121"/>
      <c r="AE17" s="118"/>
      <c r="AF17" s="118"/>
      <c r="AG17" s="132"/>
      <c r="AH17" s="121"/>
      <c r="AI17" s="127"/>
      <c r="AJ17" s="127"/>
      <c r="AK17" s="128"/>
      <c r="AL17" s="129"/>
      <c r="AM17" s="118"/>
      <c r="AN17" s="118"/>
      <c r="AO17" s="118"/>
      <c r="AP17" s="118"/>
      <c r="AQ17" s="118"/>
      <c r="AR17" s="118"/>
      <c r="AS17" s="118"/>
      <c r="AT17" s="118"/>
      <c r="AU17" s="118"/>
      <c r="AV17" s="118"/>
      <c r="AW17" s="118"/>
      <c r="AX17" s="118"/>
      <c r="AY17" s="118" t="s">
        <v>868</v>
      </c>
      <c r="AZ17" s="118" t="s">
        <v>868</v>
      </c>
      <c r="BA17" s="118" t="s">
        <v>868</v>
      </c>
      <c r="BB17" s="118" t="s">
        <v>868</v>
      </c>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v>104000</v>
      </c>
      <c r="CN17" s="118">
        <v>19760</v>
      </c>
      <c r="CO17" s="118">
        <v>123760</v>
      </c>
      <c r="CP17" s="118">
        <v>123760</v>
      </c>
      <c r="CQ17" s="130"/>
      <c r="CR17" s="130"/>
      <c r="CS17" s="130"/>
      <c r="CT17" s="130"/>
      <c r="CU17" s="118">
        <v>60000</v>
      </c>
      <c r="CV17" s="118">
        <v>19</v>
      </c>
      <c r="CW17" s="118">
        <v>71400</v>
      </c>
      <c r="CX17" s="118">
        <v>71400</v>
      </c>
      <c r="CY17" s="118">
        <v>65800</v>
      </c>
      <c r="CZ17" s="118">
        <v>12502</v>
      </c>
      <c r="DA17" s="118">
        <v>78302</v>
      </c>
      <c r="DB17" s="118">
        <v>78302</v>
      </c>
    </row>
    <row r="18" spans="1:106" ht="38.25">
      <c r="A18" s="118">
        <v>11</v>
      </c>
      <c r="B18" s="119" t="s">
        <v>467</v>
      </c>
      <c r="C18" s="36" t="s">
        <v>87</v>
      </c>
      <c r="D18" s="120"/>
      <c r="E18" s="36" t="s">
        <v>26</v>
      </c>
      <c r="F18" s="120">
        <v>1</v>
      </c>
      <c r="G18" s="118">
        <v>238500</v>
      </c>
      <c r="H18" s="118">
        <v>45315</v>
      </c>
      <c r="I18" s="121">
        <v>283815</v>
      </c>
      <c r="J18" s="122">
        <v>283815</v>
      </c>
      <c r="K18" s="118"/>
      <c r="L18" s="118"/>
      <c r="M18" s="132"/>
      <c r="N18" s="121"/>
      <c r="O18" s="118"/>
      <c r="P18" s="118"/>
      <c r="Q18" s="132"/>
      <c r="R18" s="121"/>
      <c r="S18" s="123"/>
      <c r="T18" s="124"/>
      <c r="U18" s="133"/>
      <c r="V18" s="126"/>
      <c r="W18" s="118"/>
      <c r="X18" s="118"/>
      <c r="Y18" s="132"/>
      <c r="Z18" s="121"/>
      <c r="AA18" s="118"/>
      <c r="AB18" s="118"/>
      <c r="AC18" s="132"/>
      <c r="AD18" s="121"/>
      <c r="AE18" s="118"/>
      <c r="AF18" s="118"/>
      <c r="AG18" s="132"/>
      <c r="AH18" s="121"/>
      <c r="AI18" s="127">
        <v>244496.99999999997</v>
      </c>
      <c r="AJ18" s="127">
        <v>46454.429999999993</v>
      </c>
      <c r="AK18" s="128">
        <v>290951.42999999993</v>
      </c>
      <c r="AL18" s="129">
        <v>290951.42999999993</v>
      </c>
      <c r="AM18" s="118"/>
      <c r="AN18" s="118"/>
      <c r="AO18" s="118"/>
      <c r="AP18" s="118"/>
      <c r="AQ18" s="118"/>
      <c r="AR18" s="118"/>
      <c r="AS18" s="118"/>
      <c r="AT18" s="118"/>
      <c r="AU18" s="118"/>
      <c r="AV18" s="118"/>
      <c r="AW18" s="118"/>
      <c r="AX18" s="118"/>
      <c r="AY18" s="118" t="s">
        <v>868</v>
      </c>
      <c r="AZ18" s="118" t="s">
        <v>868</v>
      </c>
      <c r="BA18" s="118" t="s">
        <v>868</v>
      </c>
      <c r="BB18" s="118" t="s">
        <v>868</v>
      </c>
      <c r="BC18" s="118">
        <v>126200</v>
      </c>
      <c r="BD18" s="118">
        <v>23978</v>
      </c>
      <c r="BE18" s="118">
        <v>150178</v>
      </c>
      <c r="BF18" s="118">
        <v>150178</v>
      </c>
      <c r="BG18" s="118"/>
      <c r="BH18" s="118"/>
      <c r="BI18" s="118"/>
      <c r="BJ18" s="118"/>
      <c r="BK18" s="118"/>
      <c r="BL18" s="118"/>
      <c r="BM18" s="118"/>
      <c r="BN18" s="118"/>
      <c r="BO18" s="118"/>
      <c r="BP18" s="118"/>
      <c r="BQ18" s="118"/>
      <c r="BR18" s="118"/>
      <c r="BS18" s="118">
        <v>105433</v>
      </c>
      <c r="BT18" s="118">
        <v>20032.27</v>
      </c>
      <c r="BU18" s="118">
        <v>125465.27</v>
      </c>
      <c r="BV18" s="118">
        <v>125465.27</v>
      </c>
      <c r="BW18" s="118"/>
      <c r="BX18" s="118"/>
      <c r="BY18" s="118"/>
      <c r="BZ18" s="118"/>
      <c r="CA18" s="118"/>
      <c r="CB18" s="118"/>
      <c r="CC18" s="118"/>
      <c r="CD18" s="118"/>
      <c r="CE18" s="118"/>
      <c r="CF18" s="118"/>
      <c r="CG18" s="118"/>
      <c r="CH18" s="118"/>
      <c r="CI18" s="118">
        <v>139000</v>
      </c>
      <c r="CJ18" s="118">
        <v>19</v>
      </c>
      <c r="CK18" s="118">
        <v>165410</v>
      </c>
      <c r="CL18" s="118">
        <v>165410</v>
      </c>
      <c r="CM18" s="118"/>
      <c r="CN18" s="118"/>
      <c r="CO18" s="118"/>
      <c r="CP18" s="118"/>
      <c r="CQ18" s="130"/>
      <c r="CR18" s="130"/>
      <c r="CS18" s="130"/>
      <c r="CT18" s="130"/>
      <c r="CU18" s="118">
        <v>137000</v>
      </c>
      <c r="CV18" s="118">
        <v>19</v>
      </c>
      <c r="CW18" s="118">
        <v>163030</v>
      </c>
      <c r="CX18" s="118">
        <v>163030</v>
      </c>
      <c r="CY18" s="118"/>
      <c r="CZ18" s="118"/>
      <c r="DA18" s="118"/>
      <c r="DB18" s="118"/>
    </row>
    <row r="19" spans="1:106" ht="50.25" customHeight="1">
      <c r="A19" s="118">
        <v>12</v>
      </c>
      <c r="B19" s="119" t="s">
        <v>444</v>
      </c>
      <c r="C19" s="36" t="s">
        <v>41</v>
      </c>
      <c r="D19" s="120">
        <v>1</v>
      </c>
      <c r="E19" s="36" t="s">
        <v>40</v>
      </c>
      <c r="F19" s="120">
        <v>2</v>
      </c>
      <c r="G19" s="118"/>
      <c r="H19" s="118" t="s">
        <v>90</v>
      </c>
      <c r="I19" s="121" t="s">
        <v>90</v>
      </c>
      <c r="J19" s="122" t="s">
        <v>90</v>
      </c>
      <c r="K19" s="118"/>
      <c r="L19" s="118"/>
      <c r="M19" s="132"/>
      <c r="N19" s="121"/>
      <c r="O19" s="118"/>
      <c r="P19" s="118"/>
      <c r="Q19" s="132"/>
      <c r="R19" s="121"/>
      <c r="S19" s="123"/>
      <c r="T19" s="124"/>
      <c r="U19" s="133"/>
      <c r="V19" s="126"/>
      <c r="W19" s="118"/>
      <c r="X19" s="118"/>
      <c r="Y19" s="132"/>
      <c r="Z19" s="121"/>
      <c r="AA19" s="118"/>
      <c r="AB19" s="118"/>
      <c r="AC19" s="132"/>
      <c r="AD19" s="121"/>
      <c r="AE19" s="118"/>
      <c r="AF19" s="118"/>
      <c r="AG19" s="132"/>
      <c r="AH19" s="121"/>
      <c r="AI19" s="127"/>
      <c r="AJ19" s="127"/>
      <c r="AK19" s="128"/>
      <c r="AL19" s="129"/>
      <c r="AM19" s="118"/>
      <c r="AN19" s="118"/>
      <c r="AO19" s="118"/>
      <c r="AP19" s="118"/>
      <c r="AQ19" s="118"/>
      <c r="AR19" s="118"/>
      <c r="AS19" s="118"/>
      <c r="AT19" s="118"/>
      <c r="AU19" s="118"/>
      <c r="AV19" s="118"/>
      <c r="AW19" s="118"/>
      <c r="AX19" s="118"/>
      <c r="AY19" s="118" t="s">
        <v>868</v>
      </c>
      <c r="AZ19" s="118" t="s">
        <v>868</v>
      </c>
      <c r="BA19" s="118" t="s">
        <v>868</v>
      </c>
      <c r="BB19" s="118" t="s">
        <v>868</v>
      </c>
      <c r="BC19" s="118"/>
      <c r="BD19" s="118"/>
      <c r="BE19" s="118"/>
      <c r="BF19" s="118"/>
      <c r="BG19" s="118">
        <v>870000</v>
      </c>
      <c r="BH19" s="118"/>
      <c r="BI19" s="118">
        <v>870000</v>
      </c>
      <c r="BJ19" s="118">
        <v>1740000</v>
      </c>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30"/>
      <c r="CR19" s="130"/>
      <c r="CS19" s="130"/>
      <c r="CT19" s="130"/>
      <c r="CU19" s="118"/>
      <c r="CV19" s="118"/>
      <c r="CW19" s="118"/>
      <c r="CX19" s="118"/>
      <c r="CY19" s="118"/>
      <c r="CZ19" s="118"/>
      <c r="DA19" s="118"/>
      <c r="DB19" s="118"/>
    </row>
    <row r="20" spans="1:106" ht="38.25">
      <c r="A20" s="118">
        <v>13</v>
      </c>
      <c r="B20" s="119" t="s">
        <v>444</v>
      </c>
      <c r="C20" s="120" t="s">
        <v>41</v>
      </c>
      <c r="D20" s="120">
        <v>1</v>
      </c>
      <c r="E20" s="36" t="s">
        <v>40</v>
      </c>
      <c r="F20" s="120">
        <v>2</v>
      </c>
      <c r="G20" s="118"/>
      <c r="H20" s="118" t="s">
        <v>90</v>
      </c>
      <c r="I20" s="121" t="s">
        <v>90</v>
      </c>
      <c r="J20" s="122" t="s">
        <v>90</v>
      </c>
      <c r="K20" s="118"/>
      <c r="L20" s="118"/>
      <c r="M20" s="132"/>
      <c r="N20" s="122"/>
      <c r="O20" s="118"/>
      <c r="P20" s="118"/>
      <c r="Q20" s="132"/>
      <c r="R20" s="122"/>
      <c r="S20" s="123"/>
      <c r="T20" s="124"/>
      <c r="U20" s="133"/>
      <c r="V20" s="126"/>
      <c r="W20" s="118"/>
      <c r="X20" s="118"/>
      <c r="Y20" s="132"/>
      <c r="Z20" s="122"/>
      <c r="AA20" s="118"/>
      <c r="AB20" s="118"/>
      <c r="AC20" s="132"/>
      <c r="AD20" s="122"/>
      <c r="AE20" s="118"/>
      <c r="AF20" s="118"/>
      <c r="AG20" s="132"/>
      <c r="AH20" s="122"/>
      <c r="AI20" s="127"/>
      <c r="AJ20" s="127"/>
      <c r="AK20" s="128"/>
      <c r="AL20" s="129"/>
      <c r="AM20" s="118"/>
      <c r="AN20" s="118"/>
      <c r="AO20" s="118"/>
      <c r="AP20" s="118"/>
      <c r="AQ20" s="118"/>
      <c r="AR20" s="118"/>
      <c r="AS20" s="118"/>
      <c r="AT20" s="118"/>
      <c r="AU20" s="118"/>
      <c r="AV20" s="118"/>
      <c r="AW20" s="118"/>
      <c r="AX20" s="118"/>
      <c r="AY20" s="118" t="s">
        <v>868</v>
      </c>
      <c r="AZ20" s="118" t="s">
        <v>868</v>
      </c>
      <c r="BA20" s="118" t="s">
        <v>868</v>
      </c>
      <c r="BB20" s="118" t="s">
        <v>868</v>
      </c>
      <c r="BC20" s="118"/>
      <c r="BD20" s="118"/>
      <c r="BE20" s="118"/>
      <c r="BF20" s="118"/>
      <c r="BG20" s="118">
        <v>870000</v>
      </c>
      <c r="BH20" s="118"/>
      <c r="BI20" s="118">
        <v>870000</v>
      </c>
      <c r="BJ20" s="118">
        <v>1740000</v>
      </c>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30"/>
      <c r="CR20" s="130"/>
      <c r="CS20" s="130"/>
      <c r="CT20" s="130"/>
      <c r="CU20" s="118"/>
      <c r="CV20" s="118"/>
      <c r="CW20" s="118"/>
      <c r="CX20" s="118"/>
      <c r="CY20" s="118"/>
      <c r="CZ20" s="118"/>
      <c r="DA20" s="118"/>
      <c r="DB20" s="118"/>
    </row>
    <row r="21" spans="1:106">
      <c r="A21" s="118">
        <v>14</v>
      </c>
      <c r="B21" s="135" t="s">
        <v>392</v>
      </c>
      <c r="C21" s="66" t="s">
        <v>1028</v>
      </c>
      <c r="D21" s="88" t="s">
        <v>106</v>
      </c>
      <c r="E21" s="136" t="s">
        <v>1029</v>
      </c>
      <c r="F21" s="136">
        <v>19</v>
      </c>
      <c r="G21" s="118"/>
      <c r="H21" s="118" t="s">
        <v>90</v>
      </c>
      <c r="I21" s="121" t="s">
        <v>90</v>
      </c>
      <c r="J21" s="122" t="s">
        <v>90</v>
      </c>
      <c r="K21" s="118"/>
      <c r="L21" s="118"/>
      <c r="M21" s="137"/>
      <c r="N21" s="138"/>
      <c r="O21" s="118"/>
      <c r="P21" s="118"/>
      <c r="Q21" s="137"/>
      <c r="R21" s="138"/>
      <c r="S21" s="123">
        <v>106285</v>
      </c>
      <c r="T21" s="124">
        <v>0.19</v>
      </c>
      <c r="U21" s="139">
        <v>126479.15</v>
      </c>
      <c r="V21" s="126">
        <v>2403103.85</v>
      </c>
      <c r="W21" s="118"/>
      <c r="X21" s="118"/>
      <c r="Y21" s="137"/>
      <c r="Z21" s="138"/>
      <c r="AA21" s="118"/>
      <c r="AB21" s="118"/>
      <c r="AC21" s="137"/>
      <c r="AD21" s="138"/>
      <c r="AE21" s="118"/>
      <c r="AF21" s="118"/>
      <c r="AG21" s="137"/>
      <c r="AH21" s="138"/>
      <c r="AI21" s="127"/>
      <c r="AJ21" s="127"/>
      <c r="AK21" s="128"/>
      <c r="AL21" s="129"/>
      <c r="AM21" s="118">
        <v>2250</v>
      </c>
      <c r="AN21" s="118">
        <v>427.5</v>
      </c>
      <c r="AO21" s="118">
        <v>2677.5</v>
      </c>
      <c r="AP21" s="118">
        <v>50872.5</v>
      </c>
      <c r="AQ21" s="118">
        <v>86400</v>
      </c>
      <c r="AR21" s="118">
        <v>0</v>
      </c>
      <c r="AS21" s="118">
        <v>86400</v>
      </c>
      <c r="AT21" s="118">
        <v>1641600</v>
      </c>
      <c r="AU21" s="118"/>
      <c r="AV21" s="118"/>
      <c r="AW21" s="118"/>
      <c r="AX21" s="118"/>
      <c r="AY21" s="118" t="s">
        <v>868</v>
      </c>
      <c r="AZ21" s="118" t="s">
        <v>868</v>
      </c>
      <c r="BA21" s="118" t="s">
        <v>868</v>
      </c>
      <c r="BB21" s="118" t="s">
        <v>868</v>
      </c>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v>101100</v>
      </c>
      <c r="CB21" s="118">
        <v>19209</v>
      </c>
      <c r="CC21" s="118">
        <v>120309</v>
      </c>
      <c r="CD21" s="118">
        <v>2285871</v>
      </c>
      <c r="CE21" s="118"/>
      <c r="CF21" s="118"/>
      <c r="CG21" s="118"/>
      <c r="CH21" s="118"/>
      <c r="CI21" s="118"/>
      <c r="CJ21" s="118"/>
      <c r="CK21" s="118"/>
      <c r="CL21" s="118"/>
      <c r="CM21" s="118">
        <v>115500</v>
      </c>
      <c r="CN21" s="118"/>
      <c r="CO21" s="118">
        <v>115500</v>
      </c>
      <c r="CP21" s="118">
        <v>2194500</v>
      </c>
      <c r="CQ21" s="130"/>
      <c r="CR21" s="130"/>
      <c r="CS21" s="130"/>
      <c r="CT21" s="130"/>
      <c r="CU21" s="118"/>
      <c r="CV21" s="118"/>
      <c r="CW21" s="118"/>
      <c r="CX21" s="118"/>
      <c r="CY21" s="118"/>
      <c r="CZ21" s="118"/>
      <c r="DA21" s="118"/>
      <c r="DB21" s="118"/>
    </row>
    <row r="22" spans="1:106">
      <c r="A22" s="118">
        <v>15</v>
      </c>
      <c r="B22" s="135" t="s">
        <v>386</v>
      </c>
      <c r="C22" s="66" t="s">
        <v>1030</v>
      </c>
      <c r="D22" s="88" t="s">
        <v>106</v>
      </c>
      <c r="E22" s="136" t="s">
        <v>65</v>
      </c>
      <c r="F22" s="136">
        <v>9</v>
      </c>
      <c r="G22" s="118">
        <v>23000</v>
      </c>
      <c r="H22" s="118">
        <v>4370</v>
      </c>
      <c r="I22" s="121">
        <v>27370</v>
      </c>
      <c r="J22" s="122">
        <v>246330</v>
      </c>
      <c r="K22" s="118"/>
      <c r="L22" s="118"/>
      <c r="M22" s="140"/>
      <c r="N22" s="138"/>
      <c r="O22" s="118"/>
      <c r="P22" s="118"/>
      <c r="Q22" s="140"/>
      <c r="R22" s="138"/>
      <c r="S22" s="123">
        <v>22885</v>
      </c>
      <c r="T22" s="124">
        <v>0.19</v>
      </c>
      <c r="U22" s="141">
        <v>27233.149999999998</v>
      </c>
      <c r="V22" s="142">
        <v>245098.34999999998</v>
      </c>
      <c r="W22" s="118"/>
      <c r="X22" s="118"/>
      <c r="Y22" s="140"/>
      <c r="Z22" s="138"/>
      <c r="AA22" s="143">
        <v>26010</v>
      </c>
      <c r="AB22" s="143">
        <v>4941.8999999999996</v>
      </c>
      <c r="AC22" s="144">
        <v>30951.9</v>
      </c>
      <c r="AD22" s="145">
        <v>278567.10000000003</v>
      </c>
      <c r="AE22" s="118">
        <v>22310</v>
      </c>
      <c r="AF22" s="118">
        <v>4238.8999999999996</v>
      </c>
      <c r="AG22" s="132">
        <v>26548.9</v>
      </c>
      <c r="AH22" s="121">
        <v>238940.1</v>
      </c>
      <c r="AI22" s="127"/>
      <c r="AJ22" s="127"/>
      <c r="AK22" s="128"/>
      <c r="AL22" s="129"/>
      <c r="AM22" s="118"/>
      <c r="AN22" s="118"/>
      <c r="AO22" s="118"/>
      <c r="AP22" s="118"/>
      <c r="AQ22" s="118"/>
      <c r="AR22" s="118"/>
      <c r="AS22" s="118"/>
      <c r="AT22" s="118"/>
      <c r="AU22" s="118"/>
      <c r="AV22" s="118"/>
      <c r="AW22" s="118"/>
      <c r="AX22" s="118"/>
      <c r="AY22" s="118" t="s">
        <v>868</v>
      </c>
      <c r="AZ22" s="118" t="s">
        <v>868</v>
      </c>
      <c r="BA22" s="118" t="s">
        <v>868</v>
      </c>
      <c r="BB22" s="118" t="s">
        <v>868</v>
      </c>
      <c r="BC22" s="118"/>
      <c r="BD22" s="118"/>
      <c r="BE22" s="118"/>
      <c r="BF22" s="118"/>
      <c r="BG22" s="118"/>
      <c r="BH22" s="118"/>
      <c r="BI22" s="118"/>
      <c r="BJ22" s="118"/>
      <c r="BK22" s="118"/>
      <c r="BL22" s="118"/>
      <c r="BM22" s="118"/>
      <c r="BN22" s="118"/>
      <c r="BO22" s="118">
        <v>23800</v>
      </c>
      <c r="BP22" s="118">
        <v>19</v>
      </c>
      <c r="BQ22" s="118">
        <v>28322</v>
      </c>
      <c r="BR22" s="118">
        <v>254898</v>
      </c>
      <c r="BS22" s="118"/>
      <c r="BT22" s="118"/>
      <c r="BU22" s="118"/>
      <c r="BV22" s="118"/>
      <c r="BW22" s="118"/>
      <c r="BX22" s="118"/>
      <c r="BY22" s="118"/>
      <c r="BZ22" s="118"/>
      <c r="CA22" s="118"/>
      <c r="CB22" s="118"/>
      <c r="CC22" s="118"/>
      <c r="CD22" s="118"/>
      <c r="CE22" s="118"/>
      <c r="CF22" s="118"/>
      <c r="CG22" s="118"/>
      <c r="CH22" s="118"/>
      <c r="CI22" s="118"/>
      <c r="CJ22" s="118"/>
      <c r="CK22" s="118"/>
      <c r="CL22" s="118"/>
      <c r="CM22" s="118">
        <v>23850</v>
      </c>
      <c r="CN22" s="118">
        <v>4531.5</v>
      </c>
      <c r="CO22" s="118">
        <v>28381.5</v>
      </c>
      <c r="CP22" s="118">
        <v>255433.5</v>
      </c>
      <c r="CQ22" s="130"/>
      <c r="CR22" s="130"/>
      <c r="CS22" s="130"/>
      <c r="CT22" s="130"/>
      <c r="CU22" s="118"/>
      <c r="CV22" s="118"/>
      <c r="CW22" s="118"/>
      <c r="CX22" s="118"/>
      <c r="CY22" s="118"/>
      <c r="CZ22" s="118"/>
      <c r="DA22" s="118"/>
      <c r="DB22" s="118"/>
    </row>
    <row r="23" spans="1:106">
      <c r="A23" s="118">
        <v>16</v>
      </c>
      <c r="B23" s="135" t="s">
        <v>553</v>
      </c>
      <c r="C23" s="66" t="s">
        <v>1031</v>
      </c>
      <c r="D23" s="88" t="s">
        <v>1032</v>
      </c>
      <c r="E23" s="136" t="s">
        <v>1033</v>
      </c>
      <c r="F23" s="136">
        <v>6</v>
      </c>
      <c r="G23" s="118"/>
      <c r="H23" s="118" t="s">
        <v>90</v>
      </c>
      <c r="I23" s="121" t="s">
        <v>90</v>
      </c>
      <c r="J23" s="122" t="s">
        <v>90</v>
      </c>
      <c r="K23" s="118"/>
      <c r="L23" s="118"/>
      <c r="M23" s="137"/>
      <c r="N23" s="138"/>
      <c r="O23" s="118"/>
      <c r="P23" s="118"/>
      <c r="Q23" s="137"/>
      <c r="R23" s="138"/>
      <c r="S23" s="123">
        <v>16541</v>
      </c>
      <c r="T23" s="124">
        <v>0.19</v>
      </c>
      <c r="U23" s="146">
        <v>19683.79</v>
      </c>
      <c r="V23" s="142">
        <v>118102.74</v>
      </c>
      <c r="W23" s="118"/>
      <c r="X23" s="118"/>
      <c r="Y23" s="137"/>
      <c r="Z23" s="138"/>
      <c r="AA23" s="118"/>
      <c r="AB23" s="118"/>
      <c r="AC23" s="137"/>
      <c r="AD23" s="138"/>
      <c r="AE23" s="118"/>
      <c r="AF23" s="118"/>
      <c r="AG23" s="137"/>
      <c r="AH23" s="138"/>
      <c r="AI23" s="127"/>
      <c r="AJ23" s="127"/>
      <c r="AK23" s="128"/>
      <c r="AL23" s="129"/>
      <c r="AM23" s="118"/>
      <c r="AN23" s="118"/>
      <c r="AO23" s="118"/>
      <c r="AP23" s="118"/>
      <c r="AQ23" s="118"/>
      <c r="AR23" s="118"/>
      <c r="AS23" s="118"/>
      <c r="AT23" s="118"/>
      <c r="AU23" s="118"/>
      <c r="AV23" s="118"/>
      <c r="AW23" s="118"/>
      <c r="AX23" s="118"/>
      <c r="AY23" s="118" t="s">
        <v>868</v>
      </c>
      <c r="AZ23" s="118" t="s">
        <v>868</v>
      </c>
      <c r="BA23" s="118" t="s">
        <v>868</v>
      </c>
      <c r="BB23" s="118" t="s">
        <v>868</v>
      </c>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v>17500</v>
      </c>
      <c r="CN23" s="118"/>
      <c r="CO23" s="118">
        <v>17500</v>
      </c>
      <c r="CP23" s="118">
        <v>105000</v>
      </c>
      <c r="CQ23" s="130"/>
      <c r="CR23" s="130"/>
      <c r="CS23" s="130"/>
      <c r="CT23" s="130"/>
      <c r="CU23" s="118"/>
      <c r="CV23" s="118"/>
      <c r="CW23" s="118"/>
      <c r="CX23" s="118"/>
      <c r="CY23" s="118"/>
      <c r="CZ23" s="118"/>
      <c r="DA23" s="118"/>
      <c r="DB23" s="118"/>
    </row>
    <row r="24" spans="1:106" ht="25.5">
      <c r="A24" s="118">
        <v>17</v>
      </c>
      <c r="B24" s="119" t="s">
        <v>554</v>
      </c>
      <c r="C24" s="120">
        <v>1</v>
      </c>
      <c r="D24" s="120" t="s">
        <v>1034</v>
      </c>
      <c r="E24" s="36" t="s">
        <v>1033</v>
      </c>
      <c r="F24" s="120">
        <v>1</v>
      </c>
      <c r="G24" s="118"/>
      <c r="H24" s="118" t="s">
        <v>90</v>
      </c>
      <c r="I24" s="121" t="s">
        <v>90</v>
      </c>
      <c r="J24" s="122" t="s">
        <v>90</v>
      </c>
      <c r="K24" s="118"/>
      <c r="L24" s="118"/>
      <c r="M24" s="132"/>
      <c r="N24" s="121"/>
      <c r="O24" s="118"/>
      <c r="P24" s="118"/>
      <c r="Q24" s="132"/>
      <c r="R24" s="121"/>
      <c r="S24" s="123">
        <v>16541</v>
      </c>
      <c r="T24" s="124">
        <v>0.19</v>
      </c>
      <c r="U24" s="146">
        <v>19683.79</v>
      </c>
      <c r="V24" s="142">
        <v>19683.79</v>
      </c>
      <c r="W24" s="118"/>
      <c r="X24" s="118"/>
      <c r="Y24" s="132"/>
      <c r="Z24" s="121"/>
      <c r="AA24" s="118"/>
      <c r="AB24" s="118"/>
      <c r="AC24" s="132"/>
      <c r="AD24" s="121"/>
      <c r="AE24" s="118"/>
      <c r="AF24" s="118"/>
      <c r="AG24" s="132"/>
      <c r="AH24" s="121"/>
      <c r="AI24" s="127"/>
      <c r="AJ24" s="127"/>
      <c r="AK24" s="128"/>
      <c r="AL24" s="129"/>
      <c r="AM24" s="118"/>
      <c r="AN24" s="118"/>
      <c r="AO24" s="118"/>
      <c r="AP24" s="118"/>
      <c r="AQ24" s="118"/>
      <c r="AR24" s="118"/>
      <c r="AS24" s="118"/>
      <c r="AT24" s="118"/>
      <c r="AU24" s="118"/>
      <c r="AV24" s="118"/>
      <c r="AW24" s="118"/>
      <c r="AX24" s="118"/>
      <c r="AY24" s="118" t="s">
        <v>868</v>
      </c>
      <c r="AZ24" s="118" t="s">
        <v>868</v>
      </c>
      <c r="BA24" s="118" t="s">
        <v>868</v>
      </c>
      <c r="BB24" s="118" t="s">
        <v>868</v>
      </c>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v>17500</v>
      </c>
      <c r="CN24" s="118"/>
      <c r="CO24" s="118">
        <v>17500</v>
      </c>
      <c r="CP24" s="118">
        <v>17500</v>
      </c>
      <c r="CQ24" s="130"/>
      <c r="CR24" s="130"/>
      <c r="CS24" s="130"/>
      <c r="CT24" s="130"/>
      <c r="CU24" s="118"/>
      <c r="CV24" s="118"/>
      <c r="CW24" s="118"/>
      <c r="CX24" s="118"/>
      <c r="CY24" s="118"/>
      <c r="CZ24" s="118"/>
      <c r="DA24" s="118"/>
      <c r="DB24" s="118"/>
    </row>
    <row r="25" spans="1:106" ht="25.5">
      <c r="A25" s="118">
        <v>18</v>
      </c>
      <c r="B25" s="119" t="s">
        <v>365</v>
      </c>
      <c r="C25" s="36" t="s">
        <v>1035</v>
      </c>
      <c r="D25" s="120">
        <v>1</v>
      </c>
      <c r="E25" s="36" t="s">
        <v>1036</v>
      </c>
      <c r="F25" s="120">
        <v>3</v>
      </c>
      <c r="G25" s="118">
        <v>172500</v>
      </c>
      <c r="H25" s="118">
        <v>32775</v>
      </c>
      <c r="I25" s="121">
        <v>205275</v>
      </c>
      <c r="J25" s="122">
        <v>615825</v>
      </c>
      <c r="K25" s="118"/>
      <c r="L25" s="118"/>
      <c r="M25" s="132"/>
      <c r="N25" s="121"/>
      <c r="O25" s="118"/>
      <c r="P25" s="118"/>
      <c r="Q25" s="132"/>
      <c r="R25" s="121"/>
      <c r="S25" s="123">
        <v>168667</v>
      </c>
      <c r="T25" s="124">
        <v>0.19</v>
      </c>
      <c r="U25" s="133">
        <v>200713.72999999998</v>
      </c>
      <c r="V25" s="142">
        <v>602141.18999999994</v>
      </c>
      <c r="W25" s="118"/>
      <c r="X25" s="118"/>
      <c r="Y25" s="132"/>
      <c r="Z25" s="121"/>
      <c r="AA25" s="118"/>
      <c r="AB25" s="118"/>
      <c r="AC25" s="132"/>
      <c r="AD25" s="121"/>
      <c r="AE25" s="118"/>
      <c r="AF25" s="118"/>
      <c r="AG25" s="132"/>
      <c r="AH25" s="121"/>
      <c r="AI25" s="127"/>
      <c r="AJ25" s="127"/>
      <c r="AK25" s="128"/>
      <c r="AL25" s="129"/>
      <c r="AM25" s="118"/>
      <c r="AN25" s="118"/>
      <c r="AO25" s="118"/>
      <c r="AP25" s="118"/>
      <c r="AQ25" s="118"/>
      <c r="AR25" s="118"/>
      <c r="AS25" s="118"/>
      <c r="AT25" s="118"/>
      <c r="AU25" s="118"/>
      <c r="AV25" s="118"/>
      <c r="AW25" s="118"/>
      <c r="AX25" s="118"/>
      <c r="AY25" s="118" t="s">
        <v>868</v>
      </c>
      <c r="AZ25" s="118" t="s">
        <v>868</v>
      </c>
      <c r="BA25" s="118" t="s">
        <v>868</v>
      </c>
      <c r="BB25" s="118" t="s">
        <v>868</v>
      </c>
      <c r="BC25" s="118"/>
      <c r="BD25" s="118"/>
      <c r="BE25" s="118"/>
      <c r="BF25" s="118"/>
      <c r="BG25" s="118"/>
      <c r="BH25" s="118"/>
      <c r="BI25" s="118"/>
      <c r="BJ25" s="118"/>
      <c r="BK25" s="118"/>
      <c r="BL25" s="118"/>
      <c r="BM25" s="118"/>
      <c r="BN25" s="118"/>
      <c r="BO25" s="118">
        <v>230000</v>
      </c>
      <c r="BP25" s="118">
        <v>19</v>
      </c>
      <c r="BQ25" s="118">
        <v>273700</v>
      </c>
      <c r="BR25" s="118">
        <v>821100</v>
      </c>
      <c r="BS25" s="118"/>
      <c r="BT25" s="118"/>
      <c r="BU25" s="118"/>
      <c r="BV25" s="118"/>
      <c r="BW25" s="118"/>
      <c r="BX25" s="118"/>
      <c r="BY25" s="118"/>
      <c r="BZ25" s="118"/>
      <c r="CA25" s="118"/>
      <c r="CB25" s="118"/>
      <c r="CC25" s="118"/>
      <c r="CD25" s="118"/>
      <c r="CE25" s="118"/>
      <c r="CF25" s="118"/>
      <c r="CG25" s="118"/>
      <c r="CH25" s="118"/>
      <c r="CI25" s="118"/>
      <c r="CJ25" s="118"/>
      <c r="CK25" s="118"/>
      <c r="CL25" s="118"/>
      <c r="CM25" s="118">
        <v>200000</v>
      </c>
      <c r="CN25" s="118">
        <v>38000</v>
      </c>
      <c r="CO25" s="118">
        <v>238000</v>
      </c>
      <c r="CP25" s="118">
        <v>714000</v>
      </c>
      <c r="CQ25" s="130">
        <v>230000</v>
      </c>
      <c r="CR25" s="130">
        <v>43700</v>
      </c>
      <c r="CS25" s="130">
        <v>273700</v>
      </c>
      <c r="CT25" s="130">
        <v>821100</v>
      </c>
      <c r="CU25" s="118"/>
      <c r="CV25" s="118"/>
      <c r="CW25" s="118"/>
      <c r="CX25" s="118"/>
      <c r="CY25" s="118"/>
      <c r="CZ25" s="118"/>
      <c r="DA25" s="118"/>
      <c r="DB25" s="118"/>
    </row>
    <row r="26" spans="1:106" ht="25.5">
      <c r="A26" s="118">
        <v>19</v>
      </c>
      <c r="B26" s="119" t="s">
        <v>365</v>
      </c>
      <c r="C26" s="120" t="s">
        <v>1035</v>
      </c>
      <c r="D26" s="120">
        <v>1</v>
      </c>
      <c r="E26" s="36" t="s">
        <v>1036</v>
      </c>
      <c r="F26" s="120">
        <v>2</v>
      </c>
      <c r="G26" s="118">
        <v>172500</v>
      </c>
      <c r="H26" s="118">
        <v>32775</v>
      </c>
      <c r="I26" s="121">
        <v>205275</v>
      </c>
      <c r="J26" s="122">
        <v>410550</v>
      </c>
      <c r="K26" s="118"/>
      <c r="L26" s="118"/>
      <c r="M26" s="132"/>
      <c r="N26" s="122"/>
      <c r="O26" s="118"/>
      <c r="P26" s="118"/>
      <c r="Q26" s="132"/>
      <c r="R26" s="122"/>
      <c r="S26" s="123">
        <v>168667</v>
      </c>
      <c r="T26" s="124">
        <v>0.19</v>
      </c>
      <c r="U26" s="133">
        <v>200713.72999999998</v>
      </c>
      <c r="V26" s="142">
        <v>401427.45999999996</v>
      </c>
      <c r="W26" s="118"/>
      <c r="X26" s="118"/>
      <c r="Y26" s="132"/>
      <c r="Z26" s="122"/>
      <c r="AA26" s="118"/>
      <c r="AB26" s="118"/>
      <c r="AC26" s="132"/>
      <c r="AD26" s="122"/>
      <c r="AE26" s="118"/>
      <c r="AF26" s="118"/>
      <c r="AG26" s="132"/>
      <c r="AH26" s="122"/>
      <c r="AI26" s="127"/>
      <c r="AJ26" s="127"/>
      <c r="AK26" s="128"/>
      <c r="AL26" s="129"/>
      <c r="AM26" s="118"/>
      <c r="AN26" s="118"/>
      <c r="AO26" s="118"/>
      <c r="AP26" s="118"/>
      <c r="AQ26" s="118"/>
      <c r="AR26" s="118"/>
      <c r="AS26" s="118"/>
      <c r="AT26" s="118"/>
      <c r="AU26" s="118"/>
      <c r="AV26" s="118"/>
      <c r="AW26" s="118"/>
      <c r="AX26" s="118"/>
      <c r="AY26" s="118" t="s">
        <v>868</v>
      </c>
      <c r="AZ26" s="118" t="s">
        <v>868</v>
      </c>
      <c r="BA26" s="118" t="s">
        <v>868</v>
      </c>
      <c r="BB26" s="118" t="s">
        <v>868</v>
      </c>
      <c r="BC26" s="118"/>
      <c r="BD26" s="118"/>
      <c r="BE26" s="118"/>
      <c r="BF26" s="118"/>
      <c r="BG26" s="118"/>
      <c r="BH26" s="118"/>
      <c r="BI26" s="118"/>
      <c r="BJ26" s="118"/>
      <c r="BK26" s="118"/>
      <c r="BL26" s="118"/>
      <c r="BM26" s="118"/>
      <c r="BN26" s="118"/>
      <c r="BO26" s="118">
        <v>230000</v>
      </c>
      <c r="BP26" s="118">
        <v>19</v>
      </c>
      <c r="BQ26" s="118">
        <v>273700</v>
      </c>
      <c r="BR26" s="118">
        <v>547400</v>
      </c>
      <c r="BS26" s="118"/>
      <c r="BT26" s="118"/>
      <c r="BU26" s="118"/>
      <c r="BV26" s="118"/>
      <c r="BW26" s="118"/>
      <c r="BX26" s="118"/>
      <c r="BY26" s="118"/>
      <c r="BZ26" s="118"/>
      <c r="CA26" s="118"/>
      <c r="CB26" s="118"/>
      <c r="CC26" s="118"/>
      <c r="CD26" s="118"/>
      <c r="CE26" s="118"/>
      <c r="CF26" s="118"/>
      <c r="CG26" s="118"/>
      <c r="CH26" s="118"/>
      <c r="CI26" s="118"/>
      <c r="CJ26" s="118"/>
      <c r="CK26" s="118"/>
      <c r="CL26" s="118"/>
      <c r="CM26" s="118">
        <v>200000</v>
      </c>
      <c r="CN26" s="118">
        <v>38000</v>
      </c>
      <c r="CO26" s="118">
        <v>238000</v>
      </c>
      <c r="CP26" s="118">
        <v>476000</v>
      </c>
      <c r="CQ26" s="130">
        <v>230000</v>
      </c>
      <c r="CR26" s="130">
        <v>43700</v>
      </c>
      <c r="CS26" s="130">
        <v>273700</v>
      </c>
      <c r="CT26" s="130">
        <v>547400</v>
      </c>
      <c r="CU26" s="118"/>
      <c r="CV26" s="118"/>
      <c r="CW26" s="118"/>
      <c r="CX26" s="118"/>
      <c r="CY26" s="118"/>
      <c r="CZ26" s="118"/>
      <c r="DA26" s="118"/>
      <c r="DB26" s="118"/>
    </row>
    <row r="27" spans="1:106" ht="25.5">
      <c r="A27" s="118">
        <v>20</v>
      </c>
      <c r="B27" s="119" t="s">
        <v>366</v>
      </c>
      <c r="C27" s="36" t="s">
        <v>1037</v>
      </c>
      <c r="D27" s="120"/>
      <c r="E27" s="36" t="s">
        <v>1036</v>
      </c>
      <c r="F27" s="120">
        <v>1</v>
      </c>
      <c r="G27" s="118">
        <v>172500</v>
      </c>
      <c r="H27" s="118">
        <v>32775</v>
      </c>
      <c r="I27" s="121">
        <v>205275</v>
      </c>
      <c r="J27" s="122">
        <v>205275</v>
      </c>
      <c r="K27" s="118"/>
      <c r="L27" s="118"/>
      <c r="M27" s="132"/>
      <c r="N27" s="121"/>
      <c r="O27" s="118"/>
      <c r="P27" s="118"/>
      <c r="Q27" s="132"/>
      <c r="R27" s="121"/>
      <c r="S27" s="123">
        <v>168667</v>
      </c>
      <c r="T27" s="124">
        <v>0.19</v>
      </c>
      <c r="U27" s="133">
        <v>200713.72999999998</v>
      </c>
      <c r="V27" s="142">
        <v>200713.72999999998</v>
      </c>
      <c r="W27" s="118"/>
      <c r="X27" s="118"/>
      <c r="Y27" s="132"/>
      <c r="Z27" s="121"/>
      <c r="AA27" s="118"/>
      <c r="AB27" s="118"/>
      <c r="AC27" s="132"/>
      <c r="AD27" s="121"/>
      <c r="AE27" s="118"/>
      <c r="AF27" s="118"/>
      <c r="AG27" s="132"/>
      <c r="AH27" s="121"/>
      <c r="AI27" s="127"/>
      <c r="AJ27" s="127"/>
      <c r="AK27" s="128"/>
      <c r="AL27" s="129"/>
      <c r="AM27" s="118"/>
      <c r="AN27" s="118"/>
      <c r="AO27" s="118"/>
      <c r="AP27" s="118"/>
      <c r="AQ27" s="118"/>
      <c r="AR27" s="118"/>
      <c r="AS27" s="118"/>
      <c r="AT27" s="118"/>
      <c r="AU27" s="118"/>
      <c r="AV27" s="118"/>
      <c r="AW27" s="118"/>
      <c r="AX27" s="118"/>
      <c r="AY27" s="118" t="s">
        <v>868</v>
      </c>
      <c r="AZ27" s="118" t="s">
        <v>868</v>
      </c>
      <c r="BA27" s="118" t="s">
        <v>868</v>
      </c>
      <c r="BB27" s="118" t="s">
        <v>868</v>
      </c>
      <c r="BC27" s="118"/>
      <c r="BD27" s="118"/>
      <c r="BE27" s="118"/>
      <c r="BF27" s="118"/>
      <c r="BG27" s="118"/>
      <c r="BH27" s="118"/>
      <c r="BI27" s="118"/>
      <c r="BJ27" s="118"/>
      <c r="BK27" s="118"/>
      <c r="BL27" s="118"/>
      <c r="BM27" s="118"/>
      <c r="BN27" s="118"/>
      <c r="BO27" s="118">
        <v>230000</v>
      </c>
      <c r="BP27" s="118">
        <v>19</v>
      </c>
      <c r="BQ27" s="118">
        <v>273700</v>
      </c>
      <c r="BR27" s="118">
        <v>273700</v>
      </c>
      <c r="BS27" s="118"/>
      <c r="BT27" s="118"/>
      <c r="BU27" s="118"/>
      <c r="BV27" s="118"/>
      <c r="BW27" s="118"/>
      <c r="BX27" s="118"/>
      <c r="BY27" s="118"/>
      <c r="BZ27" s="118"/>
      <c r="CA27" s="118"/>
      <c r="CB27" s="118"/>
      <c r="CC27" s="118"/>
      <c r="CD27" s="118"/>
      <c r="CE27" s="118"/>
      <c r="CF27" s="118"/>
      <c r="CG27" s="118"/>
      <c r="CH27" s="118"/>
      <c r="CI27" s="118"/>
      <c r="CJ27" s="118"/>
      <c r="CK27" s="118"/>
      <c r="CL27" s="118"/>
      <c r="CM27" s="118">
        <v>200000</v>
      </c>
      <c r="CN27" s="118">
        <v>38000</v>
      </c>
      <c r="CO27" s="118">
        <v>238000</v>
      </c>
      <c r="CP27" s="118">
        <v>238000</v>
      </c>
      <c r="CQ27" s="130">
        <v>230000</v>
      </c>
      <c r="CR27" s="130">
        <v>43700</v>
      </c>
      <c r="CS27" s="130">
        <v>273700</v>
      </c>
      <c r="CT27" s="130">
        <v>273700</v>
      </c>
      <c r="CU27" s="118"/>
      <c r="CV27" s="118"/>
      <c r="CW27" s="118"/>
      <c r="CX27" s="118"/>
      <c r="CY27" s="118"/>
      <c r="CZ27" s="118"/>
      <c r="DA27" s="118"/>
      <c r="DB27" s="118"/>
    </row>
    <row r="28" spans="1:106">
      <c r="A28" s="118">
        <v>21</v>
      </c>
      <c r="B28" s="119" t="s">
        <v>555</v>
      </c>
      <c r="C28" s="120" t="s">
        <v>68</v>
      </c>
      <c r="D28" s="120" t="s">
        <v>1038</v>
      </c>
      <c r="E28" s="36" t="s">
        <v>1033</v>
      </c>
      <c r="F28" s="120">
        <v>15</v>
      </c>
      <c r="G28" s="118"/>
      <c r="H28" s="118"/>
      <c r="I28" s="121">
        <v>0</v>
      </c>
      <c r="J28" s="122">
        <v>0</v>
      </c>
      <c r="K28" s="118"/>
      <c r="L28" s="118"/>
      <c r="M28" s="132"/>
      <c r="N28" s="121"/>
      <c r="O28" s="118"/>
      <c r="P28" s="118"/>
      <c r="Q28" s="132"/>
      <c r="R28" s="121"/>
      <c r="S28" s="123">
        <v>16541</v>
      </c>
      <c r="T28" s="124">
        <v>0.19</v>
      </c>
      <c r="U28" s="146">
        <v>19683.79</v>
      </c>
      <c r="V28" s="142">
        <v>295256.85000000003</v>
      </c>
      <c r="W28" s="118"/>
      <c r="X28" s="118"/>
      <c r="Y28" s="132"/>
      <c r="Z28" s="121"/>
      <c r="AA28" s="118"/>
      <c r="AB28" s="118"/>
      <c r="AC28" s="132"/>
      <c r="AD28" s="121"/>
      <c r="AE28" s="118"/>
      <c r="AF28" s="118"/>
      <c r="AG28" s="132"/>
      <c r="AH28" s="121"/>
      <c r="AI28" s="127"/>
      <c r="AJ28" s="127"/>
      <c r="AK28" s="128"/>
      <c r="AL28" s="129"/>
      <c r="AM28" s="118"/>
      <c r="AN28" s="118"/>
      <c r="AO28" s="118"/>
      <c r="AP28" s="118"/>
      <c r="AQ28" s="118"/>
      <c r="AR28" s="118"/>
      <c r="AS28" s="118"/>
      <c r="AT28" s="118"/>
      <c r="AU28" s="118"/>
      <c r="AV28" s="118"/>
      <c r="AW28" s="118"/>
      <c r="AX28" s="118"/>
      <c r="AY28" s="118" t="s">
        <v>868</v>
      </c>
      <c r="AZ28" s="118" t="s">
        <v>868</v>
      </c>
      <c r="BA28" s="118" t="s">
        <v>868</v>
      </c>
      <c r="BB28" s="118" t="s">
        <v>868</v>
      </c>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8"/>
      <c r="CF28" s="118"/>
      <c r="CG28" s="118"/>
      <c r="CH28" s="118"/>
      <c r="CI28" s="118"/>
      <c r="CJ28" s="118"/>
      <c r="CK28" s="118"/>
      <c r="CL28" s="118"/>
      <c r="CM28" s="118">
        <v>17500</v>
      </c>
      <c r="CN28" s="118"/>
      <c r="CO28" s="118">
        <v>17500</v>
      </c>
      <c r="CP28" s="118">
        <v>262500</v>
      </c>
      <c r="CQ28" s="130"/>
      <c r="CR28" s="130"/>
      <c r="CS28" s="130"/>
      <c r="CT28" s="130"/>
      <c r="CU28" s="118"/>
      <c r="CV28" s="118"/>
      <c r="CW28" s="118"/>
      <c r="CX28" s="118"/>
      <c r="CY28" s="118"/>
      <c r="CZ28" s="118"/>
      <c r="DA28" s="118"/>
      <c r="DB28" s="118"/>
    </row>
    <row r="29" spans="1:106" ht="51">
      <c r="A29" s="118">
        <v>22</v>
      </c>
      <c r="B29" s="147" t="s">
        <v>419</v>
      </c>
      <c r="C29" s="91" t="s">
        <v>1039</v>
      </c>
      <c r="D29" s="91" t="s">
        <v>82</v>
      </c>
      <c r="E29" s="34" t="s">
        <v>1040</v>
      </c>
      <c r="F29" s="91">
        <v>4</v>
      </c>
      <c r="G29" s="118">
        <v>215000</v>
      </c>
      <c r="H29" s="118">
        <v>40850</v>
      </c>
      <c r="I29" s="121">
        <v>255850</v>
      </c>
      <c r="J29" s="122">
        <v>1023400</v>
      </c>
      <c r="K29" s="118"/>
      <c r="L29" s="118"/>
      <c r="M29" s="148"/>
      <c r="N29" s="138"/>
      <c r="O29" s="118"/>
      <c r="P29" s="118"/>
      <c r="Q29" s="148"/>
      <c r="R29" s="138"/>
      <c r="S29" s="123">
        <v>110513</v>
      </c>
      <c r="T29" s="124">
        <v>0.19</v>
      </c>
      <c r="U29" s="149">
        <v>131510.47</v>
      </c>
      <c r="V29" s="142">
        <v>526041.88</v>
      </c>
      <c r="W29" s="118"/>
      <c r="X29" s="118"/>
      <c r="Y29" s="148"/>
      <c r="Z29" s="138"/>
      <c r="AA29" s="118"/>
      <c r="AB29" s="118"/>
      <c r="AC29" s="148"/>
      <c r="AD29" s="138"/>
      <c r="AE29" s="118"/>
      <c r="AF29" s="118"/>
      <c r="AG29" s="148"/>
      <c r="AH29" s="138"/>
      <c r="AI29" s="127"/>
      <c r="AJ29" s="127"/>
      <c r="AK29" s="128"/>
      <c r="AL29" s="129"/>
      <c r="AM29" s="118">
        <v>45300</v>
      </c>
      <c r="AN29" s="118">
        <v>8607</v>
      </c>
      <c r="AO29" s="118">
        <v>53907</v>
      </c>
      <c r="AP29" s="118">
        <v>215628</v>
      </c>
      <c r="AQ29" s="118"/>
      <c r="AR29" s="118"/>
      <c r="AS29" s="118"/>
      <c r="AT29" s="118"/>
      <c r="AU29" s="118">
        <v>38500</v>
      </c>
      <c r="AV29" s="118">
        <v>7315</v>
      </c>
      <c r="AW29" s="118">
        <v>45815</v>
      </c>
      <c r="AX29" s="118">
        <v>183260</v>
      </c>
      <c r="AY29" s="118" t="s">
        <v>868</v>
      </c>
      <c r="AZ29" s="118" t="s">
        <v>868</v>
      </c>
      <c r="BA29" s="118" t="s">
        <v>868</v>
      </c>
      <c r="BB29" s="118" t="s">
        <v>868</v>
      </c>
      <c r="BC29" s="118"/>
      <c r="BD29" s="118"/>
      <c r="BE29" s="118"/>
      <c r="BF29" s="118"/>
      <c r="BG29" s="118"/>
      <c r="BH29" s="118"/>
      <c r="BI29" s="118"/>
      <c r="BJ29" s="118"/>
      <c r="BK29" s="118"/>
      <c r="BL29" s="118"/>
      <c r="BM29" s="118"/>
      <c r="BN29" s="118"/>
      <c r="BO29" s="118">
        <v>46200</v>
      </c>
      <c r="BP29" s="118">
        <v>19</v>
      </c>
      <c r="BQ29" s="118">
        <v>54978</v>
      </c>
      <c r="BR29" s="118">
        <v>219912</v>
      </c>
      <c r="BS29" s="118"/>
      <c r="BT29" s="118"/>
      <c r="BU29" s="118"/>
      <c r="BV29" s="118"/>
      <c r="BW29" s="118"/>
      <c r="BX29" s="118"/>
      <c r="BY29" s="118"/>
      <c r="BZ29" s="118"/>
      <c r="CA29" s="118"/>
      <c r="CB29" s="118"/>
      <c r="CC29" s="118"/>
      <c r="CD29" s="118"/>
      <c r="CE29" s="118"/>
      <c r="CF29" s="118"/>
      <c r="CG29" s="118"/>
      <c r="CH29" s="118"/>
      <c r="CI29" s="118"/>
      <c r="CJ29" s="118"/>
      <c r="CK29" s="118"/>
      <c r="CL29" s="118"/>
      <c r="CM29" s="118">
        <v>51250</v>
      </c>
      <c r="CN29" s="118">
        <v>9737.5</v>
      </c>
      <c r="CO29" s="118">
        <v>60987.5</v>
      </c>
      <c r="CP29" s="118">
        <v>243950</v>
      </c>
      <c r="CQ29" s="130"/>
      <c r="CR29" s="130"/>
      <c r="CS29" s="130"/>
      <c r="CT29" s="130"/>
      <c r="CU29" s="118">
        <v>96000</v>
      </c>
      <c r="CV29" s="118">
        <v>19</v>
      </c>
      <c r="CW29" s="118">
        <v>114240</v>
      </c>
      <c r="CX29" s="118">
        <v>456960</v>
      </c>
      <c r="CY29" s="118">
        <v>94400</v>
      </c>
      <c r="CZ29" s="118">
        <v>17936</v>
      </c>
      <c r="DA29" s="118">
        <v>112336</v>
      </c>
      <c r="DB29" s="118">
        <v>449344</v>
      </c>
    </row>
    <row r="30" spans="1:106" ht="25.5">
      <c r="A30" s="118">
        <v>23</v>
      </c>
      <c r="B30" s="119" t="s">
        <v>1041</v>
      </c>
      <c r="C30" s="120" t="s">
        <v>1042</v>
      </c>
      <c r="D30" s="120">
        <v>1</v>
      </c>
      <c r="E30" s="36" t="s">
        <v>19</v>
      </c>
      <c r="F30" s="120">
        <v>1</v>
      </c>
      <c r="G30" s="118"/>
      <c r="H30" s="118" t="s">
        <v>90</v>
      </c>
      <c r="I30" s="121" t="s">
        <v>90</v>
      </c>
      <c r="J30" s="122" t="s">
        <v>90</v>
      </c>
      <c r="K30" s="118"/>
      <c r="L30" s="118"/>
      <c r="M30" s="132"/>
      <c r="N30" s="121"/>
      <c r="O30" s="118"/>
      <c r="P30" s="118"/>
      <c r="Q30" s="132"/>
      <c r="R30" s="121"/>
      <c r="S30" s="123"/>
      <c r="T30" s="124"/>
      <c r="U30" s="133"/>
      <c r="V30" s="126"/>
      <c r="W30" s="118"/>
      <c r="X30" s="118"/>
      <c r="Y30" s="132"/>
      <c r="Z30" s="121"/>
      <c r="AA30" s="118"/>
      <c r="AB30" s="118"/>
      <c r="AC30" s="132"/>
      <c r="AD30" s="121"/>
      <c r="AE30" s="118"/>
      <c r="AF30" s="118"/>
      <c r="AG30" s="132"/>
      <c r="AH30" s="121"/>
      <c r="AI30" s="127"/>
      <c r="AJ30" s="127"/>
      <c r="AK30" s="128"/>
      <c r="AL30" s="129"/>
      <c r="AM30" s="118"/>
      <c r="AN30" s="118"/>
      <c r="AO30" s="118"/>
      <c r="AP30" s="118"/>
      <c r="AQ30" s="118"/>
      <c r="AR30" s="118"/>
      <c r="AS30" s="118"/>
      <c r="AT30" s="118"/>
      <c r="AU30" s="118"/>
      <c r="AV30" s="118"/>
      <c r="AW30" s="118"/>
      <c r="AX30" s="118"/>
      <c r="AY30" s="118" t="s">
        <v>868</v>
      </c>
      <c r="AZ30" s="118" t="s">
        <v>868</v>
      </c>
      <c r="BA30" s="118" t="s">
        <v>868</v>
      </c>
      <c r="BB30" s="118" t="s">
        <v>868</v>
      </c>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18"/>
      <c r="CG30" s="118"/>
      <c r="CH30" s="118"/>
      <c r="CI30" s="118"/>
      <c r="CJ30" s="118"/>
      <c r="CK30" s="118"/>
      <c r="CL30" s="118"/>
      <c r="CM30" s="118"/>
      <c r="CN30" s="118"/>
      <c r="CO30" s="118"/>
      <c r="CP30" s="118"/>
      <c r="CQ30" s="130"/>
      <c r="CR30" s="130"/>
      <c r="CS30" s="130"/>
      <c r="CT30" s="130"/>
      <c r="CU30" s="118"/>
      <c r="CV30" s="118"/>
      <c r="CW30" s="118"/>
      <c r="CX30" s="118"/>
      <c r="CY30" s="118"/>
      <c r="CZ30" s="118"/>
      <c r="DA30" s="118"/>
      <c r="DB30" s="118"/>
    </row>
    <row r="31" spans="1:106" ht="25.5">
      <c r="A31" s="118">
        <v>24</v>
      </c>
      <c r="B31" s="119" t="s">
        <v>1043</v>
      </c>
      <c r="C31" s="36" t="s">
        <v>43</v>
      </c>
      <c r="D31" s="120">
        <v>1</v>
      </c>
      <c r="E31" s="36" t="s">
        <v>1044</v>
      </c>
      <c r="F31" s="120">
        <v>1</v>
      </c>
      <c r="G31" s="118"/>
      <c r="H31" s="118" t="s">
        <v>90</v>
      </c>
      <c r="I31" s="121" t="s">
        <v>90</v>
      </c>
      <c r="J31" s="122" t="s">
        <v>90</v>
      </c>
      <c r="K31" s="118"/>
      <c r="L31" s="118"/>
      <c r="M31" s="132"/>
      <c r="N31" s="121"/>
      <c r="O31" s="118"/>
      <c r="P31" s="118"/>
      <c r="Q31" s="132"/>
      <c r="R31" s="121"/>
      <c r="S31" s="123"/>
      <c r="T31" s="124"/>
      <c r="U31" s="133"/>
      <c r="V31" s="126"/>
      <c r="W31" s="118"/>
      <c r="X31" s="118"/>
      <c r="Y31" s="132"/>
      <c r="Z31" s="121"/>
      <c r="AA31" s="118"/>
      <c r="AB31" s="118"/>
      <c r="AC31" s="132"/>
      <c r="AD31" s="121"/>
      <c r="AE31" s="118"/>
      <c r="AF31" s="118"/>
      <c r="AG31" s="132"/>
      <c r="AH31" s="121"/>
      <c r="AI31" s="127"/>
      <c r="AJ31" s="127"/>
      <c r="AK31" s="128"/>
      <c r="AL31" s="129"/>
      <c r="AM31" s="118"/>
      <c r="AN31" s="118"/>
      <c r="AO31" s="118"/>
      <c r="AP31" s="118"/>
      <c r="AQ31" s="118"/>
      <c r="AR31" s="118"/>
      <c r="AS31" s="118"/>
      <c r="AT31" s="118"/>
      <c r="AU31" s="118"/>
      <c r="AV31" s="118"/>
      <c r="AW31" s="118"/>
      <c r="AX31" s="118"/>
      <c r="AY31" s="118" t="s">
        <v>868</v>
      </c>
      <c r="AZ31" s="118" t="s">
        <v>868</v>
      </c>
      <c r="BA31" s="118" t="s">
        <v>868</v>
      </c>
      <c r="BB31" s="118" t="s">
        <v>868</v>
      </c>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30"/>
      <c r="CR31" s="130"/>
      <c r="CS31" s="130"/>
      <c r="CT31" s="130"/>
      <c r="CU31" s="118"/>
      <c r="CV31" s="118"/>
      <c r="CW31" s="118"/>
      <c r="CX31" s="118"/>
      <c r="CY31" s="118"/>
      <c r="CZ31" s="118"/>
      <c r="DA31" s="118"/>
      <c r="DB31" s="118"/>
    </row>
    <row r="32" spans="1:106" ht="102">
      <c r="A32" s="118">
        <v>25</v>
      </c>
      <c r="B32" s="119" t="s">
        <v>517</v>
      </c>
      <c r="C32" s="36" t="s">
        <v>41</v>
      </c>
      <c r="D32" s="120">
        <v>1</v>
      </c>
      <c r="E32" s="36" t="s">
        <v>42</v>
      </c>
      <c r="F32" s="120">
        <v>1</v>
      </c>
      <c r="G32" s="118"/>
      <c r="H32" s="118" t="s">
        <v>90</v>
      </c>
      <c r="I32" s="121" t="s">
        <v>90</v>
      </c>
      <c r="J32" s="122" t="s">
        <v>90</v>
      </c>
      <c r="K32" s="118"/>
      <c r="L32" s="118"/>
      <c r="M32" s="132"/>
      <c r="N32" s="121"/>
      <c r="O32" s="118"/>
      <c r="P32" s="118"/>
      <c r="Q32" s="132"/>
      <c r="R32" s="121"/>
      <c r="S32" s="123"/>
      <c r="T32" s="124"/>
      <c r="U32" s="133"/>
      <c r="V32" s="126"/>
      <c r="W32" s="118"/>
      <c r="X32" s="118"/>
      <c r="Y32" s="132"/>
      <c r="Z32" s="121"/>
      <c r="AA32" s="118"/>
      <c r="AB32" s="118"/>
      <c r="AC32" s="132"/>
      <c r="AD32" s="121"/>
      <c r="AE32" s="118"/>
      <c r="AF32" s="118"/>
      <c r="AG32" s="132"/>
      <c r="AH32" s="121"/>
      <c r="AI32" s="127"/>
      <c r="AJ32" s="127"/>
      <c r="AK32" s="128"/>
      <c r="AL32" s="129"/>
      <c r="AM32" s="118"/>
      <c r="AN32" s="118"/>
      <c r="AO32" s="118"/>
      <c r="AP32" s="118"/>
      <c r="AQ32" s="118"/>
      <c r="AR32" s="118"/>
      <c r="AS32" s="118"/>
      <c r="AT32" s="118"/>
      <c r="AU32" s="118"/>
      <c r="AV32" s="118"/>
      <c r="AW32" s="118"/>
      <c r="AX32" s="118"/>
      <c r="AY32" s="118" t="s">
        <v>868</v>
      </c>
      <c r="AZ32" s="118" t="s">
        <v>868</v>
      </c>
      <c r="BA32" s="118" t="s">
        <v>868</v>
      </c>
      <c r="BB32" s="118" t="s">
        <v>868</v>
      </c>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v>1533636</v>
      </c>
      <c r="CF32" s="118">
        <v>0</v>
      </c>
      <c r="CG32" s="118">
        <v>1533636</v>
      </c>
      <c r="CH32" s="118">
        <v>1533636</v>
      </c>
      <c r="CI32" s="118"/>
      <c r="CJ32" s="118"/>
      <c r="CK32" s="118"/>
      <c r="CL32" s="118"/>
      <c r="CM32" s="118">
        <v>2342000</v>
      </c>
      <c r="CN32" s="118">
        <v>444980</v>
      </c>
      <c r="CO32" s="118">
        <v>2786980</v>
      </c>
      <c r="CP32" s="118">
        <v>2786980</v>
      </c>
      <c r="CQ32" s="130"/>
      <c r="CR32" s="130"/>
      <c r="CS32" s="130"/>
      <c r="CT32" s="130"/>
      <c r="CU32" s="118"/>
      <c r="CV32" s="118"/>
      <c r="CW32" s="118"/>
      <c r="CX32" s="118"/>
      <c r="CY32" s="118"/>
      <c r="CZ32" s="118"/>
      <c r="DA32" s="118"/>
      <c r="DB32" s="118"/>
    </row>
    <row r="33" spans="1:106" ht="114" customHeight="1">
      <c r="A33" s="118">
        <v>26</v>
      </c>
      <c r="B33" s="119" t="s">
        <v>518</v>
      </c>
      <c r="C33" s="36" t="s">
        <v>41</v>
      </c>
      <c r="D33" s="120">
        <v>1</v>
      </c>
      <c r="E33" s="36" t="s">
        <v>42</v>
      </c>
      <c r="F33" s="120">
        <v>1</v>
      </c>
      <c r="G33" s="118"/>
      <c r="H33" s="118" t="s">
        <v>90</v>
      </c>
      <c r="I33" s="121" t="s">
        <v>90</v>
      </c>
      <c r="J33" s="122" t="s">
        <v>90</v>
      </c>
      <c r="K33" s="118"/>
      <c r="L33" s="118"/>
      <c r="M33" s="132"/>
      <c r="N33" s="121"/>
      <c r="O33" s="118"/>
      <c r="P33" s="118"/>
      <c r="Q33" s="132"/>
      <c r="R33" s="121"/>
      <c r="S33" s="123"/>
      <c r="T33" s="124"/>
      <c r="U33" s="133"/>
      <c r="V33" s="126"/>
      <c r="W33" s="118"/>
      <c r="X33" s="118"/>
      <c r="Y33" s="132"/>
      <c r="Z33" s="121"/>
      <c r="AA33" s="118"/>
      <c r="AB33" s="118"/>
      <c r="AC33" s="132"/>
      <c r="AD33" s="121"/>
      <c r="AE33" s="118"/>
      <c r="AF33" s="118"/>
      <c r="AG33" s="132"/>
      <c r="AH33" s="121"/>
      <c r="AI33" s="127"/>
      <c r="AJ33" s="127"/>
      <c r="AK33" s="128"/>
      <c r="AL33" s="129"/>
      <c r="AM33" s="118"/>
      <c r="AN33" s="118"/>
      <c r="AO33" s="118"/>
      <c r="AP33" s="118"/>
      <c r="AQ33" s="118"/>
      <c r="AR33" s="118"/>
      <c r="AS33" s="118"/>
      <c r="AT33" s="118"/>
      <c r="AU33" s="118"/>
      <c r="AV33" s="118"/>
      <c r="AW33" s="118"/>
      <c r="AX33" s="118"/>
      <c r="AY33" s="118" t="s">
        <v>868</v>
      </c>
      <c r="AZ33" s="118" t="s">
        <v>868</v>
      </c>
      <c r="BA33" s="118" t="s">
        <v>868</v>
      </c>
      <c r="BB33" s="118" t="s">
        <v>868</v>
      </c>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v>1643096</v>
      </c>
      <c r="CF33" s="118">
        <v>0</v>
      </c>
      <c r="CG33" s="118">
        <v>1643096</v>
      </c>
      <c r="CH33" s="118">
        <v>1643096</v>
      </c>
      <c r="CI33" s="118"/>
      <c r="CJ33" s="118"/>
      <c r="CK33" s="118"/>
      <c r="CL33" s="118"/>
      <c r="CM33" s="118">
        <v>2556600</v>
      </c>
      <c r="CN33" s="118">
        <v>485754</v>
      </c>
      <c r="CO33" s="118">
        <v>3042354</v>
      </c>
      <c r="CP33" s="118">
        <v>3042354</v>
      </c>
      <c r="CQ33" s="130"/>
      <c r="CR33" s="130"/>
      <c r="CS33" s="130"/>
      <c r="CT33" s="130"/>
      <c r="CU33" s="118"/>
      <c r="CV33" s="118"/>
      <c r="CW33" s="118"/>
      <c r="CX33" s="118"/>
      <c r="CY33" s="118"/>
      <c r="CZ33" s="118"/>
      <c r="DA33" s="118"/>
      <c r="DB33" s="118"/>
    </row>
    <row r="34" spans="1:106" ht="118.5" customHeight="1">
      <c r="A34" s="118">
        <v>27</v>
      </c>
      <c r="B34" s="119" t="s">
        <v>519</v>
      </c>
      <c r="C34" s="120" t="s">
        <v>41</v>
      </c>
      <c r="D34" s="120">
        <v>1</v>
      </c>
      <c r="E34" s="36" t="s">
        <v>42</v>
      </c>
      <c r="F34" s="120">
        <v>1</v>
      </c>
      <c r="G34" s="118"/>
      <c r="H34" s="118" t="s">
        <v>90</v>
      </c>
      <c r="I34" s="121" t="s">
        <v>90</v>
      </c>
      <c r="J34" s="122" t="s">
        <v>90</v>
      </c>
      <c r="K34" s="118"/>
      <c r="L34" s="118"/>
      <c r="M34" s="132"/>
      <c r="N34" s="122"/>
      <c r="O34" s="118"/>
      <c r="P34" s="118"/>
      <c r="Q34" s="132"/>
      <c r="R34" s="122"/>
      <c r="S34" s="123"/>
      <c r="T34" s="124"/>
      <c r="U34" s="133"/>
      <c r="V34" s="126"/>
      <c r="W34" s="118"/>
      <c r="X34" s="118"/>
      <c r="Y34" s="132"/>
      <c r="Z34" s="122"/>
      <c r="AA34" s="118"/>
      <c r="AB34" s="118"/>
      <c r="AC34" s="132"/>
      <c r="AD34" s="122"/>
      <c r="AE34" s="118"/>
      <c r="AF34" s="118"/>
      <c r="AG34" s="132"/>
      <c r="AH34" s="122"/>
      <c r="AI34" s="127"/>
      <c r="AJ34" s="127"/>
      <c r="AK34" s="128"/>
      <c r="AL34" s="129"/>
      <c r="AM34" s="118"/>
      <c r="AN34" s="118"/>
      <c r="AO34" s="118"/>
      <c r="AP34" s="118"/>
      <c r="AQ34" s="118"/>
      <c r="AR34" s="118"/>
      <c r="AS34" s="118"/>
      <c r="AT34" s="118"/>
      <c r="AU34" s="118"/>
      <c r="AV34" s="118"/>
      <c r="AW34" s="118"/>
      <c r="AX34" s="118"/>
      <c r="AY34" s="118" t="s">
        <v>868</v>
      </c>
      <c r="AZ34" s="118" t="s">
        <v>868</v>
      </c>
      <c r="BA34" s="118" t="s">
        <v>868</v>
      </c>
      <c r="BB34" s="118" t="s">
        <v>868</v>
      </c>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v>1507194</v>
      </c>
      <c r="CF34" s="118">
        <v>0</v>
      </c>
      <c r="CG34" s="118">
        <v>1507194</v>
      </c>
      <c r="CH34" s="118">
        <v>1507194</v>
      </c>
      <c r="CI34" s="118"/>
      <c r="CJ34" s="118"/>
      <c r="CK34" s="118"/>
      <c r="CL34" s="118"/>
      <c r="CM34" s="118">
        <v>2342000</v>
      </c>
      <c r="CN34" s="118">
        <v>444980</v>
      </c>
      <c r="CO34" s="118">
        <v>2786980</v>
      </c>
      <c r="CP34" s="118">
        <v>2786980</v>
      </c>
      <c r="CQ34" s="130"/>
      <c r="CR34" s="130"/>
      <c r="CS34" s="130"/>
      <c r="CT34" s="130"/>
      <c r="CU34" s="118"/>
      <c r="CV34" s="118"/>
      <c r="CW34" s="118"/>
      <c r="CX34" s="118"/>
      <c r="CY34" s="118"/>
      <c r="CZ34" s="118"/>
      <c r="DA34" s="118"/>
      <c r="DB34" s="118"/>
    </row>
    <row r="35" spans="1:106" ht="60.75" customHeight="1">
      <c r="A35" s="118">
        <v>28</v>
      </c>
      <c r="B35" s="119" t="s">
        <v>520</v>
      </c>
      <c r="C35" s="36" t="s">
        <v>41</v>
      </c>
      <c r="D35" s="120">
        <v>1</v>
      </c>
      <c r="E35" s="36" t="s">
        <v>42</v>
      </c>
      <c r="F35" s="120">
        <v>1</v>
      </c>
      <c r="G35" s="118"/>
      <c r="H35" s="118" t="s">
        <v>90</v>
      </c>
      <c r="I35" s="121" t="s">
        <v>90</v>
      </c>
      <c r="J35" s="122" t="s">
        <v>90</v>
      </c>
      <c r="K35" s="118"/>
      <c r="L35" s="118"/>
      <c r="M35" s="132"/>
      <c r="N35" s="121"/>
      <c r="O35" s="118"/>
      <c r="P35" s="118"/>
      <c r="Q35" s="132"/>
      <c r="R35" s="121"/>
      <c r="S35" s="123"/>
      <c r="T35" s="124"/>
      <c r="U35" s="133"/>
      <c r="V35" s="126"/>
      <c r="W35" s="118"/>
      <c r="X35" s="118"/>
      <c r="Y35" s="132"/>
      <c r="Z35" s="121"/>
      <c r="AA35" s="118"/>
      <c r="AB35" s="118"/>
      <c r="AC35" s="132"/>
      <c r="AD35" s="121"/>
      <c r="AE35" s="118"/>
      <c r="AF35" s="118"/>
      <c r="AG35" s="132"/>
      <c r="AH35" s="121"/>
      <c r="AI35" s="127"/>
      <c r="AJ35" s="127"/>
      <c r="AK35" s="128"/>
      <c r="AL35" s="129"/>
      <c r="AM35" s="118"/>
      <c r="AN35" s="118"/>
      <c r="AO35" s="118"/>
      <c r="AP35" s="118"/>
      <c r="AQ35" s="118"/>
      <c r="AR35" s="118"/>
      <c r="AS35" s="118"/>
      <c r="AT35" s="118"/>
      <c r="AU35" s="118"/>
      <c r="AV35" s="118"/>
      <c r="AW35" s="118"/>
      <c r="AX35" s="118"/>
      <c r="AY35" s="118" t="s">
        <v>868</v>
      </c>
      <c r="AZ35" s="118" t="s">
        <v>868</v>
      </c>
      <c r="BA35" s="118" t="s">
        <v>868</v>
      </c>
      <c r="BB35" s="118" t="s">
        <v>868</v>
      </c>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v>1390189</v>
      </c>
      <c r="CF35" s="118">
        <v>0</v>
      </c>
      <c r="CG35" s="118">
        <v>1390189</v>
      </c>
      <c r="CH35" s="118">
        <v>1390189</v>
      </c>
      <c r="CI35" s="118"/>
      <c r="CJ35" s="118"/>
      <c r="CK35" s="118"/>
      <c r="CL35" s="118"/>
      <c r="CM35" s="118">
        <v>2127850</v>
      </c>
      <c r="CN35" s="118">
        <v>404291.5</v>
      </c>
      <c r="CO35" s="118">
        <v>2532141.5</v>
      </c>
      <c r="CP35" s="118">
        <v>2532141.5</v>
      </c>
      <c r="CQ35" s="130"/>
      <c r="CR35" s="130"/>
      <c r="CS35" s="130"/>
      <c r="CT35" s="130"/>
      <c r="CU35" s="118"/>
      <c r="CV35" s="118"/>
      <c r="CW35" s="118"/>
      <c r="CX35" s="118"/>
      <c r="CY35" s="118"/>
      <c r="CZ35" s="118"/>
      <c r="DA35" s="118"/>
      <c r="DB35" s="118"/>
    </row>
    <row r="36" spans="1:106" ht="25.5">
      <c r="A36" s="118">
        <v>29</v>
      </c>
      <c r="B36" s="119" t="s">
        <v>468</v>
      </c>
      <c r="C36" s="120">
        <v>100</v>
      </c>
      <c r="D36" s="120" t="s">
        <v>1045</v>
      </c>
      <c r="E36" s="36" t="s">
        <v>16</v>
      </c>
      <c r="F36" s="120">
        <v>1</v>
      </c>
      <c r="G36" s="150">
        <v>327500</v>
      </c>
      <c r="H36" s="150">
        <v>62225</v>
      </c>
      <c r="I36" s="151">
        <v>389725</v>
      </c>
      <c r="J36" s="151">
        <v>389725</v>
      </c>
      <c r="K36" s="118"/>
      <c r="L36" s="118"/>
      <c r="M36" s="132"/>
      <c r="N36" s="121"/>
      <c r="O36" s="118"/>
      <c r="P36" s="118"/>
      <c r="Q36" s="132"/>
      <c r="R36" s="121"/>
      <c r="S36" s="123"/>
      <c r="T36" s="124"/>
      <c r="U36" s="133"/>
      <c r="V36" s="126"/>
      <c r="W36" s="118"/>
      <c r="X36" s="118"/>
      <c r="Y36" s="132"/>
      <c r="Z36" s="121"/>
      <c r="AA36" s="118"/>
      <c r="AB36" s="118"/>
      <c r="AC36" s="132"/>
      <c r="AD36" s="121"/>
      <c r="AE36" s="118"/>
      <c r="AF36" s="118"/>
      <c r="AG36" s="132"/>
      <c r="AH36" s="121"/>
      <c r="AI36" s="127">
        <v>380044.49999999994</v>
      </c>
      <c r="AJ36" s="127">
        <v>72208.454999999987</v>
      </c>
      <c r="AK36" s="128">
        <v>452252.95499999996</v>
      </c>
      <c r="AL36" s="129">
        <v>452252.95499999996</v>
      </c>
      <c r="AM36" s="118"/>
      <c r="AN36" s="118"/>
      <c r="AO36" s="118"/>
      <c r="AP36" s="118"/>
      <c r="AQ36" s="118"/>
      <c r="AR36" s="118"/>
      <c r="AS36" s="118"/>
      <c r="AT36" s="118"/>
      <c r="AU36" s="118"/>
      <c r="AV36" s="118"/>
      <c r="AW36" s="118"/>
      <c r="AX36" s="118"/>
      <c r="AY36" s="118" t="s">
        <v>868</v>
      </c>
      <c r="AZ36" s="118" t="s">
        <v>868</v>
      </c>
      <c r="BA36" s="118" t="s">
        <v>868</v>
      </c>
      <c r="BB36" s="118" t="s">
        <v>868</v>
      </c>
      <c r="BC36" s="118">
        <v>228800</v>
      </c>
      <c r="BD36" s="118">
        <v>43472</v>
      </c>
      <c r="BE36" s="118">
        <v>272272</v>
      </c>
      <c r="BF36" s="118">
        <v>272272</v>
      </c>
      <c r="BG36" s="118"/>
      <c r="BH36" s="118"/>
      <c r="BI36" s="118"/>
      <c r="BJ36" s="118"/>
      <c r="BK36" s="118"/>
      <c r="BL36" s="118"/>
      <c r="BM36" s="118"/>
      <c r="BN36" s="118"/>
      <c r="BO36" s="118"/>
      <c r="BP36" s="118"/>
      <c r="BQ36" s="118"/>
      <c r="BR36" s="118"/>
      <c r="BS36" s="118">
        <v>204272</v>
      </c>
      <c r="BT36" s="118">
        <v>38811.68</v>
      </c>
      <c r="BU36" s="118">
        <v>243083.68</v>
      </c>
      <c r="BV36" s="118">
        <v>243083.68</v>
      </c>
      <c r="BW36" s="118"/>
      <c r="BX36" s="118"/>
      <c r="BY36" s="118"/>
      <c r="BZ36" s="118"/>
      <c r="CA36" s="118"/>
      <c r="CB36" s="118"/>
      <c r="CC36" s="118"/>
      <c r="CD36" s="118"/>
      <c r="CE36" s="118"/>
      <c r="CF36" s="118"/>
      <c r="CG36" s="118"/>
      <c r="CH36" s="118"/>
      <c r="CI36" s="118">
        <v>237000</v>
      </c>
      <c r="CJ36" s="118">
        <v>19</v>
      </c>
      <c r="CK36" s="118">
        <v>282030</v>
      </c>
      <c r="CL36" s="118">
        <v>282030</v>
      </c>
      <c r="CM36" s="118"/>
      <c r="CN36" s="118"/>
      <c r="CO36" s="118"/>
      <c r="CP36" s="118"/>
      <c r="CQ36" s="130"/>
      <c r="CR36" s="130"/>
      <c r="CS36" s="130"/>
      <c r="CT36" s="130"/>
      <c r="CU36" s="118">
        <v>230000</v>
      </c>
      <c r="CV36" s="118">
        <v>19</v>
      </c>
      <c r="CW36" s="118">
        <v>273700</v>
      </c>
      <c r="CX36" s="118">
        <v>273700</v>
      </c>
      <c r="CY36" s="118"/>
      <c r="CZ36" s="118"/>
      <c r="DA36" s="118"/>
      <c r="DB36" s="118"/>
    </row>
    <row r="37" spans="1:106" ht="38.25">
      <c r="A37" s="118">
        <v>30</v>
      </c>
      <c r="B37" s="119" t="s">
        <v>393</v>
      </c>
      <c r="C37" s="120" t="s">
        <v>34</v>
      </c>
      <c r="D37" s="120">
        <v>1000</v>
      </c>
      <c r="E37" s="36" t="s">
        <v>85</v>
      </c>
      <c r="F37" s="120">
        <v>1</v>
      </c>
      <c r="G37" s="118">
        <v>185000</v>
      </c>
      <c r="H37" s="118">
        <v>35150</v>
      </c>
      <c r="I37" s="121">
        <v>220150</v>
      </c>
      <c r="J37" s="122">
        <v>220150</v>
      </c>
      <c r="K37" s="118"/>
      <c r="L37" s="118"/>
      <c r="M37" s="132"/>
      <c r="N37" s="121"/>
      <c r="O37" s="118"/>
      <c r="P37" s="118"/>
      <c r="Q37" s="132"/>
      <c r="R37" s="121"/>
      <c r="S37" s="123">
        <v>197333</v>
      </c>
      <c r="T37" s="124">
        <v>0.19</v>
      </c>
      <c r="U37" s="133">
        <v>234826.27</v>
      </c>
      <c r="V37" s="134">
        <v>234826.27</v>
      </c>
      <c r="W37" s="118"/>
      <c r="X37" s="118"/>
      <c r="Y37" s="132"/>
      <c r="Z37" s="121"/>
      <c r="AA37" s="143">
        <v>211428.57142857145</v>
      </c>
      <c r="AB37" s="143">
        <v>40171.428571428572</v>
      </c>
      <c r="AC37" s="132">
        <v>251600.00000000003</v>
      </c>
      <c r="AD37" s="121">
        <v>251600.00000000003</v>
      </c>
      <c r="AE37" s="118">
        <v>222000</v>
      </c>
      <c r="AF37" s="118">
        <v>42180</v>
      </c>
      <c r="AG37" s="132">
        <v>264180</v>
      </c>
      <c r="AH37" s="121">
        <v>264180</v>
      </c>
      <c r="AI37" s="127"/>
      <c r="AJ37" s="127"/>
      <c r="AK37" s="128"/>
      <c r="AL37" s="129"/>
      <c r="AM37" s="118">
        <v>174200</v>
      </c>
      <c r="AN37" s="118">
        <v>33098</v>
      </c>
      <c r="AO37" s="118">
        <v>207298</v>
      </c>
      <c r="AP37" s="118">
        <v>207298</v>
      </c>
      <c r="AQ37" s="118"/>
      <c r="AR37" s="118"/>
      <c r="AS37" s="118"/>
      <c r="AT37" s="118"/>
      <c r="AU37" s="118"/>
      <c r="AV37" s="118"/>
      <c r="AW37" s="118"/>
      <c r="AX37" s="118"/>
      <c r="AY37" s="118" t="s">
        <v>868</v>
      </c>
      <c r="AZ37" s="118" t="s">
        <v>868</v>
      </c>
      <c r="BA37" s="118" t="s">
        <v>868</v>
      </c>
      <c r="BB37" s="118" t="s">
        <v>868</v>
      </c>
      <c r="BC37" s="118"/>
      <c r="BD37" s="118"/>
      <c r="BE37" s="118"/>
      <c r="BF37" s="118"/>
      <c r="BG37" s="118"/>
      <c r="BH37" s="118"/>
      <c r="BI37" s="118"/>
      <c r="BJ37" s="118"/>
      <c r="BK37" s="118"/>
      <c r="BL37" s="118"/>
      <c r="BM37" s="118"/>
      <c r="BN37" s="118"/>
      <c r="BO37" s="118">
        <v>196700</v>
      </c>
      <c r="BP37" s="118">
        <v>19</v>
      </c>
      <c r="BQ37" s="118">
        <v>234073</v>
      </c>
      <c r="BR37" s="118">
        <v>234073</v>
      </c>
      <c r="BS37" s="118"/>
      <c r="BT37" s="118"/>
      <c r="BU37" s="118"/>
      <c r="BV37" s="118"/>
      <c r="BW37" s="118"/>
      <c r="BX37" s="118"/>
      <c r="BY37" s="118"/>
      <c r="BZ37" s="118"/>
      <c r="CA37" s="118"/>
      <c r="CB37" s="118"/>
      <c r="CC37" s="118"/>
      <c r="CD37" s="118"/>
      <c r="CE37" s="118"/>
      <c r="CF37" s="118"/>
      <c r="CG37" s="118"/>
      <c r="CH37" s="118"/>
      <c r="CI37" s="118"/>
      <c r="CJ37" s="118"/>
      <c r="CK37" s="118"/>
      <c r="CL37" s="118"/>
      <c r="CM37" s="118">
        <v>194700</v>
      </c>
      <c r="CN37" s="118">
        <v>36993</v>
      </c>
      <c r="CO37" s="118">
        <v>231693</v>
      </c>
      <c r="CP37" s="118">
        <v>231693</v>
      </c>
      <c r="CQ37" s="130">
        <v>247000</v>
      </c>
      <c r="CR37" s="130">
        <v>46930</v>
      </c>
      <c r="CS37" s="130">
        <v>293930</v>
      </c>
      <c r="CT37" s="130">
        <v>293930</v>
      </c>
      <c r="CU37" s="118">
        <v>205000</v>
      </c>
      <c r="CV37" s="118">
        <v>19</v>
      </c>
      <c r="CW37" s="118">
        <v>243950</v>
      </c>
      <c r="CX37" s="118">
        <v>243950</v>
      </c>
      <c r="CY37" s="118"/>
      <c r="CZ37" s="118"/>
      <c r="DA37" s="118"/>
      <c r="DB37" s="118"/>
    </row>
    <row r="38" spans="1:106" ht="63.75">
      <c r="A38" s="118">
        <v>31</v>
      </c>
      <c r="B38" s="119" t="s">
        <v>433</v>
      </c>
      <c r="C38" s="36" t="s">
        <v>82</v>
      </c>
      <c r="D38" s="36"/>
      <c r="E38" s="36" t="s">
        <v>30</v>
      </c>
      <c r="F38" s="36">
        <v>1</v>
      </c>
      <c r="G38" s="118"/>
      <c r="H38" s="118" t="s">
        <v>90</v>
      </c>
      <c r="I38" s="121" t="s">
        <v>90</v>
      </c>
      <c r="J38" s="122" t="s">
        <v>90</v>
      </c>
      <c r="K38" s="118"/>
      <c r="L38" s="118"/>
      <c r="M38" s="152"/>
      <c r="N38" s="121"/>
      <c r="O38" s="118"/>
      <c r="P38" s="118"/>
      <c r="Q38" s="152"/>
      <c r="R38" s="121"/>
      <c r="S38" s="123"/>
      <c r="T38" s="124"/>
      <c r="U38" s="153"/>
      <c r="V38" s="126"/>
      <c r="W38" s="118"/>
      <c r="X38" s="118"/>
      <c r="Y38" s="152"/>
      <c r="Z38" s="121"/>
      <c r="AA38" s="118"/>
      <c r="AB38" s="118"/>
      <c r="AC38" s="152"/>
      <c r="AD38" s="121"/>
      <c r="AE38" s="118">
        <v>170000</v>
      </c>
      <c r="AF38" s="118">
        <v>32300</v>
      </c>
      <c r="AG38" s="132">
        <v>202300</v>
      </c>
      <c r="AH38" s="121">
        <v>202300</v>
      </c>
      <c r="AI38" s="127"/>
      <c r="AJ38" s="127"/>
      <c r="AK38" s="128"/>
      <c r="AL38" s="129"/>
      <c r="AM38" s="118"/>
      <c r="AN38" s="118"/>
      <c r="AO38" s="118"/>
      <c r="AP38" s="118"/>
      <c r="AQ38" s="118"/>
      <c r="AR38" s="118"/>
      <c r="AS38" s="118"/>
      <c r="AT38" s="118"/>
      <c r="AU38" s="118"/>
      <c r="AV38" s="118"/>
      <c r="AW38" s="118"/>
      <c r="AX38" s="118"/>
      <c r="AY38" s="118" t="s">
        <v>868</v>
      </c>
      <c r="AZ38" s="118" t="s">
        <v>868</v>
      </c>
      <c r="BA38" s="118" t="s">
        <v>868</v>
      </c>
      <c r="BB38" s="118" t="s">
        <v>868</v>
      </c>
      <c r="BC38" s="118">
        <v>108000</v>
      </c>
      <c r="BD38" s="118">
        <v>20520</v>
      </c>
      <c r="BE38" s="118">
        <v>128520</v>
      </c>
      <c r="BF38" s="118">
        <v>128520</v>
      </c>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c r="CH38" s="118"/>
      <c r="CI38" s="118"/>
      <c r="CJ38" s="118"/>
      <c r="CK38" s="118"/>
      <c r="CL38" s="118"/>
      <c r="CM38" s="118"/>
      <c r="CN38" s="118"/>
      <c r="CO38" s="118"/>
      <c r="CP38" s="118"/>
      <c r="CQ38" s="130"/>
      <c r="CR38" s="130"/>
      <c r="CS38" s="130"/>
      <c r="CT38" s="130"/>
      <c r="CU38" s="118">
        <v>112000</v>
      </c>
      <c r="CV38" s="118">
        <v>19</v>
      </c>
      <c r="CW38" s="118">
        <v>133280</v>
      </c>
      <c r="CX38" s="118">
        <v>133280</v>
      </c>
      <c r="CY38" s="118">
        <v>121200</v>
      </c>
      <c r="CZ38" s="118">
        <v>23028</v>
      </c>
      <c r="DA38" s="118">
        <v>144228</v>
      </c>
      <c r="DB38" s="118">
        <v>144228</v>
      </c>
    </row>
    <row r="39" spans="1:106" ht="38.25">
      <c r="A39" s="118">
        <v>32</v>
      </c>
      <c r="B39" s="119" t="s">
        <v>434</v>
      </c>
      <c r="C39" s="36" t="s">
        <v>82</v>
      </c>
      <c r="D39" s="36"/>
      <c r="E39" s="36" t="s">
        <v>30</v>
      </c>
      <c r="F39" s="36">
        <v>1</v>
      </c>
      <c r="G39" s="118"/>
      <c r="H39" s="118" t="s">
        <v>90</v>
      </c>
      <c r="I39" s="121" t="s">
        <v>90</v>
      </c>
      <c r="J39" s="122" t="s">
        <v>90</v>
      </c>
      <c r="K39" s="118"/>
      <c r="L39" s="118"/>
      <c r="M39" s="152"/>
      <c r="N39" s="121"/>
      <c r="O39" s="118"/>
      <c r="P39" s="118"/>
      <c r="Q39" s="152"/>
      <c r="R39" s="121"/>
      <c r="S39" s="123"/>
      <c r="T39" s="124"/>
      <c r="U39" s="153"/>
      <c r="V39" s="126"/>
      <c r="W39" s="118"/>
      <c r="X39" s="118"/>
      <c r="Y39" s="152"/>
      <c r="Z39" s="121"/>
      <c r="AA39" s="118"/>
      <c r="AB39" s="118"/>
      <c r="AC39" s="152"/>
      <c r="AD39" s="121"/>
      <c r="AE39" s="118">
        <v>127000</v>
      </c>
      <c r="AF39" s="118">
        <v>24130</v>
      </c>
      <c r="AG39" s="132">
        <v>151130</v>
      </c>
      <c r="AH39" s="121">
        <v>151130</v>
      </c>
      <c r="AI39" s="127"/>
      <c r="AJ39" s="127"/>
      <c r="AK39" s="128"/>
      <c r="AL39" s="129"/>
      <c r="AM39" s="118"/>
      <c r="AN39" s="118"/>
      <c r="AO39" s="118"/>
      <c r="AP39" s="118"/>
      <c r="AQ39" s="118"/>
      <c r="AR39" s="118"/>
      <c r="AS39" s="118"/>
      <c r="AT39" s="118"/>
      <c r="AU39" s="118"/>
      <c r="AV39" s="118"/>
      <c r="AW39" s="118"/>
      <c r="AX39" s="118"/>
      <c r="AY39" s="118" t="s">
        <v>868</v>
      </c>
      <c r="AZ39" s="118" t="s">
        <v>868</v>
      </c>
      <c r="BA39" s="118" t="s">
        <v>868</v>
      </c>
      <c r="BB39" s="118" t="s">
        <v>868</v>
      </c>
      <c r="BC39" s="118">
        <v>88300</v>
      </c>
      <c r="BD39" s="118">
        <v>16777</v>
      </c>
      <c r="BE39" s="118">
        <v>105077</v>
      </c>
      <c r="BF39" s="118">
        <v>105077</v>
      </c>
      <c r="BG39" s="118"/>
      <c r="BH39" s="118"/>
      <c r="BI39" s="118"/>
      <c r="BJ39" s="118"/>
      <c r="BK39" s="118"/>
      <c r="BL39" s="118"/>
      <c r="BM39" s="118"/>
      <c r="BN39" s="118"/>
      <c r="BO39" s="118"/>
      <c r="BP39" s="118"/>
      <c r="BQ39" s="118"/>
      <c r="BR39" s="118"/>
      <c r="BS39" s="118"/>
      <c r="BT39" s="118"/>
      <c r="BU39" s="118"/>
      <c r="BV39" s="118"/>
      <c r="BW39" s="118"/>
      <c r="BX39" s="118"/>
      <c r="BY39" s="118"/>
      <c r="BZ39" s="118"/>
      <c r="CA39" s="118"/>
      <c r="CB39" s="118"/>
      <c r="CC39" s="118"/>
      <c r="CD39" s="118"/>
      <c r="CE39" s="118"/>
      <c r="CF39" s="118"/>
      <c r="CG39" s="118"/>
      <c r="CH39" s="118"/>
      <c r="CI39" s="118"/>
      <c r="CJ39" s="118"/>
      <c r="CK39" s="118"/>
      <c r="CL39" s="118"/>
      <c r="CM39" s="118"/>
      <c r="CN39" s="118"/>
      <c r="CO39" s="118"/>
      <c r="CP39" s="118"/>
      <c r="CQ39" s="130"/>
      <c r="CR39" s="130"/>
      <c r="CS39" s="130"/>
      <c r="CT39" s="130"/>
      <c r="CU39" s="118">
        <v>93000</v>
      </c>
      <c r="CV39" s="118">
        <v>19</v>
      </c>
      <c r="CW39" s="118">
        <v>110670</v>
      </c>
      <c r="CX39" s="118">
        <v>110670</v>
      </c>
      <c r="CY39" s="118">
        <v>100000</v>
      </c>
      <c r="CZ39" s="118">
        <v>19000</v>
      </c>
      <c r="DA39" s="118">
        <v>119000</v>
      </c>
      <c r="DB39" s="118">
        <v>119000</v>
      </c>
    </row>
    <row r="40" spans="1:106" ht="25.5">
      <c r="A40" s="118">
        <v>33</v>
      </c>
      <c r="B40" s="154" t="s">
        <v>424</v>
      </c>
      <c r="C40" s="120" t="s">
        <v>1046</v>
      </c>
      <c r="D40" s="120" t="s">
        <v>1047</v>
      </c>
      <c r="E40" s="36" t="s">
        <v>22</v>
      </c>
      <c r="F40" s="120">
        <v>1600</v>
      </c>
      <c r="G40" s="118"/>
      <c r="H40" s="118" t="s">
        <v>90</v>
      </c>
      <c r="I40" s="121" t="s">
        <v>90</v>
      </c>
      <c r="J40" s="122" t="s">
        <v>90</v>
      </c>
      <c r="K40" s="118"/>
      <c r="L40" s="118"/>
      <c r="M40" s="132"/>
      <c r="N40" s="121"/>
      <c r="O40" s="120">
        <v>1800</v>
      </c>
      <c r="P40" s="120"/>
      <c r="Q40" s="155">
        <v>1800</v>
      </c>
      <c r="R40" s="128">
        <v>2880000</v>
      </c>
      <c r="S40" s="123"/>
      <c r="T40" s="124"/>
      <c r="U40" s="133"/>
      <c r="V40" s="126"/>
      <c r="W40" s="118">
        <v>2071</v>
      </c>
      <c r="X40" s="118">
        <v>0</v>
      </c>
      <c r="Y40" s="132">
        <v>2071</v>
      </c>
      <c r="Z40" s="121">
        <v>3313600</v>
      </c>
      <c r="AA40" s="118"/>
      <c r="AB40" s="118"/>
      <c r="AC40" s="132"/>
      <c r="AD40" s="121"/>
      <c r="AE40" s="118"/>
      <c r="AF40" s="118"/>
      <c r="AG40" s="132"/>
      <c r="AH40" s="121"/>
      <c r="AI40" s="127"/>
      <c r="AJ40" s="127"/>
      <c r="AK40" s="128"/>
      <c r="AL40" s="129"/>
      <c r="AM40" s="118"/>
      <c r="AN40" s="118"/>
      <c r="AO40" s="118"/>
      <c r="AP40" s="118"/>
      <c r="AQ40" s="118"/>
      <c r="AR40" s="118"/>
      <c r="AS40" s="118"/>
      <c r="AT40" s="118"/>
      <c r="AU40" s="118"/>
      <c r="AV40" s="118"/>
      <c r="AW40" s="118"/>
      <c r="AX40" s="118"/>
      <c r="AY40" s="118">
        <v>1000</v>
      </c>
      <c r="AZ40" s="118">
        <v>0</v>
      </c>
      <c r="BA40" s="118">
        <v>1000</v>
      </c>
      <c r="BB40" s="118">
        <v>1600000</v>
      </c>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30"/>
      <c r="CR40" s="130"/>
      <c r="CS40" s="130"/>
      <c r="CT40" s="130"/>
      <c r="CU40" s="118"/>
      <c r="CV40" s="118"/>
      <c r="CW40" s="118"/>
      <c r="CX40" s="118"/>
      <c r="CY40" s="118"/>
      <c r="CZ40" s="118"/>
      <c r="DA40" s="118"/>
      <c r="DB40" s="118"/>
    </row>
    <row r="41" spans="1:106" ht="38.25">
      <c r="A41" s="118">
        <v>34</v>
      </c>
      <c r="B41" s="119" t="s">
        <v>556</v>
      </c>
      <c r="C41" s="36" t="s">
        <v>43</v>
      </c>
      <c r="D41" s="120">
        <v>1</v>
      </c>
      <c r="E41" s="36" t="s">
        <v>81</v>
      </c>
      <c r="F41" s="120">
        <v>50</v>
      </c>
      <c r="G41" s="118">
        <v>9300</v>
      </c>
      <c r="H41" s="118">
        <v>1767</v>
      </c>
      <c r="I41" s="121">
        <v>11067</v>
      </c>
      <c r="J41" s="122">
        <v>553350</v>
      </c>
      <c r="K41" s="118"/>
      <c r="L41" s="118"/>
      <c r="M41" s="132"/>
      <c r="N41" s="122"/>
      <c r="O41" s="118"/>
      <c r="P41" s="118"/>
      <c r="Q41" s="132"/>
      <c r="R41" s="122"/>
      <c r="S41" s="123"/>
      <c r="T41" s="124"/>
      <c r="U41" s="133"/>
      <c r="V41" s="126"/>
      <c r="W41" s="118"/>
      <c r="X41" s="118"/>
      <c r="Y41" s="132"/>
      <c r="Z41" s="122"/>
      <c r="AA41" s="118"/>
      <c r="AB41" s="118"/>
      <c r="AC41" s="132"/>
      <c r="AD41" s="122"/>
      <c r="AE41" s="118"/>
      <c r="AF41" s="118"/>
      <c r="AG41" s="132"/>
      <c r="AH41" s="122"/>
      <c r="AI41" s="127"/>
      <c r="AJ41" s="127"/>
      <c r="AK41" s="128"/>
      <c r="AL41" s="129"/>
      <c r="AM41" s="118"/>
      <c r="AN41" s="118"/>
      <c r="AO41" s="118"/>
      <c r="AP41" s="118"/>
      <c r="AQ41" s="118"/>
      <c r="AR41" s="118"/>
      <c r="AS41" s="118"/>
      <c r="AT41" s="118"/>
      <c r="AU41" s="118"/>
      <c r="AV41" s="118"/>
      <c r="AW41" s="118"/>
      <c r="AX41" s="118"/>
      <c r="AY41" s="118" t="s">
        <v>868</v>
      </c>
      <c r="AZ41" s="118" t="s">
        <v>868</v>
      </c>
      <c r="BA41" s="118" t="s">
        <v>868</v>
      </c>
      <c r="BB41" s="118" t="s">
        <v>868</v>
      </c>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18"/>
      <c r="CC41" s="118"/>
      <c r="CD41" s="118"/>
      <c r="CE41" s="118"/>
      <c r="CF41" s="118"/>
      <c r="CG41" s="118"/>
      <c r="CH41" s="118"/>
      <c r="CI41" s="118"/>
      <c r="CJ41" s="118"/>
      <c r="CK41" s="118"/>
      <c r="CL41" s="118"/>
      <c r="CM41" s="118">
        <v>3200</v>
      </c>
      <c r="CN41" s="118">
        <v>608</v>
      </c>
      <c r="CO41" s="118">
        <v>3808</v>
      </c>
      <c r="CP41" s="118">
        <v>190400</v>
      </c>
      <c r="CQ41" s="130"/>
      <c r="CR41" s="130"/>
      <c r="CS41" s="130"/>
      <c r="CT41" s="130"/>
      <c r="CU41" s="118"/>
      <c r="CV41" s="118"/>
      <c r="CW41" s="118"/>
      <c r="CX41" s="118"/>
      <c r="CY41" s="118"/>
      <c r="CZ41" s="118"/>
      <c r="DA41" s="118"/>
      <c r="DB41" s="118"/>
    </row>
    <row r="42" spans="1:106">
      <c r="A42" s="118">
        <v>35</v>
      </c>
      <c r="B42" s="119" t="s">
        <v>494</v>
      </c>
      <c r="C42" s="120" t="s">
        <v>43</v>
      </c>
      <c r="D42" s="120">
        <v>1</v>
      </c>
      <c r="E42" s="36" t="s">
        <v>131</v>
      </c>
      <c r="F42" s="120">
        <v>6</v>
      </c>
      <c r="G42" s="118">
        <v>28000</v>
      </c>
      <c r="H42" s="118">
        <v>5320</v>
      </c>
      <c r="I42" s="121">
        <v>33320</v>
      </c>
      <c r="J42" s="122">
        <v>199920</v>
      </c>
      <c r="K42" s="118"/>
      <c r="L42" s="118"/>
      <c r="M42" s="132"/>
      <c r="N42" s="122"/>
      <c r="O42" s="118"/>
      <c r="P42" s="118"/>
      <c r="Q42" s="132"/>
      <c r="R42" s="122"/>
      <c r="S42" s="123"/>
      <c r="T42" s="124"/>
      <c r="U42" s="133"/>
      <c r="V42" s="126"/>
      <c r="W42" s="118"/>
      <c r="X42" s="118"/>
      <c r="Y42" s="132"/>
      <c r="Z42" s="122"/>
      <c r="AA42" s="118"/>
      <c r="AB42" s="118"/>
      <c r="AC42" s="132"/>
      <c r="AD42" s="122"/>
      <c r="AE42" s="118"/>
      <c r="AF42" s="118"/>
      <c r="AG42" s="132"/>
      <c r="AH42" s="122"/>
      <c r="AI42" s="127"/>
      <c r="AJ42" s="127"/>
      <c r="AK42" s="128"/>
      <c r="AL42" s="129"/>
      <c r="AM42" s="118">
        <v>25300</v>
      </c>
      <c r="AN42" s="118">
        <v>4807</v>
      </c>
      <c r="AO42" s="118">
        <v>30107</v>
      </c>
      <c r="AP42" s="118">
        <v>180642</v>
      </c>
      <c r="AQ42" s="118"/>
      <c r="AR42" s="118"/>
      <c r="AS42" s="118"/>
      <c r="AT42" s="118"/>
      <c r="AU42" s="118"/>
      <c r="AV42" s="118"/>
      <c r="AW42" s="118"/>
      <c r="AX42" s="118"/>
      <c r="AY42" s="118" t="s">
        <v>868</v>
      </c>
      <c r="AZ42" s="118" t="s">
        <v>868</v>
      </c>
      <c r="BA42" s="118" t="s">
        <v>868</v>
      </c>
      <c r="BB42" s="118" t="s">
        <v>868</v>
      </c>
      <c r="BC42" s="118"/>
      <c r="BD42" s="118"/>
      <c r="BE42" s="118"/>
      <c r="BF42" s="118"/>
      <c r="BG42" s="118"/>
      <c r="BH42" s="118"/>
      <c r="BI42" s="118"/>
      <c r="BJ42" s="118"/>
      <c r="BK42" s="118"/>
      <c r="BL42" s="118"/>
      <c r="BM42" s="118"/>
      <c r="BN42" s="118"/>
      <c r="BO42" s="118">
        <v>26100</v>
      </c>
      <c r="BP42" s="118">
        <v>19</v>
      </c>
      <c r="BQ42" s="118">
        <v>31059</v>
      </c>
      <c r="BR42" s="118">
        <v>186354</v>
      </c>
      <c r="BS42" s="118"/>
      <c r="BT42" s="118"/>
      <c r="BU42" s="118"/>
      <c r="BV42" s="118"/>
      <c r="BW42" s="118"/>
      <c r="BX42" s="118"/>
      <c r="BY42" s="118"/>
      <c r="BZ42" s="118"/>
      <c r="CA42" s="118"/>
      <c r="CB42" s="118"/>
      <c r="CC42" s="118"/>
      <c r="CD42" s="118"/>
      <c r="CE42" s="118"/>
      <c r="CF42" s="118"/>
      <c r="CG42" s="118"/>
      <c r="CH42" s="118"/>
      <c r="CI42" s="118"/>
      <c r="CJ42" s="118"/>
      <c r="CK42" s="118"/>
      <c r="CL42" s="118"/>
      <c r="CM42" s="118">
        <v>26800</v>
      </c>
      <c r="CN42" s="118">
        <v>5092</v>
      </c>
      <c r="CO42" s="118">
        <v>31892</v>
      </c>
      <c r="CP42" s="118">
        <v>191352</v>
      </c>
      <c r="CQ42" s="130"/>
      <c r="CR42" s="130"/>
      <c r="CS42" s="130"/>
      <c r="CT42" s="130"/>
      <c r="CU42" s="118">
        <v>36000</v>
      </c>
      <c r="CV42" s="118">
        <v>19</v>
      </c>
      <c r="CW42" s="118">
        <v>42840</v>
      </c>
      <c r="CX42" s="118">
        <v>257040</v>
      </c>
      <c r="CY42" s="118">
        <v>4500</v>
      </c>
      <c r="CZ42" s="118">
        <v>855</v>
      </c>
      <c r="DA42" s="118">
        <v>5355</v>
      </c>
      <c r="DB42" s="118">
        <v>32130</v>
      </c>
    </row>
    <row r="43" spans="1:106">
      <c r="A43" s="118">
        <v>36</v>
      </c>
      <c r="B43" s="135" t="s">
        <v>1048</v>
      </c>
      <c r="C43" s="66" t="s">
        <v>1049</v>
      </c>
      <c r="D43" s="88" t="s">
        <v>1050</v>
      </c>
      <c r="E43" s="136" t="s">
        <v>1051</v>
      </c>
      <c r="F43" s="136">
        <v>4</v>
      </c>
      <c r="G43" s="118"/>
      <c r="H43" s="118" t="s">
        <v>90</v>
      </c>
      <c r="I43" s="121" t="s">
        <v>90</v>
      </c>
      <c r="J43" s="122" t="s">
        <v>90</v>
      </c>
      <c r="K43" s="118"/>
      <c r="L43" s="118"/>
      <c r="M43" s="137"/>
      <c r="N43" s="138"/>
      <c r="O43" s="118"/>
      <c r="P43" s="118"/>
      <c r="Q43" s="137"/>
      <c r="R43" s="138"/>
      <c r="S43" s="123"/>
      <c r="T43" s="124"/>
      <c r="U43" s="139"/>
      <c r="V43" s="126"/>
      <c r="W43" s="118"/>
      <c r="X43" s="118"/>
      <c r="Y43" s="137"/>
      <c r="Z43" s="138"/>
      <c r="AA43" s="118"/>
      <c r="AB43" s="118"/>
      <c r="AC43" s="137"/>
      <c r="AD43" s="138"/>
      <c r="AE43" s="118"/>
      <c r="AF43" s="118"/>
      <c r="AG43" s="137"/>
      <c r="AH43" s="138"/>
      <c r="AI43" s="127"/>
      <c r="AJ43" s="127"/>
      <c r="AK43" s="128"/>
      <c r="AL43" s="129"/>
      <c r="AM43" s="118"/>
      <c r="AN43" s="118"/>
      <c r="AO43" s="118"/>
      <c r="AP43" s="118"/>
      <c r="AQ43" s="118"/>
      <c r="AR43" s="118"/>
      <c r="AS43" s="118"/>
      <c r="AT43" s="118"/>
      <c r="AU43" s="118"/>
      <c r="AV43" s="118"/>
      <c r="AW43" s="118"/>
      <c r="AX43" s="118"/>
      <c r="AY43" s="118" t="s">
        <v>868</v>
      </c>
      <c r="AZ43" s="118" t="s">
        <v>868</v>
      </c>
      <c r="BA43" s="118" t="s">
        <v>868</v>
      </c>
      <c r="BB43" s="118" t="s">
        <v>868</v>
      </c>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8"/>
      <c r="CK43" s="118"/>
      <c r="CL43" s="118"/>
      <c r="CM43" s="118"/>
      <c r="CN43" s="118"/>
      <c r="CO43" s="118"/>
      <c r="CP43" s="118"/>
      <c r="CQ43" s="130"/>
      <c r="CR43" s="130"/>
      <c r="CS43" s="130"/>
      <c r="CT43" s="130"/>
      <c r="CU43" s="118"/>
      <c r="CV43" s="118"/>
      <c r="CW43" s="118"/>
      <c r="CX43" s="118"/>
      <c r="CY43" s="118"/>
      <c r="CZ43" s="118"/>
      <c r="DA43" s="118"/>
      <c r="DB43" s="118"/>
    </row>
    <row r="44" spans="1:106" ht="38.25">
      <c r="A44" s="118">
        <v>37</v>
      </c>
      <c r="B44" s="156" t="s">
        <v>367</v>
      </c>
      <c r="C44" s="36" t="s">
        <v>1052</v>
      </c>
      <c r="D44" s="120"/>
      <c r="E44" s="36" t="s">
        <v>1053</v>
      </c>
      <c r="F44" s="120">
        <v>1</v>
      </c>
      <c r="G44" s="118"/>
      <c r="H44" s="118" t="s">
        <v>90</v>
      </c>
      <c r="I44" s="121" t="s">
        <v>90</v>
      </c>
      <c r="J44" s="122" t="s">
        <v>90</v>
      </c>
      <c r="K44" s="118"/>
      <c r="L44" s="118"/>
      <c r="M44" s="157"/>
      <c r="N44" s="121"/>
      <c r="O44" s="158">
        <v>240000</v>
      </c>
      <c r="P44" s="158">
        <v>45600</v>
      </c>
      <c r="Q44" s="159">
        <v>285600</v>
      </c>
      <c r="R44" s="160">
        <v>285600</v>
      </c>
      <c r="S44" s="123"/>
      <c r="T44" s="124"/>
      <c r="U44" s="161"/>
      <c r="V44" s="126"/>
      <c r="W44" s="118">
        <v>173443</v>
      </c>
      <c r="X44" s="118">
        <v>0</v>
      </c>
      <c r="Y44" s="157">
        <v>173443</v>
      </c>
      <c r="Z44" s="121">
        <v>173443</v>
      </c>
      <c r="AA44" s="118"/>
      <c r="AB44" s="118"/>
      <c r="AC44" s="157"/>
      <c r="AD44" s="121"/>
      <c r="AE44" s="118"/>
      <c r="AF44" s="118"/>
      <c r="AG44" s="157"/>
      <c r="AH44" s="121"/>
      <c r="AI44" s="127"/>
      <c r="AJ44" s="127"/>
      <c r="AK44" s="128"/>
      <c r="AL44" s="129"/>
      <c r="AM44" s="118"/>
      <c r="AN44" s="118"/>
      <c r="AO44" s="118"/>
      <c r="AP44" s="118"/>
      <c r="AQ44" s="118"/>
      <c r="AR44" s="118"/>
      <c r="AS44" s="118"/>
      <c r="AT44" s="118"/>
      <c r="AU44" s="118"/>
      <c r="AV44" s="118"/>
      <c r="AW44" s="118"/>
      <c r="AX44" s="118"/>
      <c r="AY44" s="118">
        <v>904000</v>
      </c>
      <c r="AZ44" s="118">
        <v>0</v>
      </c>
      <c r="BA44" s="118">
        <v>904000</v>
      </c>
      <c r="BB44" s="118">
        <v>904000</v>
      </c>
      <c r="BC44" s="118"/>
      <c r="BD44" s="118"/>
      <c r="BE44" s="118"/>
      <c r="BF44" s="118"/>
      <c r="BG44" s="118"/>
      <c r="BH44" s="118"/>
      <c r="BI44" s="118"/>
      <c r="BJ44" s="118"/>
      <c r="BK44" s="118"/>
      <c r="BL44" s="118"/>
      <c r="BM44" s="118"/>
      <c r="BN44" s="118"/>
      <c r="BO44" s="118"/>
      <c r="BP44" s="118"/>
      <c r="BQ44" s="118"/>
      <c r="BR44" s="118"/>
      <c r="BS44" s="118"/>
      <c r="BT44" s="118"/>
      <c r="BU44" s="118"/>
      <c r="BV44" s="118"/>
      <c r="BW44" s="118"/>
      <c r="BX44" s="118"/>
      <c r="BY44" s="118"/>
      <c r="BZ44" s="118"/>
      <c r="CA44" s="118"/>
      <c r="CB44" s="118"/>
      <c r="CC44" s="118"/>
      <c r="CD44" s="118"/>
      <c r="CE44" s="118"/>
      <c r="CF44" s="118"/>
      <c r="CG44" s="118"/>
      <c r="CH44" s="118"/>
      <c r="CI44" s="118"/>
      <c r="CJ44" s="118"/>
      <c r="CK44" s="118"/>
      <c r="CL44" s="118"/>
      <c r="CM44" s="118"/>
      <c r="CN44" s="118"/>
      <c r="CO44" s="118"/>
      <c r="CP44" s="118"/>
      <c r="CQ44" s="130"/>
      <c r="CR44" s="130"/>
      <c r="CS44" s="130"/>
      <c r="CT44" s="130"/>
      <c r="CU44" s="118"/>
      <c r="CV44" s="118"/>
      <c r="CW44" s="118"/>
      <c r="CX44" s="118"/>
      <c r="CY44" s="118"/>
      <c r="CZ44" s="118"/>
      <c r="DA44" s="118"/>
      <c r="DB44" s="118"/>
    </row>
    <row r="45" spans="1:106" ht="38.25">
      <c r="A45" s="118">
        <v>38</v>
      </c>
      <c r="B45" s="119" t="s">
        <v>449</v>
      </c>
      <c r="C45" s="36" t="s">
        <v>1054</v>
      </c>
      <c r="D45" s="120"/>
      <c r="E45" s="36" t="s">
        <v>19</v>
      </c>
      <c r="F45" s="120">
        <v>1</v>
      </c>
      <c r="G45" s="118"/>
      <c r="H45" s="118" t="s">
        <v>90</v>
      </c>
      <c r="I45" s="121" t="s">
        <v>90</v>
      </c>
      <c r="J45" s="122" t="s">
        <v>90</v>
      </c>
      <c r="K45" s="118"/>
      <c r="L45" s="118"/>
      <c r="M45" s="132"/>
      <c r="N45" s="121"/>
      <c r="O45" s="158">
        <v>1300000</v>
      </c>
      <c r="P45" s="158">
        <v>247000</v>
      </c>
      <c r="Q45" s="159">
        <v>1547000</v>
      </c>
      <c r="R45" s="160">
        <v>1547000</v>
      </c>
      <c r="S45" s="123"/>
      <c r="T45" s="124"/>
      <c r="U45" s="133"/>
      <c r="V45" s="126"/>
      <c r="W45" s="118"/>
      <c r="X45" s="118"/>
      <c r="Y45" s="132"/>
      <c r="Z45" s="121"/>
      <c r="AA45" s="118"/>
      <c r="AB45" s="118"/>
      <c r="AC45" s="132"/>
      <c r="AD45" s="121"/>
      <c r="AE45" s="118"/>
      <c r="AF45" s="118"/>
      <c r="AG45" s="132"/>
      <c r="AH45" s="121"/>
      <c r="AI45" s="127"/>
      <c r="AJ45" s="127"/>
      <c r="AK45" s="128"/>
      <c r="AL45" s="129"/>
      <c r="AM45" s="118"/>
      <c r="AN45" s="118"/>
      <c r="AO45" s="118"/>
      <c r="AP45" s="118"/>
      <c r="AQ45" s="118"/>
      <c r="AR45" s="118"/>
      <c r="AS45" s="118"/>
      <c r="AT45" s="118"/>
      <c r="AU45" s="118"/>
      <c r="AV45" s="118"/>
      <c r="AW45" s="118"/>
      <c r="AX45" s="118"/>
      <c r="AY45" s="118" t="s">
        <v>868</v>
      </c>
      <c r="AZ45" s="118" t="s">
        <v>868</v>
      </c>
      <c r="BA45" s="118" t="s">
        <v>868</v>
      </c>
      <c r="BB45" s="118" t="s">
        <v>868</v>
      </c>
      <c r="BC45" s="118"/>
      <c r="BD45" s="118"/>
      <c r="BE45" s="118"/>
      <c r="BF45" s="118"/>
      <c r="BG45" s="118"/>
      <c r="BH45" s="118"/>
      <c r="BI45" s="118"/>
      <c r="BJ45" s="118"/>
      <c r="BK45" s="118">
        <v>1300000</v>
      </c>
      <c r="BL45" s="118">
        <v>247000</v>
      </c>
      <c r="BM45" s="118">
        <v>1547000</v>
      </c>
      <c r="BN45" s="118">
        <v>1547000</v>
      </c>
      <c r="BO45" s="118"/>
      <c r="BP45" s="118"/>
      <c r="BQ45" s="118"/>
      <c r="BR45" s="118"/>
      <c r="BS45" s="118"/>
      <c r="BT45" s="118"/>
      <c r="BU45" s="118"/>
      <c r="BV45" s="118"/>
      <c r="BW45" s="118"/>
      <c r="BX45" s="118"/>
      <c r="BY45" s="118"/>
      <c r="BZ45" s="118"/>
      <c r="CA45" s="118"/>
      <c r="CB45" s="118"/>
      <c r="CC45" s="118"/>
      <c r="CD45" s="118"/>
      <c r="CE45" s="118"/>
      <c r="CF45" s="118"/>
      <c r="CG45" s="118"/>
      <c r="CH45" s="118"/>
      <c r="CI45" s="118"/>
      <c r="CJ45" s="118"/>
      <c r="CK45" s="118"/>
      <c r="CL45" s="118"/>
      <c r="CM45" s="118"/>
      <c r="CN45" s="118"/>
      <c r="CO45" s="118"/>
      <c r="CP45" s="118"/>
      <c r="CQ45" s="130"/>
      <c r="CR45" s="130"/>
      <c r="CS45" s="130"/>
      <c r="CT45" s="130"/>
      <c r="CU45" s="118"/>
      <c r="CV45" s="118"/>
      <c r="CW45" s="118"/>
      <c r="CX45" s="118"/>
      <c r="CY45" s="118"/>
      <c r="CZ45" s="118"/>
      <c r="DA45" s="118"/>
      <c r="DB45" s="118"/>
    </row>
    <row r="46" spans="1:106" ht="38.25">
      <c r="A46" s="118">
        <v>39</v>
      </c>
      <c r="B46" s="154" t="s">
        <v>1055</v>
      </c>
      <c r="C46" s="120" t="s">
        <v>10</v>
      </c>
      <c r="D46" s="120">
        <v>1</v>
      </c>
      <c r="E46" s="36" t="s">
        <v>1056</v>
      </c>
      <c r="F46" s="120">
        <v>1</v>
      </c>
      <c r="G46" s="118">
        <v>257000</v>
      </c>
      <c r="H46" s="118">
        <v>48830</v>
      </c>
      <c r="I46" s="121">
        <v>305830</v>
      </c>
      <c r="J46" s="122">
        <v>305830</v>
      </c>
      <c r="K46" s="42">
        <v>245000</v>
      </c>
      <c r="L46" s="42">
        <v>46550</v>
      </c>
      <c r="M46" s="42">
        <v>291550</v>
      </c>
      <c r="N46" s="43">
        <v>291550</v>
      </c>
      <c r="O46" s="162"/>
      <c r="P46" s="162"/>
      <c r="Q46" s="159"/>
      <c r="R46" s="160"/>
      <c r="S46" s="123"/>
      <c r="T46" s="124"/>
      <c r="U46" s="133"/>
      <c r="V46" s="126"/>
      <c r="W46" s="118"/>
      <c r="X46" s="118"/>
      <c r="Y46" s="132"/>
      <c r="Z46" s="121"/>
      <c r="AA46" s="118"/>
      <c r="AB46" s="118"/>
      <c r="AC46" s="132"/>
      <c r="AD46" s="121"/>
      <c r="AE46" s="118"/>
      <c r="AF46" s="118"/>
      <c r="AG46" s="132"/>
      <c r="AH46" s="121"/>
      <c r="AI46" s="127"/>
      <c r="AJ46" s="127"/>
      <c r="AK46" s="128"/>
      <c r="AL46" s="129"/>
      <c r="AM46" s="118">
        <v>135600</v>
      </c>
      <c r="AN46" s="118">
        <v>25764</v>
      </c>
      <c r="AO46" s="118">
        <v>161364</v>
      </c>
      <c r="AP46" s="118">
        <v>161364</v>
      </c>
      <c r="AQ46" s="118"/>
      <c r="AR46" s="118"/>
      <c r="AS46" s="118"/>
      <c r="AT46" s="118"/>
      <c r="AU46" s="118"/>
      <c r="AV46" s="118"/>
      <c r="AW46" s="118"/>
      <c r="AX46" s="118"/>
      <c r="AY46" s="118" t="s">
        <v>868</v>
      </c>
      <c r="AZ46" s="118" t="s">
        <v>868</v>
      </c>
      <c r="BA46" s="118" t="s">
        <v>868</v>
      </c>
      <c r="BB46" s="118" t="s">
        <v>868</v>
      </c>
      <c r="BC46" s="118">
        <v>185400</v>
      </c>
      <c r="BD46" s="118">
        <v>35226</v>
      </c>
      <c r="BE46" s="118">
        <v>220626</v>
      </c>
      <c r="BF46" s="118">
        <v>220626</v>
      </c>
      <c r="BG46" s="118"/>
      <c r="BH46" s="118"/>
      <c r="BI46" s="118"/>
      <c r="BJ46" s="118"/>
      <c r="BK46" s="118"/>
      <c r="BL46" s="118"/>
      <c r="BM46" s="118"/>
      <c r="BN46" s="118"/>
      <c r="BO46" s="118"/>
      <c r="BP46" s="118"/>
      <c r="BQ46" s="118"/>
      <c r="BR46" s="118"/>
      <c r="BS46" s="118">
        <v>136363</v>
      </c>
      <c r="BT46" s="118">
        <v>25908.97</v>
      </c>
      <c r="BU46" s="118">
        <v>162271.97</v>
      </c>
      <c r="BV46" s="118">
        <v>162271.97</v>
      </c>
      <c r="BW46" s="118"/>
      <c r="BX46" s="118"/>
      <c r="BY46" s="118"/>
      <c r="BZ46" s="118"/>
      <c r="CA46" s="118"/>
      <c r="CB46" s="118"/>
      <c r="CC46" s="118"/>
      <c r="CD46" s="118"/>
      <c r="CE46" s="118">
        <v>249007</v>
      </c>
      <c r="CF46" s="118">
        <v>47311.33</v>
      </c>
      <c r="CG46" s="118">
        <v>296318.33</v>
      </c>
      <c r="CH46" s="118">
        <v>296318.33</v>
      </c>
      <c r="CI46" s="118">
        <v>174000</v>
      </c>
      <c r="CJ46" s="118">
        <v>19</v>
      </c>
      <c r="CK46" s="118">
        <v>207060</v>
      </c>
      <c r="CL46" s="118">
        <v>207060</v>
      </c>
      <c r="CM46" s="118"/>
      <c r="CN46" s="118"/>
      <c r="CO46" s="118"/>
      <c r="CP46" s="118"/>
      <c r="CQ46" s="130"/>
      <c r="CR46" s="130"/>
      <c r="CS46" s="130"/>
      <c r="CT46" s="130"/>
      <c r="CU46" s="118">
        <v>178000</v>
      </c>
      <c r="CV46" s="118">
        <v>19</v>
      </c>
      <c r="CW46" s="118">
        <v>211820</v>
      </c>
      <c r="CX46" s="118">
        <v>211820</v>
      </c>
      <c r="CY46" s="118"/>
      <c r="CZ46" s="118"/>
      <c r="DA46" s="118"/>
      <c r="DB46" s="118"/>
    </row>
    <row r="47" spans="1:106">
      <c r="A47" s="118">
        <v>40</v>
      </c>
      <c r="B47" s="119" t="s">
        <v>1057</v>
      </c>
      <c r="C47" s="120" t="s">
        <v>1058</v>
      </c>
      <c r="D47" s="120">
        <v>1</v>
      </c>
      <c r="E47" s="36" t="s">
        <v>1059</v>
      </c>
      <c r="F47" s="120">
        <v>1</v>
      </c>
      <c r="G47" s="118"/>
      <c r="H47" s="118" t="s">
        <v>90</v>
      </c>
      <c r="I47" s="121" t="s">
        <v>90</v>
      </c>
      <c r="J47" s="122" t="s">
        <v>90</v>
      </c>
      <c r="K47" s="118"/>
      <c r="L47" s="118"/>
      <c r="M47" s="132"/>
      <c r="N47" s="121"/>
      <c r="O47" s="162"/>
      <c r="P47" s="162"/>
      <c r="Q47" s="159"/>
      <c r="R47" s="160"/>
      <c r="S47" s="123"/>
      <c r="T47" s="124"/>
      <c r="U47" s="133"/>
      <c r="V47" s="126"/>
      <c r="W47" s="118"/>
      <c r="X47" s="118"/>
      <c r="Y47" s="132"/>
      <c r="Z47" s="121"/>
      <c r="AA47" s="118"/>
      <c r="AB47" s="118"/>
      <c r="AC47" s="132"/>
      <c r="AD47" s="121"/>
      <c r="AE47" s="118"/>
      <c r="AF47" s="118"/>
      <c r="AG47" s="132"/>
      <c r="AH47" s="121"/>
      <c r="AI47" s="127">
        <v>1921454.9999999998</v>
      </c>
      <c r="AJ47" s="127">
        <v>365076.44999999995</v>
      </c>
      <c r="AK47" s="128">
        <v>2286531.4499999997</v>
      </c>
      <c r="AL47" s="129">
        <v>2286531.4499999997</v>
      </c>
      <c r="AM47" s="118"/>
      <c r="AN47" s="118"/>
      <c r="AO47" s="118"/>
      <c r="AP47" s="118"/>
      <c r="AQ47" s="118"/>
      <c r="AR47" s="118"/>
      <c r="AS47" s="118"/>
      <c r="AT47" s="118"/>
      <c r="AU47" s="118"/>
      <c r="AV47" s="118"/>
      <c r="AW47" s="118"/>
      <c r="AX47" s="118"/>
      <c r="AY47" s="118" t="s">
        <v>868</v>
      </c>
      <c r="AZ47" s="118" t="s">
        <v>868</v>
      </c>
      <c r="BA47" s="118" t="s">
        <v>868</v>
      </c>
      <c r="BB47" s="118" t="s">
        <v>868</v>
      </c>
      <c r="BC47" s="118">
        <v>1046000</v>
      </c>
      <c r="BD47" s="118">
        <v>198740</v>
      </c>
      <c r="BE47" s="118">
        <v>1244740</v>
      </c>
      <c r="BF47" s="118">
        <v>1244740</v>
      </c>
      <c r="BG47" s="118"/>
      <c r="BH47" s="118"/>
      <c r="BI47" s="118"/>
      <c r="BJ47" s="118"/>
      <c r="BK47" s="118"/>
      <c r="BL47" s="118"/>
      <c r="BM47" s="118"/>
      <c r="BN47" s="118"/>
      <c r="BO47" s="118"/>
      <c r="BP47" s="118"/>
      <c r="BQ47" s="118"/>
      <c r="BR47" s="118"/>
      <c r="BS47" s="118">
        <v>1314224</v>
      </c>
      <c r="BT47" s="118">
        <v>249702.56</v>
      </c>
      <c r="BU47" s="118">
        <v>1563926.56</v>
      </c>
      <c r="BV47" s="118">
        <v>1563926.56</v>
      </c>
      <c r="BW47" s="118"/>
      <c r="BX47" s="118"/>
      <c r="BY47" s="118"/>
      <c r="BZ47" s="118"/>
      <c r="CA47" s="118"/>
      <c r="CB47" s="118"/>
      <c r="CC47" s="118"/>
      <c r="CD47" s="118"/>
      <c r="CE47" s="118"/>
      <c r="CF47" s="118"/>
      <c r="CG47" s="118"/>
      <c r="CH47" s="118"/>
      <c r="CI47" s="118">
        <v>1019000</v>
      </c>
      <c r="CJ47" s="118">
        <v>19</v>
      </c>
      <c r="CK47" s="118">
        <v>1212610</v>
      </c>
      <c r="CL47" s="118">
        <v>1212610</v>
      </c>
      <c r="CM47" s="118"/>
      <c r="CN47" s="118"/>
      <c r="CO47" s="118"/>
      <c r="CP47" s="118"/>
      <c r="CQ47" s="130"/>
      <c r="CR47" s="130"/>
      <c r="CS47" s="130"/>
      <c r="CT47" s="130"/>
      <c r="CU47" s="118">
        <v>1140000</v>
      </c>
      <c r="CV47" s="118">
        <v>19</v>
      </c>
      <c r="CW47" s="118">
        <v>1356600</v>
      </c>
      <c r="CX47" s="118">
        <v>1356600</v>
      </c>
      <c r="CY47" s="118"/>
      <c r="CZ47" s="118"/>
      <c r="DA47" s="118"/>
      <c r="DB47" s="118"/>
    </row>
    <row r="48" spans="1:106" ht="38.25">
      <c r="A48" s="118">
        <v>41</v>
      </c>
      <c r="B48" s="156" t="s">
        <v>368</v>
      </c>
      <c r="C48" s="36" t="s">
        <v>1060</v>
      </c>
      <c r="D48" s="120"/>
      <c r="E48" s="36" t="s">
        <v>1061</v>
      </c>
      <c r="F48" s="120">
        <v>1</v>
      </c>
      <c r="G48" s="118" t="s">
        <v>90</v>
      </c>
      <c r="H48" s="118" t="s">
        <v>90</v>
      </c>
      <c r="I48" s="121" t="s">
        <v>90</v>
      </c>
      <c r="J48" s="122" t="s">
        <v>90</v>
      </c>
      <c r="K48" s="118"/>
      <c r="L48" s="118"/>
      <c r="M48" s="132"/>
      <c r="N48" s="121"/>
      <c r="O48" s="162"/>
      <c r="P48" s="162"/>
      <c r="Q48" s="159"/>
      <c r="R48" s="160"/>
      <c r="S48" s="123"/>
      <c r="T48" s="124"/>
      <c r="U48" s="133"/>
      <c r="V48" s="126"/>
      <c r="W48" s="118">
        <v>297032</v>
      </c>
      <c r="X48" s="118">
        <v>0</v>
      </c>
      <c r="Y48" s="132">
        <v>297032</v>
      </c>
      <c r="Z48" s="121">
        <v>297032</v>
      </c>
      <c r="AA48" s="118"/>
      <c r="AB48" s="118"/>
      <c r="AC48" s="132"/>
      <c r="AD48" s="121"/>
      <c r="AE48" s="118"/>
      <c r="AF48" s="118"/>
      <c r="AG48" s="132"/>
      <c r="AH48" s="121"/>
      <c r="AI48" s="127"/>
      <c r="AJ48" s="127"/>
      <c r="AK48" s="128"/>
      <c r="AL48" s="129"/>
      <c r="AM48" s="118"/>
      <c r="AN48" s="118"/>
      <c r="AO48" s="118"/>
      <c r="AP48" s="118"/>
      <c r="AQ48" s="118"/>
      <c r="AR48" s="118"/>
      <c r="AS48" s="118"/>
      <c r="AT48" s="118"/>
      <c r="AU48" s="118"/>
      <c r="AV48" s="118"/>
      <c r="AW48" s="118"/>
      <c r="AX48" s="118"/>
      <c r="AY48" s="118" t="s">
        <v>868</v>
      </c>
      <c r="AZ48" s="118" t="s">
        <v>868</v>
      </c>
      <c r="BA48" s="118" t="s">
        <v>868</v>
      </c>
      <c r="BB48" s="118" t="s">
        <v>868</v>
      </c>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8"/>
      <c r="CE48" s="118"/>
      <c r="CF48" s="118"/>
      <c r="CG48" s="118"/>
      <c r="CH48" s="118"/>
      <c r="CI48" s="118"/>
      <c r="CJ48" s="118"/>
      <c r="CK48" s="118"/>
      <c r="CL48" s="118"/>
      <c r="CM48" s="118"/>
      <c r="CN48" s="118"/>
      <c r="CO48" s="118"/>
      <c r="CP48" s="118"/>
      <c r="CQ48" s="130"/>
      <c r="CR48" s="130"/>
      <c r="CS48" s="130"/>
      <c r="CT48" s="130"/>
      <c r="CU48" s="118"/>
      <c r="CV48" s="118"/>
      <c r="CW48" s="118"/>
      <c r="CX48" s="118"/>
      <c r="CY48" s="118"/>
      <c r="CZ48" s="118"/>
      <c r="DA48" s="118"/>
      <c r="DB48" s="118"/>
    </row>
    <row r="49" spans="1:106" ht="38.25">
      <c r="A49" s="118">
        <v>42</v>
      </c>
      <c r="B49" s="156" t="s">
        <v>368</v>
      </c>
      <c r="C49" s="120" t="s">
        <v>1060</v>
      </c>
      <c r="D49" s="120"/>
      <c r="E49" s="36" t="s">
        <v>1061</v>
      </c>
      <c r="F49" s="120">
        <v>1</v>
      </c>
      <c r="G49" s="118"/>
      <c r="H49" s="118" t="s">
        <v>90</v>
      </c>
      <c r="I49" s="121" t="s">
        <v>90</v>
      </c>
      <c r="J49" s="122" t="s">
        <v>90</v>
      </c>
      <c r="K49" s="118"/>
      <c r="L49" s="118"/>
      <c r="M49" s="157"/>
      <c r="N49" s="121"/>
      <c r="O49" s="162"/>
      <c r="P49" s="162"/>
      <c r="Q49" s="163"/>
      <c r="R49" s="160"/>
      <c r="S49" s="123"/>
      <c r="T49" s="124"/>
      <c r="U49" s="161"/>
      <c r="V49" s="126"/>
      <c r="W49" s="118">
        <v>297032</v>
      </c>
      <c r="X49" s="118">
        <v>0</v>
      </c>
      <c r="Y49" s="132">
        <v>297032</v>
      </c>
      <c r="Z49" s="121">
        <v>297032</v>
      </c>
      <c r="AA49" s="118"/>
      <c r="AB49" s="118"/>
      <c r="AC49" s="157"/>
      <c r="AD49" s="121"/>
      <c r="AE49" s="118"/>
      <c r="AF49" s="118"/>
      <c r="AG49" s="157"/>
      <c r="AH49" s="121"/>
      <c r="AI49" s="127"/>
      <c r="AJ49" s="127"/>
      <c r="AK49" s="128"/>
      <c r="AL49" s="129"/>
      <c r="AM49" s="118"/>
      <c r="AN49" s="118"/>
      <c r="AO49" s="118"/>
      <c r="AP49" s="118"/>
      <c r="AQ49" s="118"/>
      <c r="AR49" s="118"/>
      <c r="AS49" s="118"/>
      <c r="AT49" s="118"/>
      <c r="AU49" s="118"/>
      <c r="AV49" s="118"/>
      <c r="AW49" s="118"/>
      <c r="AX49" s="118"/>
      <c r="AY49" s="118" t="s">
        <v>868</v>
      </c>
      <c r="AZ49" s="118" t="s">
        <v>868</v>
      </c>
      <c r="BA49" s="118" t="s">
        <v>868</v>
      </c>
      <c r="BB49" s="118" t="s">
        <v>868</v>
      </c>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118"/>
      <c r="CG49" s="118"/>
      <c r="CH49" s="118"/>
      <c r="CI49" s="118"/>
      <c r="CJ49" s="118"/>
      <c r="CK49" s="118"/>
      <c r="CL49" s="118"/>
      <c r="CM49" s="118"/>
      <c r="CN49" s="118"/>
      <c r="CO49" s="118"/>
      <c r="CP49" s="118"/>
      <c r="CQ49" s="130"/>
      <c r="CR49" s="130"/>
      <c r="CS49" s="130"/>
      <c r="CT49" s="130"/>
      <c r="CU49" s="118"/>
      <c r="CV49" s="118"/>
      <c r="CW49" s="118"/>
      <c r="CX49" s="118"/>
      <c r="CY49" s="118"/>
      <c r="CZ49" s="118"/>
      <c r="DA49" s="118"/>
      <c r="DB49" s="118"/>
    </row>
    <row r="50" spans="1:106" ht="25.5">
      <c r="A50" s="118">
        <v>43</v>
      </c>
      <c r="B50" s="119" t="s">
        <v>1062</v>
      </c>
      <c r="C50" s="120" t="s">
        <v>1063</v>
      </c>
      <c r="D50" s="120">
        <v>1</v>
      </c>
      <c r="E50" s="36" t="s">
        <v>128</v>
      </c>
      <c r="F50" s="120">
        <v>1</v>
      </c>
      <c r="G50" s="118"/>
      <c r="H50" s="118" t="s">
        <v>90</v>
      </c>
      <c r="I50" s="121" t="s">
        <v>90</v>
      </c>
      <c r="J50" s="122" t="s">
        <v>90</v>
      </c>
      <c r="K50" s="118"/>
      <c r="L50" s="118"/>
      <c r="M50" s="132"/>
      <c r="N50" s="121"/>
      <c r="O50" s="158">
        <v>570000</v>
      </c>
      <c r="P50" s="158">
        <v>108300</v>
      </c>
      <c r="Q50" s="159">
        <v>678300</v>
      </c>
      <c r="R50" s="160">
        <v>678300</v>
      </c>
      <c r="S50" s="123"/>
      <c r="T50" s="124"/>
      <c r="U50" s="133"/>
      <c r="V50" s="126"/>
      <c r="W50" s="118"/>
      <c r="X50" s="118"/>
      <c r="Y50" s="132"/>
      <c r="Z50" s="121"/>
      <c r="AA50" s="118"/>
      <c r="AB50" s="118"/>
      <c r="AC50" s="132"/>
      <c r="AD50" s="121"/>
      <c r="AE50" s="118"/>
      <c r="AF50" s="118"/>
      <c r="AG50" s="132"/>
      <c r="AH50" s="121"/>
      <c r="AI50" s="127"/>
      <c r="AJ50" s="127"/>
      <c r="AK50" s="128"/>
      <c r="AL50" s="129"/>
      <c r="AM50" s="118"/>
      <c r="AN50" s="118"/>
      <c r="AO50" s="118"/>
      <c r="AP50" s="118"/>
      <c r="AQ50" s="118"/>
      <c r="AR50" s="118"/>
      <c r="AS50" s="118"/>
      <c r="AT50" s="118"/>
      <c r="AU50" s="118"/>
      <c r="AV50" s="118"/>
      <c r="AW50" s="118"/>
      <c r="AX50" s="118"/>
      <c r="AY50" s="118" t="s">
        <v>868</v>
      </c>
      <c r="AZ50" s="118" t="s">
        <v>868</v>
      </c>
      <c r="BA50" s="118" t="s">
        <v>868</v>
      </c>
      <c r="BB50" s="118" t="s">
        <v>868</v>
      </c>
      <c r="BC50" s="118"/>
      <c r="BD50" s="118"/>
      <c r="BE50" s="118"/>
      <c r="BF50" s="118"/>
      <c r="BG50" s="118"/>
      <c r="BH50" s="118"/>
      <c r="BI50" s="118"/>
      <c r="BJ50" s="118"/>
      <c r="BK50" s="118">
        <v>1200000</v>
      </c>
      <c r="BL50" s="118">
        <v>228000</v>
      </c>
      <c r="BM50" s="118">
        <v>1428000</v>
      </c>
      <c r="BN50" s="118">
        <v>1428000</v>
      </c>
      <c r="BO50" s="118"/>
      <c r="BP50" s="118"/>
      <c r="BQ50" s="118"/>
      <c r="BR50" s="118"/>
      <c r="BS50" s="118"/>
      <c r="BT50" s="118"/>
      <c r="BU50" s="118"/>
      <c r="BV50" s="118"/>
      <c r="BW50" s="118"/>
      <c r="BX50" s="118"/>
      <c r="BY50" s="118"/>
      <c r="BZ50" s="118"/>
      <c r="CA50" s="118"/>
      <c r="CB50" s="118"/>
      <c r="CC50" s="118"/>
      <c r="CD50" s="118"/>
      <c r="CE50" s="118"/>
      <c r="CF50" s="118"/>
      <c r="CG50" s="118"/>
      <c r="CH50" s="118"/>
      <c r="CI50" s="118"/>
      <c r="CJ50" s="118"/>
      <c r="CK50" s="118"/>
      <c r="CL50" s="118"/>
      <c r="CM50" s="118"/>
      <c r="CN50" s="118"/>
      <c r="CO50" s="118"/>
      <c r="CP50" s="118"/>
      <c r="CQ50" s="130"/>
      <c r="CR50" s="130"/>
      <c r="CS50" s="130"/>
      <c r="CT50" s="130"/>
      <c r="CU50" s="118"/>
      <c r="CV50" s="118"/>
      <c r="CW50" s="118"/>
      <c r="CX50" s="118"/>
      <c r="CY50" s="118"/>
      <c r="CZ50" s="118"/>
      <c r="DA50" s="118"/>
      <c r="DB50" s="118"/>
    </row>
    <row r="51" spans="1:106" ht="25.5">
      <c r="A51" s="118">
        <v>44</v>
      </c>
      <c r="B51" s="119" t="s">
        <v>1064</v>
      </c>
      <c r="C51" s="120" t="s">
        <v>1065</v>
      </c>
      <c r="D51" s="120">
        <v>1</v>
      </c>
      <c r="E51" s="36" t="s">
        <v>128</v>
      </c>
      <c r="F51" s="120">
        <v>1</v>
      </c>
      <c r="G51" s="118"/>
      <c r="H51" s="118" t="s">
        <v>90</v>
      </c>
      <c r="I51" s="121" t="s">
        <v>90</v>
      </c>
      <c r="J51" s="122" t="s">
        <v>90</v>
      </c>
      <c r="K51" s="118"/>
      <c r="L51" s="118"/>
      <c r="M51" s="132"/>
      <c r="N51" s="121"/>
      <c r="O51" s="158">
        <v>680000</v>
      </c>
      <c r="P51" s="158">
        <v>129200</v>
      </c>
      <c r="Q51" s="159">
        <v>809200</v>
      </c>
      <c r="R51" s="160">
        <v>809200</v>
      </c>
      <c r="S51" s="123"/>
      <c r="T51" s="124"/>
      <c r="U51" s="133"/>
      <c r="V51" s="126"/>
      <c r="W51" s="118"/>
      <c r="X51" s="118"/>
      <c r="Y51" s="132"/>
      <c r="Z51" s="121"/>
      <c r="AA51" s="118"/>
      <c r="AB51" s="118"/>
      <c r="AC51" s="132"/>
      <c r="AD51" s="121"/>
      <c r="AE51" s="118"/>
      <c r="AF51" s="118"/>
      <c r="AG51" s="132"/>
      <c r="AH51" s="121"/>
      <c r="AI51" s="127"/>
      <c r="AJ51" s="127"/>
      <c r="AK51" s="128"/>
      <c r="AL51" s="129"/>
      <c r="AM51" s="118"/>
      <c r="AN51" s="118"/>
      <c r="AO51" s="118"/>
      <c r="AP51" s="118"/>
      <c r="AQ51" s="118"/>
      <c r="AR51" s="118"/>
      <c r="AS51" s="118"/>
      <c r="AT51" s="118"/>
      <c r="AU51" s="118"/>
      <c r="AV51" s="118"/>
      <c r="AW51" s="118"/>
      <c r="AX51" s="118"/>
      <c r="AY51" s="118" t="s">
        <v>868</v>
      </c>
      <c r="AZ51" s="118" t="s">
        <v>868</v>
      </c>
      <c r="BA51" s="118" t="s">
        <v>868</v>
      </c>
      <c r="BB51" s="118" t="s">
        <v>868</v>
      </c>
      <c r="BC51" s="118"/>
      <c r="BD51" s="118"/>
      <c r="BE51" s="118"/>
      <c r="BF51" s="118"/>
      <c r="BG51" s="118"/>
      <c r="BH51" s="118"/>
      <c r="BI51" s="118"/>
      <c r="BJ51" s="118"/>
      <c r="BK51" s="118">
        <v>1350000</v>
      </c>
      <c r="BL51" s="118">
        <v>256500</v>
      </c>
      <c r="BM51" s="118">
        <v>1606500</v>
      </c>
      <c r="BN51" s="118">
        <v>1606500</v>
      </c>
      <c r="BO51" s="118"/>
      <c r="BP51" s="118"/>
      <c r="BQ51" s="118"/>
      <c r="BR51" s="118"/>
      <c r="BS51" s="118"/>
      <c r="BT51" s="118"/>
      <c r="BU51" s="118"/>
      <c r="BV51" s="118"/>
      <c r="BW51" s="118"/>
      <c r="BX51" s="118"/>
      <c r="BY51" s="118"/>
      <c r="BZ51" s="118"/>
      <c r="CA51" s="118"/>
      <c r="CB51" s="118"/>
      <c r="CC51" s="118"/>
      <c r="CD51" s="118"/>
      <c r="CE51" s="118"/>
      <c r="CF51" s="118"/>
      <c r="CG51" s="118"/>
      <c r="CH51" s="118"/>
      <c r="CI51" s="118"/>
      <c r="CJ51" s="118"/>
      <c r="CK51" s="118"/>
      <c r="CL51" s="118"/>
      <c r="CM51" s="118"/>
      <c r="CN51" s="118"/>
      <c r="CO51" s="118"/>
      <c r="CP51" s="118"/>
      <c r="CQ51" s="130"/>
      <c r="CR51" s="130"/>
      <c r="CS51" s="130"/>
      <c r="CT51" s="130"/>
      <c r="CU51" s="118"/>
      <c r="CV51" s="118"/>
      <c r="CW51" s="118"/>
      <c r="CX51" s="118"/>
      <c r="CY51" s="118"/>
      <c r="CZ51" s="118"/>
      <c r="DA51" s="118"/>
      <c r="DB51" s="118"/>
    </row>
    <row r="52" spans="1:106" ht="25.5">
      <c r="A52" s="118">
        <v>45</v>
      </c>
      <c r="B52" s="119" t="s">
        <v>521</v>
      </c>
      <c r="C52" s="36" t="s">
        <v>43</v>
      </c>
      <c r="D52" s="120">
        <v>1</v>
      </c>
      <c r="E52" s="36" t="s">
        <v>1066</v>
      </c>
      <c r="F52" s="120">
        <v>1</v>
      </c>
      <c r="G52" s="118"/>
      <c r="H52" s="118" t="s">
        <v>90</v>
      </c>
      <c r="I52" s="121" t="s">
        <v>90</v>
      </c>
      <c r="J52" s="122" t="s">
        <v>90</v>
      </c>
      <c r="K52" s="118"/>
      <c r="L52" s="118"/>
      <c r="M52" s="132"/>
      <c r="N52" s="122"/>
      <c r="O52" s="162"/>
      <c r="P52" s="162"/>
      <c r="Q52" s="159"/>
      <c r="R52" s="164"/>
      <c r="S52" s="123"/>
      <c r="T52" s="124"/>
      <c r="U52" s="133"/>
      <c r="V52" s="126"/>
      <c r="W52" s="118"/>
      <c r="X52" s="118"/>
      <c r="Y52" s="132"/>
      <c r="Z52" s="122"/>
      <c r="AA52" s="118"/>
      <c r="AB52" s="118"/>
      <c r="AC52" s="132"/>
      <c r="AD52" s="122"/>
      <c r="AE52" s="118"/>
      <c r="AF52" s="118"/>
      <c r="AG52" s="132"/>
      <c r="AH52" s="122"/>
      <c r="AI52" s="127"/>
      <c r="AJ52" s="127"/>
      <c r="AK52" s="128"/>
      <c r="AL52" s="129"/>
      <c r="AM52" s="118"/>
      <c r="AN52" s="118"/>
      <c r="AO52" s="118"/>
      <c r="AP52" s="118"/>
      <c r="AQ52" s="118"/>
      <c r="AR52" s="118"/>
      <c r="AS52" s="118"/>
      <c r="AT52" s="118"/>
      <c r="AU52" s="118"/>
      <c r="AV52" s="118"/>
      <c r="AW52" s="118"/>
      <c r="AX52" s="118"/>
      <c r="AY52" s="118" t="s">
        <v>868</v>
      </c>
      <c r="AZ52" s="118" t="s">
        <v>868</v>
      </c>
      <c r="BA52" s="118" t="s">
        <v>868</v>
      </c>
      <c r="BB52" s="118" t="s">
        <v>868</v>
      </c>
      <c r="BC52" s="118"/>
      <c r="BD52" s="118"/>
      <c r="BE52" s="118"/>
      <c r="BF52" s="118"/>
      <c r="BG52" s="118"/>
      <c r="BH52" s="118"/>
      <c r="BI52" s="118"/>
      <c r="BJ52" s="118"/>
      <c r="BK52" s="118"/>
      <c r="BL52" s="118"/>
      <c r="BM52" s="118"/>
      <c r="BN52" s="118"/>
      <c r="BO52" s="118"/>
      <c r="BP52" s="118"/>
      <c r="BQ52" s="118"/>
      <c r="BR52" s="118"/>
      <c r="BS52" s="118"/>
      <c r="BT52" s="118"/>
      <c r="BU52" s="118"/>
      <c r="BV52" s="118"/>
      <c r="BW52" s="118"/>
      <c r="BX52" s="118"/>
      <c r="BY52" s="118"/>
      <c r="BZ52" s="118"/>
      <c r="CA52" s="118"/>
      <c r="CB52" s="118"/>
      <c r="CC52" s="118"/>
      <c r="CD52" s="118"/>
      <c r="CE52" s="118">
        <v>639053</v>
      </c>
      <c r="CF52" s="118">
        <v>121420.07</v>
      </c>
      <c r="CG52" s="118">
        <v>760473.07000000007</v>
      </c>
      <c r="CH52" s="118">
        <v>760473.07000000007</v>
      </c>
      <c r="CI52" s="118"/>
      <c r="CJ52" s="118"/>
      <c r="CK52" s="118"/>
      <c r="CL52" s="118"/>
      <c r="CM52" s="118"/>
      <c r="CN52" s="118"/>
      <c r="CO52" s="118"/>
      <c r="CP52" s="118"/>
      <c r="CQ52" s="130"/>
      <c r="CR52" s="130"/>
      <c r="CS52" s="130"/>
      <c r="CT52" s="130"/>
      <c r="CU52" s="118"/>
      <c r="CV52" s="118"/>
      <c r="CW52" s="118"/>
      <c r="CX52" s="118"/>
      <c r="CY52" s="118"/>
      <c r="CZ52" s="118"/>
      <c r="DA52" s="118"/>
      <c r="DB52" s="118"/>
    </row>
    <row r="53" spans="1:106" ht="51">
      <c r="A53" s="118">
        <v>46</v>
      </c>
      <c r="B53" s="119" t="s">
        <v>311</v>
      </c>
      <c r="C53" s="36" t="s">
        <v>1067</v>
      </c>
      <c r="D53" s="120"/>
      <c r="E53" s="36" t="s">
        <v>1068</v>
      </c>
      <c r="F53" s="120">
        <v>1</v>
      </c>
      <c r="G53" s="118">
        <v>110000</v>
      </c>
      <c r="H53" s="118">
        <v>20900</v>
      </c>
      <c r="I53" s="121">
        <v>130900</v>
      </c>
      <c r="J53" s="122">
        <v>130900</v>
      </c>
      <c r="K53" s="118"/>
      <c r="L53" s="118"/>
      <c r="M53" s="165"/>
      <c r="N53" s="121"/>
      <c r="O53" s="162"/>
      <c r="P53" s="162"/>
      <c r="Q53" s="166"/>
      <c r="R53" s="160"/>
      <c r="S53" s="123"/>
      <c r="T53" s="124"/>
      <c r="U53" s="167"/>
      <c r="V53" s="126"/>
      <c r="W53" s="118">
        <v>168545</v>
      </c>
      <c r="X53" s="118">
        <v>32024</v>
      </c>
      <c r="Y53" s="165">
        <v>200569</v>
      </c>
      <c r="Z53" s="121">
        <v>200569</v>
      </c>
      <c r="AA53" s="118"/>
      <c r="AB53" s="118"/>
      <c r="AC53" s="165"/>
      <c r="AD53" s="121"/>
      <c r="AE53" s="118">
        <v>286000</v>
      </c>
      <c r="AF53" s="118">
        <v>54340</v>
      </c>
      <c r="AG53" s="132">
        <v>340340</v>
      </c>
      <c r="AH53" s="121">
        <v>340340</v>
      </c>
      <c r="AI53" s="127"/>
      <c r="AJ53" s="127"/>
      <c r="AK53" s="128"/>
      <c r="AL53" s="129"/>
      <c r="AM53" s="118"/>
      <c r="AN53" s="118"/>
      <c r="AO53" s="118"/>
      <c r="AP53" s="118"/>
      <c r="AQ53" s="118"/>
      <c r="AR53" s="118"/>
      <c r="AS53" s="118"/>
      <c r="AT53" s="118"/>
      <c r="AU53" s="118"/>
      <c r="AV53" s="118"/>
      <c r="AW53" s="118"/>
      <c r="AX53" s="118"/>
      <c r="AY53" s="118" t="s">
        <v>868</v>
      </c>
      <c r="AZ53" s="118" t="s">
        <v>868</v>
      </c>
      <c r="BA53" s="118" t="s">
        <v>868</v>
      </c>
      <c r="BB53" s="118" t="s">
        <v>868</v>
      </c>
      <c r="BC53" s="118">
        <v>111200</v>
      </c>
      <c r="BD53" s="118">
        <v>21128</v>
      </c>
      <c r="BE53" s="118">
        <v>132328</v>
      </c>
      <c r="BF53" s="118">
        <v>132328</v>
      </c>
      <c r="BG53" s="118"/>
      <c r="BH53" s="118"/>
      <c r="BI53" s="118"/>
      <c r="BJ53" s="118"/>
      <c r="BK53" s="118"/>
      <c r="BL53" s="118"/>
      <c r="BM53" s="118"/>
      <c r="BN53" s="118"/>
      <c r="BO53" s="118"/>
      <c r="BP53" s="118"/>
      <c r="BQ53" s="118"/>
      <c r="BR53" s="118"/>
      <c r="BS53" s="118"/>
      <c r="BT53" s="118"/>
      <c r="BU53" s="118"/>
      <c r="BV53" s="118"/>
      <c r="BW53" s="118"/>
      <c r="BX53" s="118"/>
      <c r="BY53" s="118"/>
      <c r="BZ53" s="118"/>
      <c r="CA53" s="118">
        <v>143902</v>
      </c>
      <c r="CB53" s="118">
        <v>27341.38</v>
      </c>
      <c r="CC53" s="118">
        <v>171243.38</v>
      </c>
      <c r="CD53" s="118">
        <v>171243.38</v>
      </c>
      <c r="CE53" s="118"/>
      <c r="CF53" s="118"/>
      <c r="CG53" s="118"/>
      <c r="CH53" s="118"/>
      <c r="CI53" s="118"/>
      <c r="CJ53" s="118"/>
      <c r="CK53" s="118"/>
      <c r="CL53" s="118"/>
      <c r="CM53" s="118"/>
      <c r="CN53" s="118"/>
      <c r="CO53" s="118"/>
      <c r="CP53" s="118"/>
      <c r="CQ53" s="130"/>
      <c r="CR53" s="130"/>
      <c r="CS53" s="130"/>
      <c r="CT53" s="130"/>
      <c r="CU53" s="118">
        <v>157000</v>
      </c>
      <c r="CV53" s="118">
        <v>19</v>
      </c>
      <c r="CW53" s="118">
        <v>186830</v>
      </c>
      <c r="CX53" s="118">
        <v>186830</v>
      </c>
      <c r="CY53" s="118"/>
      <c r="CZ53" s="118"/>
      <c r="DA53" s="118"/>
      <c r="DB53" s="118"/>
    </row>
    <row r="54" spans="1:106" ht="38.25">
      <c r="A54" s="118">
        <v>47</v>
      </c>
      <c r="B54" s="119" t="s">
        <v>311</v>
      </c>
      <c r="C54" s="120" t="s">
        <v>1067</v>
      </c>
      <c r="D54" s="120"/>
      <c r="E54" s="36" t="s">
        <v>1069</v>
      </c>
      <c r="F54" s="120">
        <v>2</v>
      </c>
      <c r="G54" s="118">
        <v>110000</v>
      </c>
      <c r="H54" s="118">
        <v>20900</v>
      </c>
      <c r="I54" s="121">
        <v>130900</v>
      </c>
      <c r="J54" s="122">
        <v>261800</v>
      </c>
      <c r="K54" s="118"/>
      <c r="L54" s="118"/>
      <c r="M54" s="165"/>
      <c r="N54" s="121"/>
      <c r="O54" s="162"/>
      <c r="P54" s="162"/>
      <c r="Q54" s="166"/>
      <c r="R54" s="160"/>
      <c r="S54" s="123"/>
      <c r="T54" s="124"/>
      <c r="U54" s="167"/>
      <c r="V54" s="126"/>
      <c r="W54" s="118">
        <v>168545</v>
      </c>
      <c r="X54" s="118">
        <v>32024</v>
      </c>
      <c r="Y54" s="165">
        <v>200569</v>
      </c>
      <c r="Z54" s="121">
        <v>401138</v>
      </c>
      <c r="AA54" s="118"/>
      <c r="AB54" s="118"/>
      <c r="AC54" s="165"/>
      <c r="AD54" s="121"/>
      <c r="AE54" s="118">
        <v>286000</v>
      </c>
      <c r="AF54" s="118">
        <v>54340</v>
      </c>
      <c r="AG54" s="132">
        <v>340340</v>
      </c>
      <c r="AH54" s="121">
        <v>680680</v>
      </c>
      <c r="AI54" s="127"/>
      <c r="AJ54" s="127"/>
      <c r="AK54" s="128"/>
      <c r="AL54" s="129"/>
      <c r="AM54" s="118"/>
      <c r="AN54" s="118"/>
      <c r="AO54" s="118"/>
      <c r="AP54" s="118"/>
      <c r="AQ54" s="118"/>
      <c r="AR54" s="118"/>
      <c r="AS54" s="118"/>
      <c r="AT54" s="118"/>
      <c r="AU54" s="118"/>
      <c r="AV54" s="118"/>
      <c r="AW54" s="118"/>
      <c r="AX54" s="118"/>
      <c r="AY54" s="118" t="s">
        <v>868</v>
      </c>
      <c r="AZ54" s="118" t="s">
        <v>868</v>
      </c>
      <c r="BA54" s="118" t="s">
        <v>868</v>
      </c>
      <c r="BB54" s="118" t="s">
        <v>868</v>
      </c>
      <c r="BC54" s="118">
        <v>55600</v>
      </c>
      <c r="BD54" s="118">
        <v>10564</v>
      </c>
      <c r="BE54" s="118">
        <v>66164</v>
      </c>
      <c r="BF54" s="118">
        <v>132328</v>
      </c>
      <c r="BG54" s="118"/>
      <c r="BH54" s="118"/>
      <c r="BI54" s="118"/>
      <c r="BJ54" s="118"/>
      <c r="BK54" s="118"/>
      <c r="BL54" s="118"/>
      <c r="BM54" s="118"/>
      <c r="BN54" s="118"/>
      <c r="BO54" s="118"/>
      <c r="BP54" s="118"/>
      <c r="BQ54" s="118"/>
      <c r="BR54" s="118"/>
      <c r="BS54" s="118"/>
      <c r="BT54" s="118"/>
      <c r="BU54" s="118"/>
      <c r="BV54" s="118"/>
      <c r="BW54" s="118"/>
      <c r="BX54" s="118"/>
      <c r="BY54" s="118"/>
      <c r="BZ54" s="118"/>
      <c r="CA54" s="118">
        <v>143902</v>
      </c>
      <c r="CB54" s="118">
        <v>27341.38</v>
      </c>
      <c r="CC54" s="118">
        <v>171243.38</v>
      </c>
      <c r="CD54" s="118">
        <v>342486.76</v>
      </c>
      <c r="CE54" s="118"/>
      <c r="CF54" s="118"/>
      <c r="CG54" s="118"/>
      <c r="CH54" s="118"/>
      <c r="CI54" s="118"/>
      <c r="CJ54" s="118"/>
      <c r="CK54" s="118"/>
      <c r="CL54" s="118"/>
      <c r="CM54" s="118"/>
      <c r="CN54" s="118"/>
      <c r="CO54" s="118"/>
      <c r="CP54" s="118"/>
      <c r="CQ54" s="130"/>
      <c r="CR54" s="130"/>
      <c r="CS54" s="130"/>
      <c r="CT54" s="130"/>
      <c r="CU54" s="118">
        <v>157000</v>
      </c>
      <c r="CV54" s="118">
        <v>19</v>
      </c>
      <c r="CW54" s="118">
        <v>186830</v>
      </c>
      <c r="CX54" s="118">
        <v>373660</v>
      </c>
      <c r="CY54" s="118"/>
      <c r="CZ54" s="118"/>
      <c r="DA54" s="118"/>
      <c r="DB54" s="118"/>
    </row>
    <row r="55" spans="1:106" ht="51">
      <c r="A55" s="118">
        <v>48</v>
      </c>
      <c r="B55" s="119" t="s">
        <v>369</v>
      </c>
      <c r="C55" s="36" t="s">
        <v>34</v>
      </c>
      <c r="D55" s="120"/>
      <c r="E55" s="36" t="s">
        <v>1068</v>
      </c>
      <c r="F55" s="120">
        <v>5</v>
      </c>
      <c r="G55" s="118"/>
      <c r="H55" s="118" t="s">
        <v>90</v>
      </c>
      <c r="I55" s="121" t="s">
        <v>90</v>
      </c>
      <c r="J55" s="122" t="s">
        <v>90</v>
      </c>
      <c r="K55" s="118"/>
      <c r="L55" s="118"/>
      <c r="M55" s="165"/>
      <c r="N55" s="121"/>
      <c r="O55" s="162"/>
      <c r="P55" s="162"/>
      <c r="Q55" s="166"/>
      <c r="R55" s="160"/>
      <c r="S55" s="123"/>
      <c r="T55" s="124"/>
      <c r="U55" s="167"/>
      <c r="V55" s="126"/>
      <c r="W55" s="118">
        <v>16196</v>
      </c>
      <c r="X55" s="118">
        <f>+W55*19%</f>
        <v>3077.2400000000002</v>
      </c>
      <c r="Y55" s="165">
        <v>19273</v>
      </c>
      <c r="Z55" s="121">
        <f>+Y55*F55</f>
        <v>96365</v>
      </c>
      <c r="AA55" s="118"/>
      <c r="AB55" s="118"/>
      <c r="AC55" s="165"/>
      <c r="AD55" s="121"/>
      <c r="AE55" s="118">
        <v>127000</v>
      </c>
      <c r="AF55" s="118">
        <v>24130</v>
      </c>
      <c r="AG55" s="132">
        <v>151130</v>
      </c>
      <c r="AH55" s="121">
        <v>755650</v>
      </c>
      <c r="AI55" s="127"/>
      <c r="AJ55" s="127"/>
      <c r="AK55" s="128"/>
      <c r="AL55" s="129"/>
      <c r="AM55" s="118"/>
      <c r="AN55" s="118"/>
      <c r="AO55" s="118"/>
      <c r="AP55" s="118"/>
      <c r="AQ55" s="118"/>
      <c r="AR55" s="118"/>
      <c r="AS55" s="118"/>
      <c r="AT55" s="118"/>
      <c r="AU55" s="118"/>
      <c r="AV55" s="118"/>
      <c r="AW55" s="118"/>
      <c r="AX55" s="118"/>
      <c r="AY55" s="118" t="s">
        <v>868</v>
      </c>
      <c r="AZ55" s="118" t="s">
        <v>868</v>
      </c>
      <c r="BA55" s="118" t="s">
        <v>868</v>
      </c>
      <c r="BB55" s="118" t="s">
        <v>868</v>
      </c>
      <c r="BC55" s="118">
        <v>1516200</v>
      </c>
      <c r="BD55" s="118">
        <v>288078</v>
      </c>
      <c r="BE55" s="118">
        <v>1804278</v>
      </c>
      <c r="BF55" s="118">
        <v>9021390</v>
      </c>
      <c r="BG55" s="118"/>
      <c r="BH55" s="118"/>
      <c r="BI55" s="118"/>
      <c r="BJ55" s="118"/>
      <c r="BK55" s="118"/>
      <c r="BL55" s="118"/>
      <c r="BM55" s="118"/>
      <c r="BN55" s="118"/>
      <c r="BO55" s="118"/>
      <c r="BP55" s="118"/>
      <c r="BQ55" s="118"/>
      <c r="BR55" s="118"/>
      <c r="BS55" s="118"/>
      <c r="BT55" s="118"/>
      <c r="BU55" s="118"/>
      <c r="BV55" s="118"/>
      <c r="BW55" s="118"/>
      <c r="BX55" s="118"/>
      <c r="BY55" s="118"/>
      <c r="BZ55" s="118"/>
      <c r="CA55" s="118">
        <v>18292</v>
      </c>
      <c r="CB55" s="118">
        <v>3475.48</v>
      </c>
      <c r="CC55" s="118">
        <v>21767.48</v>
      </c>
      <c r="CD55" s="118">
        <v>108837.4</v>
      </c>
      <c r="CE55" s="118"/>
      <c r="CF55" s="118"/>
      <c r="CG55" s="118"/>
      <c r="CH55" s="118"/>
      <c r="CI55" s="118"/>
      <c r="CJ55" s="118"/>
      <c r="CK55" s="118"/>
      <c r="CL55" s="118"/>
      <c r="CM55" s="118"/>
      <c r="CN55" s="118"/>
      <c r="CO55" s="118"/>
      <c r="CP55" s="118"/>
      <c r="CQ55" s="130"/>
      <c r="CR55" s="130"/>
      <c r="CS55" s="130"/>
      <c r="CT55" s="130"/>
      <c r="CU55" s="118">
        <v>109000</v>
      </c>
      <c r="CV55" s="118">
        <v>19</v>
      </c>
      <c r="CW55" s="118">
        <v>129710</v>
      </c>
      <c r="CX55" s="118">
        <v>648550</v>
      </c>
      <c r="CY55" s="118"/>
      <c r="CZ55" s="118"/>
      <c r="DA55" s="118"/>
      <c r="DB55" s="118"/>
    </row>
    <row r="56" spans="1:106" ht="38.25">
      <c r="A56" s="118">
        <v>49</v>
      </c>
      <c r="B56" s="168" t="s">
        <v>369</v>
      </c>
      <c r="C56" s="120" t="s">
        <v>34</v>
      </c>
      <c r="D56" s="120"/>
      <c r="E56" s="36" t="s">
        <v>1070</v>
      </c>
      <c r="F56" s="120">
        <v>5</v>
      </c>
      <c r="G56" s="118"/>
      <c r="H56" s="118" t="s">
        <v>90</v>
      </c>
      <c r="I56" s="121" t="s">
        <v>90</v>
      </c>
      <c r="J56" s="122" t="s">
        <v>90</v>
      </c>
      <c r="K56" s="118"/>
      <c r="L56" s="118"/>
      <c r="M56" s="165"/>
      <c r="N56" s="121"/>
      <c r="O56" s="162"/>
      <c r="P56" s="162"/>
      <c r="Q56" s="166"/>
      <c r="R56" s="160"/>
      <c r="S56" s="123"/>
      <c r="T56" s="124"/>
      <c r="U56" s="167"/>
      <c r="V56" s="126"/>
      <c r="W56" s="118">
        <v>16196</v>
      </c>
      <c r="X56" s="118">
        <v>3077</v>
      </c>
      <c r="Y56" s="165">
        <v>19273</v>
      </c>
      <c r="Z56" s="121">
        <f>+Y56*F56</f>
        <v>96365</v>
      </c>
      <c r="AA56" s="118"/>
      <c r="AB56" s="118"/>
      <c r="AC56" s="165"/>
      <c r="AD56" s="121"/>
      <c r="AE56" s="118">
        <v>127000</v>
      </c>
      <c r="AF56" s="118">
        <v>24130</v>
      </c>
      <c r="AG56" s="132">
        <v>151130</v>
      </c>
      <c r="AH56" s="121">
        <v>755650</v>
      </c>
      <c r="AI56" s="127"/>
      <c r="AJ56" s="127"/>
      <c r="AK56" s="128"/>
      <c r="AL56" s="129"/>
      <c r="AM56" s="118"/>
      <c r="AN56" s="118"/>
      <c r="AO56" s="118"/>
      <c r="AP56" s="118"/>
      <c r="AQ56" s="118"/>
      <c r="AR56" s="118"/>
      <c r="AS56" s="118"/>
      <c r="AT56" s="118"/>
      <c r="AU56" s="118"/>
      <c r="AV56" s="118"/>
      <c r="AW56" s="118"/>
      <c r="AX56" s="118"/>
      <c r="AY56" s="118" t="s">
        <v>868</v>
      </c>
      <c r="AZ56" s="118" t="s">
        <v>868</v>
      </c>
      <c r="BA56" s="118" t="s">
        <v>868</v>
      </c>
      <c r="BB56" s="118" t="s">
        <v>868</v>
      </c>
      <c r="BC56" s="118">
        <v>1516300</v>
      </c>
      <c r="BD56" s="118">
        <v>288097</v>
      </c>
      <c r="BE56" s="118">
        <v>1804397</v>
      </c>
      <c r="BF56" s="118">
        <v>9021985</v>
      </c>
      <c r="BG56" s="118"/>
      <c r="BH56" s="118"/>
      <c r="BI56" s="118"/>
      <c r="BJ56" s="118"/>
      <c r="BK56" s="118"/>
      <c r="BL56" s="118"/>
      <c r="BM56" s="118"/>
      <c r="BN56" s="118"/>
      <c r="BO56" s="118">
        <v>20100</v>
      </c>
      <c r="BP56" s="118">
        <v>19</v>
      </c>
      <c r="BQ56" s="118">
        <v>23919</v>
      </c>
      <c r="BR56" s="118">
        <v>119595</v>
      </c>
      <c r="BS56" s="118"/>
      <c r="BT56" s="118"/>
      <c r="BU56" s="118"/>
      <c r="BV56" s="118"/>
      <c r="BW56" s="118"/>
      <c r="BX56" s="118"/>
      <c r="BY56" s="118"/>
      <c r="BZ56" s="118"/>
      <c r="CA56" s="118">
        <v>18292</v>
      </c>
      <c r="CB56" s="118">
        <v>3475.48</v>
      </c>
      <c r="CC56" s="118">
        <v>21767.48</v>
      </c>
      <c r="CD56" s="118">
        <v>108837.4</v>
      </c>
      <c r="CE56" s="118"/>
      <c r="CF56" s="118"/>
      <c r="CG56" s="118"/>
      <c r="CH56" s="118"/>
      <c r="CI56" s="118"/>
      <c r="CJ56" s="118"/>
      <c r="CK56" s="118"/>
      <c r="CL56" s="118"/>
      <c r="CM56" s="118"/>
      <c r="CN56" s="118"/>
      <c r="CO56" s="118"/>
      <c r="CP56" s="118"/>
      <c r="CQ56" s="130"/>
      <c r="CR56" s="130"/>
      <c r="CS56" s="130"/>
      <c r="CT56" s="130"/>
      <c r="CU56" s="118">
        <v>109000</v>
      </c>
      <c r="CV56" s="118">
        <v>19</v>
      </c>
      <c r="CW56" s="118">
        <v>129710</v>
      </c>
      <c r="CX56" s="118">
        <v>648550</v>
      </c>
      <c r="CY56" s="118"/>
      <c r="CZ56" s="118"/>
      <c r="DA56" s="118"/>
      <c r="DB56" s="118"/>
    </row>
    <row r="57" spans="1:106" ht="38.25">
      <c r="A57" s="118">
        <v>50</v>
      </c>
      <c r="B57" s="119" t="s">
        <v>571</v>
      </c>
      <c r="C57" s="120" t="s">
        <v>34</v>
      </c>
      <c r="D57" s="120">
        <v>300</v>
      </c>
      <c r="E57" s="36" t="s">
        <v>1071</v>
      </c>
      <c r="F57" s="120">
        <v>1</v>
      </c>
      <c r="G57" s="118"/>
      <c r="H57" s="118"/>
      <c r="I57" s="121"/>
      <c r="J57" s="122"/>
      <c r="K57" s="118"/>
      <c r="L57" s="118"/>
      <c r="M57" s="132"/>
      <c r="N57" s="121"/>
      <c r="O57" s="162"/>
      <c r="P57" s="162"/>
      <c r="Q57" s="159"/>
      <c r="R57" s="160"/>
      <c r="S57" s="123">
        <v>298667</v>
      </c>
      <c r="T57" s="124">
        <v>0.19</v>
      </c>
      <c r="U57" s="133">
        <v>355413.73</v>
      </c>
      <c r="V57" s="134">
        <v>355413.73</v>
      </c>
      <c r="W57" s="118"/>
      <c r="X57" s="118"/>
      <c r="Y57" s="132"/>
      <c r="Z57" s="121"/>
      <c r="AA57" s="118"/>
      <c r="AB57" s="118"/>
      <c r="AC57" s="132"/>
      <c r="AD57" s="121"/>
      <c r="AE57" s="118">
        <v>336000</v>
      </c>
      <c r="AF57" s="118">
        <v>63840</v>
      </c>
      <c r="AG57" s="132">
        <v>399840</v>
      </c>
      <c r="AH57" s="121">
        <v>399840</v>
      </c>
      <c r="AI57" s="127"/>
      <c r="AJ57" s="127"/>
      <c r="AK57" s="128"/>
      <c r="AL57" s="129"/>
      <c r="AM57" s="118">
        <v>263600</v>
      </c>
      <c r="AN57" s="118">
        <v>50084</v>
      </c>
      <c r="AO57" s="118">
        <v>313684</v>
      </c>
      <c r="AP57" s="118">
        <v>313684</v>
      </c>
      <c r="AQ57" s="118"/>
      <c r="AR57" s="118"/>
      <c r="AS57" s="118"/>
      <c r="AT57" s="118"/>
      <c r="AU57" s="118"/>
      <c r="AV57" s="118"/>
      <c r="AW57" s="118"/>
      <c r="AX57" s="118"/>
      <c r="AY57" s="118" t="s">
        <v>868</v>
      </c>
      <c r="AZ57" s="118" t="s">
        <v>868</v>
      </c>
      <c r="BA57" s="118" t="s">
        <v>868</v>
      </c>
      <c r="BB57" s="118" t="s">
        <v>868</v>
      </c>
      <c r="BC57" s="118"/>
      <c r="BD57" s="118"/>
      <c r="BE57" s="118"/>
      <c r="BF57" s="118"/>
      <c r="BG57" s="118"/>
      <c r="BH57" s="118"/>
      <c r="BI57" s="118"/>
      <c r="BJ57" s="118"/>
      <c r="BK57" s="118"/>
      <c r="BL57" s="118"/>
      <c r="BM57" s="118"/>
      <c r="BN57" s="118"/>
      <c r="BO57" s="118">
        <v>297500</v>
      </c>
      <c r="BP57" s="118">
        <v>19</v>
      </c>
      <c r="BQ57" s="118">
        <v>354025</v>
      </c>
      <c r="BR57" s="118">
        <v>354025</v>
      </c>
      <c r="BS57" s="118"/>
      <c r="BT57" s="118"/>
      <c r="BU57" s="118"/>
      <c r="BV57" s="118"/>
      <c r="BW57" s="118"/>
      <c r="BX57" s="118"/>
      <c r="BY57" s="118"/>
      <c r="BZ57" s="118"/>
      <c r="CA57" s="118">
        <v>487804</v>
      </c>
      <c r="CB57" s="118">
        <v>92682.76</v>
      </c>
      <c r="CC57" s="118">
        <v>580486.76</v>
      </c>
      <c r="CD57" s="118">
        <v>580486.76</v>
      </c>
      <c r="CE57" s="118"/>
      <c r="CF57" s="118"/>
      <c r="CG57" s="118"/>
      <c r="CH57" s="118"/>
      <c r="CI57" s="118"/>
      <c r="CJ57" s="118"/>
      <c r="CK57" s="118"/>
      <c r="CL57" s="118"/>
      <c r="CM57" s="118">
        <v>294700</v>
      </c>
      <c r="CN57" s="118">
        <v>55993</v>
      </c>
      <c r="CO57" s="118">
        <v>350693</v>
      </c>
      <c r="CP57" s="118">
        <v>350693</v>
      </c>
      <c r="CQ57" s="130">
        <v>373000</v>
      </c>
      <c r="CR57" s="130">
        <v>70870</v>
      </c>
      <c r="CS57" s="130">
        <v>443870</v>
      </c>
      <c r="CT57" s="130">
        <v>443870</v>
      </c>
      <c r="CU57" s="118">
        <v>100800</v>
      </c>
      <c r="CV57" s="118">
        <v>19</v>
      </c>
      <c r="CW57" s="118">
        <v>119952</v>
      </c>
      <c r="CX57" s="118">
        <v>119952</v>
      </c>
      <c r="CY57" s="118"/>
      <c r="CZ57" s="118"/>
      <c r="DA57" s="118"/>
      <c r="DB57" s="118"/>
    </row>
    <row r="58" spans="1:106" ht="51">
      <c r="A58" s="118">
        <v>51</v>
      </c>
      <c r="B58" s="119" t="s">
        <v>420</v>
      </c>
      <c r="C58" s="120"/>
      <c r="D58" s="120"/>
      <c r="E58" s="36" t="s">
        <v>1072</v>
      </c>
      <c r="F58" s="120">
        <v>3</v>
      </c>
      <c r="G58" s="118">
        <v>49800</v>
      </c>
      <c r="H58" s="118">
        <v>9462</v>
      </c>
      <c r="I58" s="121">
        <v>59262</v>
      </c>
      <c r="J58" s="122">
        <v>177786</v>
      </c>
      <c r="K58" s="118"/>
      <c r="L58" s="118"/>
      <c r="M58" s="165"/>
      <c r="N58" s="121"/>
      <c r="O58" s="162"/>
      <c r="P58" s="162"/>
      <c r="Q58" s="166"/>
      <c r="R58" s="160"/>
      <c r="S58" s="123"/>
      <c r="T58" s="124"/>
      <c r="U58" s="167"/>
      <c r="V58" s="126"/>
      <c r="W58" s="118"/>
      <c r="X58" s="118"/>
      <c r="Y58" s="165"/>
      <c r="Z58" s="121"/>
      <c r="AA58" s="118"/>
      <c r="AB58" s="118"/>
      <c r="AC58" s="165"/>
      <c r="AD58" s="121"/>
      <c r="AE58" s="118">
        <v>39000</v>
      </c>
      <c r="AF58" s="118">
        <v>7410</v>
      </c>
      <c r="AG58" s="165">
        <v>46410</v>
      </c>
      <c r="AH58" s="121">
        <v>139230</v>
      </c>
      <c r="AI58" s="127"/>
      <c r="AJ58" s="127"/>
      <c r="AK58" s="128"/>
      <c r="AL58" s="129"/>
      <c r="AM58" s="118"/>
      <c r="AN58" s="118"/>
      <c r="AO58" s="118"/>
      <c r="AP58" s="118"/>
      <c r="AQ58" s="118"/>
      <c r="AR58" s="118"/>
      <c r="AS58" s="118"/>
      <c r="AT58" s="118"/>
      <c r="AU58" s="118">
        <v>37050</v>
      </c>
      <c r="AV58" s="118">
        <v>7039.5</v>
      </c>
      <c r="AW58" s="118">
        <v>44089.5</v>
      </c>
      <c r="AX58" s="118">
        <v>132268.5</v>
      </c>
      <c r="AY58" s="118" t="s">
        <v>868</v>
      </c>
      <c r="AZ58" s="118" t="s">
        <v>868</v>
      </c>
      <c r="BA58" s="118" t="s">
        <v>868</v>
      </c>
      <c r="BB58" s="118" t="s">
        <v>868</v>
      </c>
      <c r="BC58" s="118"/>
      <c r="BD58" s="118"/>
      <c r="BE58" s="118"/>
      <c r="BF58" s="118"/>
      <c r="BG58" s="118"/>
      <c r="BH58" s="118"/>
      <c r="BI58" s="118"/>
      <c r="BJ58" s="118"/>
      <c r="BK58" s="118"/>
      <c r="BL58" s="118"/>
      <c r="BM58" s="118"/>
      <c r="BN58" s="118"/>
      <c r="BO58" s="118">
        <v>53000</v>
      </c>
      <c r="BP58" s="118">
        <v>19</v>
      </c>
      <c r="BQ58" s="118">
        <v>63070</v>
      </c>
      <c r="BR58" s="118">
        <v>189210</v>
      </c>
      <c r="BS58" s="118"/>
      <c r="BT58" s="118"/>
      <c r="BU58" s="118"/>
      <c r="BV58" s="118"/>
      <c r="BW58" s="118"/>
      <c r="BX58" s="118"/>
      <c r="BY58" s="118"/>
      <c r="BZ58" s="118"/>
      <c r="CA58" s="118"/>
      <c r="CB58" s="118"/>
      <c r="CC58" s="118"/>
      <c r="CD58" s="118"/>
      <c r="CE58" s="118"/>
      <c r="CF58" s="118"/>
      <c r="CG58" s="118"/>
      <c r="CH58" s="118"/>
      <c r="CI58" s="118"/>
      <c r="CJ58" s="118"/>
      <c r="CK58" s="118"/>
      <c r="CL58" s="118"/>
      <c r="CM58" s="118">
        <v>52400</v>
      </c>
      <c r="CN58" s="118">
        <v>9956</v>
      </c>
      <c r="CO58" s="118">
        <v>62356</v>
      </c>
      <c r="CP58" s="118">
        <v>187068</v>
      </c>
      <c r="CQ58" s="130">
        <v>62000</v>
      </c>
      <c r="CR58" s="130">
        <v>11780</v>
      </c>
      <c r="CS58" s="130">
        <v>73780</v>
      </c>
      <c r="CT58" s="130">
        <v>221340</v>
      </c>
      <c r="CU58" s="118"/>
      <c r="CV58" s="118"/>
      <c r="CW58" s="118"/>
      <c r="CX58" s="118"/>
      <c r="CY58" s="118"/>
      <c r="CZ58" s="118"/>
      <c r="DA58" s="118"/>
      <c r="DB58" s="118"/>
    </row>
    <row r="59" spans="1:106" ht="38.25">
      <c r="A59" s="118">
        <v>52</v>
      </c>
      <c r="B59" s="169" t="s">
        <v>543</v>
      </c>
      <c r="C59" s="120" t="s">
        <v>1073</v>
      </c>
      <c r="D59" s="120">
        <v>1</v>
      </c>
      <c r="E59" s="36" t="s">
        <v>16</v>
      </c>
      <c r="F59" s="120">
        <v>1</v>
      </c>
      <c r="G59" s="118">
        <v>1195000</v>
      </c>
      <c r="H59" s="118">
        <v>227050</v>
      </c>
      <c r="I59" s="121">
        <v>1422050</v>
      </c>
      <c r="J59" s="122">
        <v>1422050</v>
      </c>
      <c r="K59" s="118"/>
      <c r="L59" s="118"/>
      <c r="M59" s="165"/>
      <c r="N59" s="121"/>
      <c r="O59" s="162"/>
      <c r="P59" s="162"/>
      <c r="Q59" s="166"/>
      <c r="R59" s="160"/>
      <c r="S59" s="123"/>
      <c r="T59" s="124"/>
      <c r="U59" s="167"/>
      <c r="V59" s="126"/>
      <c r="W59" s="118"/>
      <c r="X59" s="118"/>
      <c r="Y59" s="165"/>
      <c r="Z59" s="121"/>
      <c r="AA59" s="118"/>
      <c r="AB59" s="118"/>
      <c r="AC59" s="165"/>
      <c r="AD59" s="121"/>
      <c r="AE59" s="118"/>
      <c r="AF59" s="118"/>
      <c r="AG59" s="165"/>
      <c r="AH59" s="121"/>
      <c r="AI59" s="127">
        <v>1502025</v>
      </c>
      <c r="AJ59" s="127">
        <v>285384.75</v>
      </c>
      <c r="AK59" s="128">
        <v>1787409.75</v>
      </c>
      <c r="AL59" s="129">
        <v>1787409.75</v>
      </c>
      <c r="AM59" s="118"/>
      <c r="AN59" s="118"/>
      <c r="AO59" s="118"/>
      <c r="AP59" s="118"/>
      <c r="AQ59" s="118"/>
      <c r="AR59" s="118"/>
      <c r="AS59" s="118"/>
      <c r="AT59" s="118"/>
      <c r="AU59" s="118"/>
      <c r="AV59" s="118"/>
      <c r="AW59" s="118"/>
      <c r="AX59" s="118"/>
      <c r="AY59" s="118" t="s">
        <v>868</v>
      </c>
      <c r="AZ59" s="118" t="s">
        <v>868</v>
      </c>
      <c r="BA59" s="118" t="s">
        <v>868</v>
      </c>
      <c r="BB59" s="118" t="s">
        <v>868</v>
      </c>
      <c r="BC59" s="118">
        <v>878900</v>
      </c>
      <c r="BD59" s="118">
        <v>166991</v>
      </c>
      <c r="BE59" s="118">
        <v>1045891</v>
      </c>
      <c r="BF59" s="118">
        <v>1045891</v>
      </c>
      <c r="BG59" s="118"/>
      <c r="BH59" s="118"/>
      <c r="BI59" s="118"/>
      <c r="BJ59" s="118"/>
      <c r="BK59" s="118"/>
      <c r="BL59" s="118"/>
      <c r="BM59" s="118"/>
      <c r="BN59" s="118"/>
      <c r="BO59" s="118"/>
      <c r="BP59" s="118"/>
      <c r="BQ59" s="118"/>
      <c r="BR59" s="118"/>
      <c r="BS59" s="118">
        <v>902865</v>
      </c>
      <c r="BT59" s="118">
        <v>171544.35</v>
      </c>
      <c r="BU59" s="118">
        <v>1074409.3500000001</v>
      </c>
      <c r="BV59" s="118">
        <v>1074409.3500000001</v>
      </c>
      <c r="BW59" s="118"/>
      <c r="BX59" s="118"/>
      <c r="BY59" s="118"/>
      <c r="BZ59" s="118"/>
      <c r="CA59" s="118"/>
      <c r="CB59" s="118"/>
      <c r="CC59" s="118"/>
      <c r="CD59" s="118"/>
      <c r="CE59" s="118"/>
      <c r="CF59" s="118"/>
      <c r="CG59" s="118"/>
      <c r="CH59" s="118"/>
      <c r="CI59" s="118">
        <v>859000</v>
      </c>
      <c r="CJ59" s="118">
        <v>19</v>
      </c>
      <c r="CK59" s="118">
        <v>1022210</v>
      </c>
      <c r="CL59" s="118">
        <v>1022210</v>
      </c>
      <c r="CM59" s="118"/>
      <c r="CN59" s="118"/>
      <c r="CO59" s="118"/>
      <c r="CP59" s="118"/>
      <c r="CQ59" s="130"/>
      <c r="CR59" s="130"/>
      <c r="CS59" s="130"/>
      <c r="CT59" s="130"/>
      <c r="CU59" s="118">
        <v>958000</v>
      </c>
      <c r="CV59" s="118">
        <v>19</v>
      </c>
      <c r="CW59" s="118">
        <v>1140020</v>
      </c>
      <c r="CX59" s="118">
        <v>1140020</v>
      </c>
      <c r="CY59" s="118"/>
      <c r="CZ59" s="118"/>
      <c r="DA59" s="118"/>
      <c r="DB59" s="118"/>
    </row>
    <row r="60" spans="1:106" ht="51">
      <c r="A60" s="118">
        <v>53</v>
      </c>
      <c r="B60" s="119" t="s">
        <v>370</v>
      </c>
      <c r="C60" s="120" t="s">
        <v>1074</v>
      </c>
      <c r="D60" s="120"/>
      <c r="E60" s="36" t="s">
        <v>69</v>
      </c>
      <c r="F60" s="120">
        <v>1</v>
      </c>
      <c r="G60" s="118"/>
      <c r="H60" s="118" t="s">
        <v>90</v>
      </c>
      <c r="I60" s="121" t="s">
        <v>90</v>
      </c>
      <c r="J60" s="122" t="s">
        <v>90</v>
      </c>
      <c r="K60" s="118"/>
      <c r="L60" s="118"/>
      <c r="M60" s="165"/>
      <c r="N60" s="121"/>
      <c r="O60" s="162"/>
      <c r="P60" s="162"/>
      <c r="Q60" s="166"/>
      <c r="R60" s="160"/>
      <c r="S60" s="123"/>
      <c r="T60" s="124"/>
      <c r="U60" s="167"/>
      <c r="V60" s="126"/>
      <c r="W60" s="118">
        <v>548582</v>
      </c>
      <c r="X60" s="118">
        <v>104231</v>
      </c>
      <c r="Y60" s="165">
        <v>652813</v>
      </c>
      <c r="Z60" s="121">
        <v>652813</v>
      </c>
      <c r="AA60" s="118"/>
      <c r="AB60" s="118"/>
      <c r="AC60" s="165"/>
      <c r="AD60" s="121"/>
      <c r="AE60" s="118">
        <v>1034000</v>
      </c>
      <c r="AF60" s="118">
        <v>196460</v>
      </c>
      <c r="AG60" s="132">
        <v>1230460</v>
      </c>
      <c r="AH60" s="121">
        <v>1230460</v>
      </c>
      <c r="AI60" s="127"/>
      <c r="AJ60" s="127"/>
      <c r="AK60" s="128"/>
      <c r="AL60" s="129"/>
      <c r="AM60" s="118"/>
      <c r="AN60" s="118"/>
      <c r="AO60" s="118"/>
      <c r="AP60" s="118"/>
      <c r="AQ60" s="118"/>
      <c r="AR60" s="118"/>
      <c r="AS60" s="118"/>
      <c r="AT60" s="118"/>
      <c r="AU60" s="118"/>
      <c r="AV60" s="118"/>
      <c r="AW60" s="118"/>
      <c r="AX60" s="118"/>
      <c r="AY60" s="118" t="s">
        <v>868</v>
      </c>
      <c r="AZ60" s="118" t="s">
        <v>868</v>
      </c>
      <c r="BA60" s="118" t="s">
        <v>868</v>
      </c>
      <c r="BB60" s="118" t="s">
        <v>868</v>
      </c>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v>601333</v>
      </c>
      <c r="CB60" s="118">
        <v>114253.27</v>
      </c>
      <c r="CC60" s="118">
        <v>715586.27</v>
      </c>
      <c r="CD60" s="118">
        <v>715586.27</v>
      </c>
      <c r="CE60" s="118"/>
      <c r="CF60" s="118"/>
      <c r="CG60" s="118"/>
      <c r="CH60" s="118"/>
      <c r="CI60" s="118"/>
      <c r="CJ60" s="118"/>
      <c r="CK60" s="118"/>
      <c r="CL60" s="118"/>
      <c r="CM60" s="118"/>
      <c r="CN60" s="118"/>
      <c r="CO60" s="118"/>
      <c r="CP60" s="118"/>
      <c r="CQ60" s="130"/>
      <c r="CR60" s="130"/>
      <c r="CS60" s="130"/>
      <c r="CT60" s="130"/>
      <c r="CU60" s="118"/>
      <c r="CV60" s="118"/>
      <c r="CW60" s="118"/>
      <c r="CX60" s="118"/>
      <c r="CY60" s="118"/>
      <c r="CZ60" s="118"/>
      <c r="DA60" s="118"/>
      <c r="DB60" s="118"/>
    </row>
    <row r="61" spans="1:106" ht="51">
      <c r="A61" s="118">
        <v>54</v>
      </c>
      <c r="B61" s="119" t="s">
        <v>371</v>
      </c>
      <c r="C61" s="36" t="s">
        <v>1074</v>
      </c>
      <c r="D61" s="120"/>
      <c r="E61" s="36" t="s">
        <v>69</v>
      </c>
      <c r="F61" s="120">
        <v>1</v>
      </c>
      <c r="G61" s="118"/>
      <c r="H61" s="118" t="s">
        <v>90</v>
      </c>
      <c r="I61" s="121" t="s">
        <v>90</v>
      </c>
      <c r="J61" s="122" t="s">
        <v>90</v>
      </c>
      <c r="K61" s="118"/>
      <c r="L61" s="118"/>
      <c r="M61" s="165"/>
      <c r="N61" s="121"/>
      <c r="O61" s="162"/>
      <c r="P61" s="162"/>
      <c r="Q61" s="166"/>
      <c r="R61" s="160"/>
      <c r="S61" s="123"/>
      <c r="T61" s="124"/>
      <c r="U61" s="167"/>
      <c r="V61" s="126"/>
      <c r="W61" s="118">
        <v>548582</v>
      </c>
      <c r="X61" s="118">
        <v>104231</v>
      </c>
      <c r="Y61" s="165">
        <v>652813</v>
      </c>
      <c r="Z61" s="121">
        <v>652813</v>
      </c>
      <c r="AA61" s="118"/>
      <c r="AB61" s="118"/>
      <c r="AC61" s="165"/>
      <c r="AD61" s="121"/>
      <c r="AE61" s="118">
        <v>1034000</v>
      </c>
      <c r="AF61" s="118">
        <v>196460</v>
      </c>
      <c r="AG61" s="132">
        <v>1230460</v>
      </c>
      <c r="AH61" s="121">
        <v>1230460</v>
      </c>
      <c r="AI61" s="127"/>
      <c r="AJ61" s="127"/>
      <c r="AK61" s="128"/>
      <c r="AL61" s="129"/>
      <c r="AM61" s="118"/>
      <c r="AN61" s="118"/>
      <c r="AO61" s="118"/>
      <c r="AP61" s="118"/>
      <c r="AQ61" s="118"/>
      <c r="AR61" s="118"/>
      <c r="AS61" s="118"/>
      <c r="AT61" s="118"/>
      <c r="AU61" s="118"/>
      <c r="AV61" s="118"/>
      <c r="AW61" s="118"/>
      <c r="AX61" s="118"/>
      <c r="AY61" s="118" t="s">
        <v>868</v>
      </c>
      <c r="AZ61" s="118" t="s">
        <v>868</v>
      </c>
      <c r="BA61" s="118" t="s">
        <v>868</v>
      </c>
      <c r="BB61" s="118" t="s">
        <v>868</v>
      </c>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BZ61" s="118"/>
      <c r="CA61" s="118">
        <v>601333</v>
      </c>
      <c r="CB61" s="118">
        <v>114253.27</v>
      </c>
      <c r="CC61" s="118">
        <v>715586.27</v>
      </c>
      <c r="CD61" s="118">
        <v>715586.27</v>
      </c>
      <c r="CE61" s="118"/>
      <c r="CF61" s="118"/>
      <c r="CG61" s="118"/>
      <c r="CH61" s="118"/>
      <c r="CI61" s="118"/>
      <c r="CJ61" s="118"/>
      <c r="CK61" s="118"/>
      <c r="CL61" s="118"/>
      <c r="CM61" s="118"/>
      <c r="CN61" s="118"/>
      <c r="CO61" s="118"/>
      <c r="CP61" s="118"/>
      <c r="CQ61" s="130"/>
      <c r="CR61" s="130"/>
      <c r="CS61" s="130"/>
      <c r="CT61" s="130"/>
      <c r="CU61" s="118"/>
      <c r="CV61" s="118"/>
      <c r="CW61" s="118"/>
      <c r="CX61" s="118"/>
      <c r="CY61" s="118"/>
      <c r="CZ61" s="118"/>
      <c r="DA61" s="118"/>
      <c r="DB61" s="118"/>
    </row>
    <row r="62" spans="1:106" ht="38.25">
      <c r="A62" s="118">
        <v>55</v>
      </c>
      <c r="B62" s="119" t="s">
        <v>450</v>
      </c>
      <c r="C62" s="36" t="s">
        <v>1075</v>
      </c>
      <c r="D62" s="120"/>
      <c r="E62" s="36" t="s">
        <v>19</v>
      </c>
      <c r="F62" s="120">
        <v>2</v>
      </c>
      <c r="G62" s="118"/>
      <c r="H62" s="118" t="s">
        <v>90</v>
      </c>
      <c r="I62" s="121" t="s">
        <v>90</v>
      </c>
      <c r="J62" s="122" t="s">
        <v>90</v>
      </c>
      <c r="K62" s="118"/>
      <c r="L62" s="118"/>
      <c r="M62" s="132"/>
      <c r="N62" s="121"/>
      <c r="O62" s="158">
        <v>321000</v>
      </c>
      <c r="P62" s="158">
        <v>60990</v>
      </c>
      <c r="Q62" s="159">
        <v>381990</v>
      </c>
      <c r="R62" s="160">
        <v>763980</v>
      </c>
      <c r="S62" s="123"/>
      <c r="T62" s="124"/>
      <c r="U62" s="133"/>
      <c r="V62" s="126"/>
      <c r="W62" s="118"/>
      <c r="X62" s="118"/>
      <c r="Y62" s="132"/>
      <c r="Z62" s="121"/>
      <c r="AA62" s="118"/>
      <c r="AB62" s="118"/>
      <c r="AC62" s="132"/>
      <c r="AD62" s="121"/>
      <c r="AE62" s="118"/>
      <c r="AF62" s="118"/>
      <c r="AG62" s="132"/>
      <c r="AH62" s="121"/>
      <c r="AI62" s="127"/>
      <c r="AJ62" s="127"/>
      <c r="AK62" s="128"/>
      <c r="AL62" s="129"/>
      <c r="AM62" s="118"/>
      <c r="AN62" s="118"/>
      <c r="AO62" s="118"/>
      <c r="AP62" s="118"/>
      <c r="AQ62" s="118"/>
      <c r="AR62" s="118"/>
      <c r="AS62" s="118"/>
      <c r="AT62" s="118"/>
      <c r="AU62" s="118"/>
      <c r="AV62" s="118"/>
      <c r="AW62" s="118"/>
      <c r="AX62" s="118"/>
      <c r="AY62" s="118" t="s">
        <v>868</v>
      </c>
      <c r="AZ62" s="118" t="s">
        <v>868</v>
      </c>
      <c r="BA62" s="118" t="s">
        <v>868</v>
      </c>
      <c r="BB62" s="118" t="s">
        <v>868</v>
      </c>
      <c r="BC62" s="118"/>
      <c r="BD62" s="118"/>
      <c r="BE62" s="118"/>
      <c r="BF62" s="118"/>
      <c r="BG62" s="118"/>
      <c r="BH62" s="118"/>
      <c r="BI62" s="118"/>
      <c r="BJ62" s="118"/>
      <c r="BK62" s="118">
        <v>110000</v>
      </c>
      <c r="BL62" s="118">
        <v>20900</v>
      </c>
      <c r="BM62" s="118">
        <v>130900</v>
      </c>
      <c r="BN62" s="118">
        <v>261800</v>
      </c>
      <c r="BO62" s="118"/>
      <c r="BP62" s="118"/>
      <c r="BQ62" s="118"/>
      <c r="BR62" s="118"/>
      <c r="BS62" s="118"/>
      <c r="BT62" s="118"/>
      <c r="BU62" s="118"/>
      <c r="BV62" s="118"/>
      <c r="BW62" s="118"/>
      <c r="BX62" s="118"/>
      <c r="BY62" s="118"/>
      <c r="BZ62" s="118"/>
      <c r="CA62" s="118"/>
      <c r="CB62" s="118"/>
      <c r="CC62" s="118"/>
      <c r="CD62" s="118"/>
      <c r="CE62" s="118"/>
      <c r="CF62" s="118"/>
      <c r="CG62" s="118"/>
      <c r="CH62" s="118"/>
      <c r="CI62" s="118"/>
      <c r="CJ62" s="118"/>
      <c r="CK62" s="118"/>
      <c r="CL62" s="118"/>
      <c r="CM62" s="118"/>
      <c r="CN62" s="118"/>
      <c r="CO62" s="118"/>
      <c r="CP62" s="118"/>
      <c r="CQ62" s="130"/>
      <c r="CR62" s="130"/>
      <c r="CS62" s="130"/>
      <c r="CT62" s="130"/>
      <c r="CU62" s="118"/>
      <c r="CV62" s="118"/>
      <c r="CW62" s="118"/>
      <c r="CX62" s="118"/>
      <c r="CY62" s="118"/>
      <c r="CZ62" s="118"/>
      <c r="DA62" s="118"/>
      <c r="DB62" s="118"/>
    </row>
    <row r="63" spans="1:106" ht="76.5">
      <c r="A63" s="118">
        <v>56</v>
      </c>
      <c r="B63" s="119" t="s">
        <v>320</v>
      </c>
      <c r="C63" s="36" t="s">
        <v>1076</v>
      </c>
      <c r="D63" s="120">
        <v>1</v>
      </c>
      <c r="E63" s="36" t="s">
        <v>19</v>
      </c>
      <c r="F63" s="120">
        <v>1</v>
      </c>
      <c r="G63" s="118"/>
      <c r="H63" s="118" t="s">
        <v>90</v>
      </c>
      <c r="I63" s="121" t="s">
        <v>90</v>
      </c>
      <c r="J63" s="122" t="s">
        <v>90</v>
      </c>
      <c r="K63" s="118"/>
      <c r="L63" s="118"/>
      <c r="M63" s="132"/>
      <c r="N63" s="121"/>
      <c r="O63" s="158">
        <v>580000</v>
      </c>
      <c r="P63" s="158">
        <v>110200</v>
      </c>
      <c r="Q63" s="159">
        <v>690200</v>
      </c>
      <c r="R63" s="160">
        <v>690200</v>
      </c>
      <c r="S63" s="123"/>
      <c r="T63" s="124"/>
      <c r="U63" s="133"/>
      <c r="V63" s="126"/>
      <c r="W63" s="118"/>
      <c r="X63" s="118"/>
      <c r="Y63" s="132"/>
      <c r="Z63" s="121"/>
      <c r="AA63" s="118"/>
      <c r="AB63" s="118"/>
      <c r="AC63" s="132"/>
      <c r="AD63" s="121"/>
      <c r="AE63" s="118"/>
      <c r="AF63" s="118"/>
      <c r="AG63" s="132"/>
      <c r="AH63" s="121"/>
      <c r="AI63" s="127"/>
      <c r="AJ63" s="127"/>
      <c r="AK63" s="128"/>
      <c r="AL63" s="129"/>
      <c r="AM63" s="118"/>
      <c r="AN63" s="118"/>
      <c r="AO63" s="118"/>
      <c r="AP63" s="118"/>
      <c r="AQ63" s="118"/>
      <c r="AR63" s="118"/>
      <c r="AS63" s="118"/>
      <c r="AT63" s="118"/>
      <c r="AU63" s="118"/>
      <c r="AV63" s="118"/>
      <c r="AW63" s="118"/>
      <c r="AX63" s="118"/>
      <c r="AY63" s="118" t="s">
        <v>868</v>
      </c>
      <c r="AZ63" s="118" t="s">
        <v>868</v>
      </c>
      <c r="BA63" s="118" t="s">
        <v>868</v>
      </c>
      <c r="BB63" s="118" t="s">
        <v>868</v>
      </c>
      <c r="BC63" s="118"/>
      <c r="BD63" s="118"/>
      <c r="BE63" s="118"/>
      <c r="BF63" s="118"/>
      <c r="BG63" s="118"/>
      <c r="BH63" s="118"/>
      <c r="BI63" s="118"/>
      <c r="BJ63" s="118"/>
      <c r="BK63" s="118">
        <v>1050000</v>
      </c>
      <c r="BL63" s="118">
        <v>199500</v>
      </c>
      <c r="BM63" s="118">
        <v>1249500</v>
      </c>
      <c r="BN63" s="118">
        <v>1249500</v>
      </c>
      <c r="BO63" s="118"/>
      <c r="BP63" s="118"/>
      <c r="BQ63" s="118"/>
      <c r="BR63" s="118"/>
      <c r="BS63" s="118"/>
      <c r="BT63" s="118"/>
      <c r="BU63" s="118"/>
      <c r="BV63" s="118"/>
      <c r="BW63" s="118"/>
      <c r="BX63" s="118"/>
      <c r="BY63" s="118"/>
      <c r="BZ63" s="118"/>
      <c r="CA63" s="118"/>
      <c r="CB63" s="118"/>
      <c r="CC63" s="118"/>
      <c r="CD63" s="118"/>
      <c r="CE63" s="118"/>
      <c r="CF63" s="118"/>
      <c r="CG63" s="118"/>
      <c r="CH63" s="118"/>
      <c r="CI63" s="118"/>
      <c r="CJ63" s="118"/>
      <c r="CK63" s="118"/>
      <c r="CL63" s="118"/>
      <c r="CM63" s="118"/>
      <c r="CN63" s="118"/>
      <c r="CO63" s="118"/>
      <c r="CP63" s="118"/>
      <c r="CQ63" s="130"/>
      <c r="CR63" s="130"/>
      <c r="CS63" s="130"/>
      <c r="CT63" s="130"/>
      <c r="CU63" s="118"/>
      <c r="CV63" s="118"/>
      <c r="CW63" s="118"/>
      <c r="CX63" s="118"/>
      <c r="CY63" s="118"/>
      <c r="CZ63" s="118"/>
      <c r="DA63" s="118"/>
      <c r="DB63" s="118"/>
    </row>
    <row r="64" spans="1:106">
      <c r="A64" s="118">
        <v>57</v>
      </c>
      <c r="B64" s="154" t="s">
        <v>1077</v>
      </c>
      <c r="C64" s="120" t="s">
        <v>75</v>
      </c>
      <c r="D64" s="120">
        <v>1</v>
      </c>
      <c r="E64" s="36" t="s">
        <v>1059</v>
      </c>
      <c r="F64" s="120">
        <v>1</v>
      </c>
      <c r="G64" s="118">
        <v>320000</v>
      </c>
      <c r="H64" s="118">
        <v>60800</v>
      </c>
      <c r="I64" s="121">
        <v>380800</v>
      </c>
      <c r="J64" s="122">
        <v>380800</v>
      </c>
      <c r="K64" s="118"/>
      <c r="L64" s="118"/>
      <c r="M64" s="132"/>
      <c r="N64" s="121"/>
      <c r="O64" s="162"/>
      <c r="P64" s="162"/>
      <c r="Q64" s="159"/>
      <c r="R64" s="160"/>
      <c r="S64" s="123"/>
      <c r="T64" s="124"/>
      <c r="U64" s="133"/>
      <c r="V64" s="126"/>
      <c r="W64" s="118"/>
      <c r="X64" s="118"/>
      <c r="Y64" s="132"/>
      <c r="Z64" s="121"/>
      <c r="AA64" s="118"/>
      <c r="AB64" s="118"/>
      <c r="AC64" s="132"/>
      <c r="AD64" s="121"/>
      <c r="AE64" s="118"/>
      <c r="AF64" s="118"/>
      <c r="AG64" s="132"/>
      <c r="AH64" s="121"/>
      <c r="AI64" s="127">
        <v>327871.49999999994</v>
      </c>
      <c r="AJ64" s="127">
        <v>62295.584999999992</v>
      </c>
      <c r="AK64" s="128">
        <v>390167.08499999996</v>
      </c>
      <c r="AL64" s="129">
        <v>390167.08499999996</v>
      </c>
      <c r="AM64" s="118"/>
      <c r="AN64" s="118"/>
      <c r="AO64" s="118"/>
      <c r="AP64" s="118"/>
      <c r="AQ64" s="118"/>
      <c r="AR64" s="118"/>
      <c r="AS64" s="118"/>
      <c r="AT64" s="118"/>
      <c r="AU64" s="118"/>
      <c r="AV64" s="118"/>
      <c r="AW64" s="118"/>
      <c r="AX64" s="118"/>
      <c r="AY64" s="118" t="s">
        <v>868</v>
      </c>
      <c r="AZ64" s="118" t="s">
        <v>868</v>
      </c>
      <c r="BA64" s="118" t="s">
        <v>868</v>
      </c>
      <c r="BB64" s="118" t="s">
        <v>868</v>
      </c>
      <c r="BC64" s="118">
        <v>239700</v>
      </c>
      <c r="BD64" s="118">
        <v>45543</v>
      </c>
      <c r="BE64" s="118">
        <v>285243</v>
      </c>
      <c r="BF64" s="118">
        <v>285243</v>
      </c>
      <c r="BG64" s="118"/>
      <c r="BH64" s="118"/>
      <c r="BI64" s="118"/>
      <c r="BJ64" s="118"/>
      <c r="BK64" s="118"/>
      <c r="BL64" s="118"/>
      <c r="BM64" s="118"/>
      <c r="BN64" s="118"/>
      <c r="BO64" s="118"/>
      <c r="BP64" s="118"/>
      <c r="BQ64" s="118"/>
      <c r="BR64" s="118"/>
      <c r="BS64" s="118">
        <v>177334</v>
      </c>
      <c r="BT64" s="118">
        <v>33693.46</v>
      </c>
      <c r="BU64" s="118">
        <v>211027.46</v>
      </c>
      <c r="BV64" s="118">
        <v>211027.46</v>
      </c>
      <c r="BW64" s="118"/>
      <c r="BX64" s="118"/>
      <c r="BY64" s="118"/>
      <c r="BZ64" s="118"/>
      <c r="CA64" s="118"/>
      <c r="CB64" s="118"/>
      <c r="CC64" s="118"/>
      <c r="CD64" s="118"/>
      <c r="CE64" s="118"/>
      <c r="CF64" s="118"/>
      <c r="CG64" s="118"/>
      <c r="CH64" s="118"/>
      <c r="CI64" s="118">
        <v>323000</v>
      </c>
      <c r="CJ64" s="118">
        <v>19</v>
      </c>
      <c r="CK64" s="118">
        <v>384370</v>
      </c>
      <c r="CL64" s="118">
        <v>384370</v>
      </c>
      <c r="CM64" s="118"/>
      <c r="CN64" s="118"/>
      <c r="CO64" s="118"/>
      <c r="CP64" s="118"/>
      <c r="CQ64" s="130"/>
      <c r="CR64" s="130"/>
      <c r="CS64" s="130"/>
      <c r="CT64" s="130"/>
      <c r="CU64" s="118">
        <v>260000</v>
      </c>
      <c r="CV64" s="118">
        <v>19</v>
      </c>
      <c r="CW64" s="118">
        <v>309400</v>
      </c>
      <c r="CX64" s="118">
        <v>309400</v>
      </c>
      <c r="CY64" s="118"/>
      <c r="CZ64" s="118"/>
      <c r="DA64" s="118"/>
      <c r="DB64" s="118"/>
    </row>
    <row r="65" spans="1:106" ht="38.25">
      <c r="A65" s="118">
        <v>58</v>
      </c>
      <c r="B65" s="119" t="s">
        <v>572</v>
      </c>
      <c r="C65" s="36" t="s">
        <v>1078</v>
      </c>
      <c r="D65" s="120"/>
      <c r="E65" s="36" t="s">
        <v>1059</v>
      </c>
      <c r="F65" s="120">
        <v>1</v>
      </c>
      <c r="G65" s="118">
        <v>927000</v>
      </c>
      <c r="H65" s="118">
        <v>176130</v>
      </c>
      <c r="I65" s="121">
        <v>1103130</v>
      </c>
      <c r="J65" s="122">
        <v>1103130</v>
      </c>
      <c r="K65" s="118"/>
      <c r="L65" s="118"/>
      <c r="M65" s="132"/>
      <c r="N65" s="121"/>
      <c r="O65" s="162"/>
      <c r="P65" s="162"/>
      <c r="Q65" s="159"/>
      <c r="R65" s="160"/>
      <c r="S65" s="123"/>
      <c r="T65" s="124"/>
      <c r="U65" s="133"/>
      <c r="V65" s="126"/>
      <c r="W65" s="118"/>
      <c r="X65" s="118"/>
      <c r="Y65" s="132"/>
      <c r="Z65" s="121"/>
      <c r="AA65" s="118"/>
      <c r="AB65" s="118"/>
      <c r="AC65" s="132"/>
      <c r="AD65" s="121"/>
      <c r="AE65" s="118"/>
      <c r="AF65" s="118"/>
      <c r="AG65" s="132"/>
      <c r="AH65" s="121"/>
      <c r="AI65" s="127"/>
      <c r="AJ65" s="127"/>
      <c r="AK65" s="128"/>
      <c r="AL65" s="129"/>
      <c r="AM65" s="118"/>
      <c r="AN65" s="118"/>
      <c r="AO65" s="118"/>
      <c r="AP65" s="118"/>
      <c r="AQ65" s="118"/>
      <c r="AR65" s="118"/>
      <c r="AS65" s="118"/>
      <c r="AT65" s="118"/>
      <c r="AU65" s="118"/>
      <c r="AV65" s="118"/>
      <c r="AW65" s="118"/>
      <c r="AX65" s="118"/>
      <c r="AY65" s="118" t="s">
        <v>868</v>
      </c>
      <c r="AZ65" s="118" t="s">
        <v>868</v>
      </c>
      <c r="BA65" s="118" t="s">
        <v>868</v>
      </c>
      <c r="BB65" s="118" t="s">
        <v>868</v>
      </c>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18"/>
      <c r="CC65" s="118"/>
      <c r="CD65" s="118"/>
      <c r="CE65" s="118"/>
      <c r="CF65" s="118"/>
      <c r="CG65" s="118"/>
      <c r="CH65" s="118"/>
      <c r="CI65" s="118">
        <v>712000</v>
      </c>
      <c r="CJ65" s="118">
        <v>19</v>
      </c>
      <c r="CK65" s="118">
        <v>847280</v>
      </c>
      <c r="CL65" s="118">
        <v>847280</v>
      </c>
      <c r="CM65" s="118"/>
      <c r="CN65" s="118"/>
      <c r="CO65" s="118"/>
      <c r="CP65" s="118"/>
      <c r="CQ65" s="130"/>
      <c r="CR65" s="130"/>
      <c r="CS65" s="130"/>
      <c r="CT65" s="130"/>
      <c r="CU65" s="118">
        <v>687000</v>
      </c>
      <c r="CV65" s="118">
        <v>19</v>
      </c>
      <c r="CW65" s="118">
        <v>817530</v>
      </c>
      <c r="CX65" s="118">
        <v>817530</v>
      </c>
      <c r="CY65" s="118"/>
      <c r="CZ65" s="118"/>
      <c r="DA65" s="118"/>
      <c r="DB65" s="118"/>
    </row>
    <row r="66" spans="1:106" ht="38.25">
      <c r="A66" s="118">
        <v>59</v>
      </c>
      <c r="B66" s="119" t="s">
        <v>470</v>
      </c>
      <c r="C66" s="120" t="s">
        <v>1079</v>
      </c>
      <c r="D66" s="120">
        <v>1</v>
      </c>
      <c r="E66" s="36" t="s">
        <v>26</v>
      </c>
      <c r="F66" s="120">
        <v>1</v>
      </c>
      <c r="G66" s="118">
        <v>862000</v>
      </c>
      <c r="H66" s="118">
        <v>163780</v>
      </c>
      <c r="I66" s="121">
        <v>1025780</v>
      </c>
      <c r="J66" s="122">
        <v>1025780</v>
      </c>
      <c r="K66" s="118"/>
      <c r="L66" s="118"/>
      <c r="M66" s="132"/>
      <c r="N66" s="122"/>
      <c r="O66" s="162"/>
      <c r="P66" s="162"/>
      <c r="Q66" s="159"/>
      <c r="R66" s="164"/>
      <c r="S66" s="123"/>
      <c r="T66" s="124"/>
      <c r="U66" s="133"/>
      <c r="V66" s="126"/>
      <c r="W66" s="118"/>
      <c r="X66" s="118"/>
      <c r="Y66" s="132"/>
      <c r="Z66" s="122"/>
      <c r="AA66" s="118"/>
      <c r="AB66" s="118"/>
      <c r="AC66" s="132"/>
      <c r="AD66" s="122"/>
      <c r="AE66" s="118"/>
      <c r="AF66" s="118"/>
      <c r="AG66" s="132"/>
      <c r="AH66" s="122"/>
      <c r="AI66" s="127">
        <v>1301767.4999999998</v>
      </c>
      <c r="AJ66" s="127">
        <v>247335.82499999995</v>
      </c>
      <c r="AK66" s="128">
        <v>1549103.3249999997</v>
      </c>
      <c r="AL66" s="129">
        <v>1549103.3249999997</v>
      </c>
      <c r="AM66" s="118"/>
      <c r="AN66" s="118"/>
      <c r="AO66" s="118"/>
      <c r="AP66" s="118"/>
      <c r="AQ66" s="118"/>
      <c r="AR66" s="118"/>
      <c r="AS66" s="118"/>
      <c r="AT66" s="118"/>
      <c r="AU66" s="118"/>
      <c r="AV66" s="118"/>
      <c r="AW66" s="118"/>
      <c r="AX66" s="118"/>
      <c r="AY66" s="118" t="s">
        <v>868</v>
      </c>
      <c r="AZ66" s="118" t="s">
        <v>868</v>
      </c>
      <c r="BA66" s="118" t="s">
        <v>868</v>
      </c>
      <c r="BB66" s="118" t="s">
        <v>868</v>
      </c>
      <c r="BC66" s="118">
        <v>671900</v>
      </c>
      <c r="BD66" s="118">
        <v>127661</v>
      </c>
      <c r="BE66" s="118">
        <v>799561</v>
      </c>
      <c r="BF66" s="118">
        <v>799561</v>
      </c>
      <c r="BG66" s="118"/>
      <c r="BH66" s="118"/>
      <c r="BI66" s="118"/>
      <c r="BJ66" s="118"/>
      <c r="BK66" s="118"/>
      <c r="BL66" s="118"/>
      <c r="BM66" s="118"/>
      <c r="BN66" s="118"/>
      <c r="BO66" s="118"/>
      <c r="BP66" s="118"/>
      <c r="BQ66" s="118"/>
      <c r="BR66" s="118"/>
      <c r="BS66" s="118">
        <v>512197</v>
      </c>
      <c r="BT66" s="118">
        <v>97317.430000000008</v>
      </c>
      <c r="BU66" s="118">
        <v>609514.43000000005</v>
      </c>
      <c r="BV66" s="118">
        <v>609514.43000000005</v>
      </c>
      <c r="BW66" s="118"/>
      <c r="BX66" s="118"/>
      <c r="BY66" s="118"/>
      <c r="BZ66" s="118"/>
      <c r="CA66" s="118"/>
      <c r="CB66" s="118"/>
      <c r="CC66" s="118"/>
      <c r="CD66" s="118"/>
      <c r="CE66" s="118"/>
      <c r="CF66" s="118"/>
      <c r="CG66" s="118"/>
      <c r="CH66" s="118"/>
      <c r="CI66" s="118">
        <v>661000</v>
      </c>
      <c r="CJ66" s="118">
        <v>19</v>
      </c>
      <c r="CK66" s="118">
        <v>786590</v>
      </c>
      <c r="CL66" s="118">
        <v>786590</v>
      </c>
      <c r="CM66" s="118"/>
      <c r="CN66" s="118"/>
      <c r="CO66" s="118"/>
      <c r="CP66" s="118"/>
      <c r="CQ66" s="130"/>
      <c r="CR66" s="130"/>
      <c r="CS66" s="130"/>
      <c r="CT66" s="130"/>
      <c r="CU66" s="118">
        <v>732000</v>
      </c>
      <c r="CV66" s="118">
        <v>19</v>
      </c>
      <c r="CW66" s="118">
        <v>871080</v>
      </c>
      <c r="CX66" s="118">
        <v>871080</v>
      </c>
      <c r="CY66" s="118"/>
      <c r="CZ66" s="118"/>
      <c r="DA66" s="118"/>
      <c r="DB66" s="118"/>
    </row>
    <row r="67" spans="1:106" ht="25.5">
      <c r="A67" s="118">
        <v>60</v>
      </c>
      <c r="B67" s="119" t="s">
        <v>1080</v>
      </c>
      <c r="C67" s="120" t="s">
        <v>15</v>
      </c>
      <c r="D67" s="120">
        <v>1</v>
      </c>
      <c r="E67" s="36" t="s">
        <v>1059</v>
      </c>
      <c r="F67" s="120">
        <v>1</v>
      </c>
      <c r="G67" s="118">
        <v>200000</v>
      </c>
      <c r="H67" s="118">
        <v>38000</v>
      </c>
      <c r="I67" s="121">
        <v>238000</v>
      </c>
      <c r="J67" s="122">
        <v>238000</v>
      </c>
      <c r="K67" s="118"/>
      <c r="L67" s="118"/>
      <c r="M67" s="132"/>
      <c r="N67" s="121"/>
      <c r="O67" s="162"/>
      <c r="P67" s="162"/>
      <c r="Q67" s="159"/>
      <c r="R67" s="160"/>
      <c r="S67" s="123"/>
      <c r="T67" s="124"/>
      <c r="U67" s="133"/>
      <c r="V67" s="126"/>
      <c r="W67" s="118"/>
      <c r="X67" s="118"/>
      <c r="Y67" s="132"/>
      <c r="Z67" s="121"/>
      <c r="AA67" s="118"/>
      <c r="AB67" s="118"/>
      <c r="AC67" s="132"/>
      <c r="AD67" s="121"/>
      <c r="AE67" s="118"/>
      <c r="AF67" s="118"/>
      <c r="AG67" s="132"/>
      <c r="AH67" s="121"/>
      <c r="AI67" s="127">
        <v>247566</v>
      </c>
      <c r="AJ67" s="127">
        <v>47037.54</v>
      </c>
      <c r="AK67" s="128">
        <v>294603.53999999998</v>
      </c>
      <c r="AL67" s="129">
        <v>294603.53999999998</v>
      </c>
      <c r="AM67" s="118"/>
      <c r="AN67" s="118"/>
      <c r="AO67" s="118"/>
      <c r="AP67" s="118"/>
      <c r="AQ67" s="118"/>
      <c r="AR67" s="118"/>
      <c r="AS67" s="118"/>
      <c r="AT67" s="118"/>
      <c r="AU67" s="118"/>
      <c r="AV67" s="118"/>
      <c r="AW67" s="118"/>
      <c r="AX67" s="118"/>
      <c r="AY67" s="118" t="s">
        <v>868</v>
      </c>
      <c r="AZ67" s="118" t="s">
        <v>868</v>
      </c>
      <c r="BA67" s="118" t="s">
        <v>868</v>
      </c>
      <c r="BB67" s="118" t="s">
        <v>868</v>
      </c>
      <c r="BC67" s="118">
        <v>127800</v>
      </c>
      <c r="BD67" s="118">
        <v>24282</v>
      </c>
      <c r="BE67" s="118">
        <v>152082</v>
      </c>
      <c r="BF67" s="118">
        <v>152082</v>
      </c>
      <c r="BG67" s="118"/>
      <c r="BH67" s="118"/>
      <c r="BI67" s="118"/>
      <c r="BJ67" s="118"/>
      <c r="BK67" s="118"/>
      <c r="BL67" s="118"/>
      <c r="BM67" s="118"/>
      <c r="BN67" s="118"/>
      <c r="BO67" s="118"/>
      <c r="BP67" s="118"/>
      <c r="BQ67" s="118"/>
      <c r="BR67" s="118"/>
      <c r="BS67" s="118">
        <v>106759</v>
      </c>
      <c r="BT67" s="118">
        <v>20284.21</v>
      </c>
      <c r="BU67" s="118">
        <v>127043.20999999999</v>
      </c>
      <c r="BV67" s="118">
        <v>127043.20999999999</v>
      </c>
      <c r="BW67" s="118"/>
      <c r="BX67" s="118"/>
      <c r="BY67" s="118"/>
      <c r="BZ67" s="118"/>
      <c r="CA67" s="118"/>
      <c r="CB67" s="118"/>
      <c r="CC67" s="118"/>
      <c r="CD67" s="118"/>
      <c r="CE67" s="118"/>
      <c r="CF67" s="118"/>
      <c r="CG67" s="118"/>
      <c r="CH67" s="118"/>
      <c r="CI67" s="118">
        <v>140000</v>
      </c>
      <c r="CJ67" s="118">
        <v>19</v>
      </c>
      <c r="CK67" s="118">
        <v>166600</v>
      </c>
      <c r="CL67" s="118">
        <v>166600</v>
      </c>
      <c r="CM67" s="118"/>
      <c r="CN67" s="118"/>
      <c r="CO67" s="118"/>
      <c r="CP67" s="118"/>
      <c r="CQ67" s="130"/>
      <c r="CR67" s="130"/>
      <c r="CS67" s="130"/>
      <c r="CT67" s="130"/>
      <c r="CU67" s="118">
        <v>139000</v>
      </c>
      <c r="CV67" s="118">
        <v>19</v>
      </c>
      <c r="CW67" s="118">
        <v>165410</v>
      </c>
      <c r="CX67" s="118">
        <v>165410</v>
      </c>
      <c r="CY67" s="118"/>
      <c r="CZ67" s="118"/>
      <c r="DA67" s="118"/>
      <c r="DB67" s="118"/>
    </row>
    <row r="68" spans="1:106">
      <c r="A68" s="118">
        <v>61</v>
      </c>
      <c r="B68" s="119" t="s">
        <v>557</v>
      </c>
      <c r="C68" s="36" t="s">
        <v>1081</v>
      </c>
      <c r="D68" s="120">
        <v>1</v>
      </c>
      <c r="E68" s="36" t="s">
        <v>81</v>
      </c>
      <c r="F68" s="120">
        <v>6</v>
      </c>
      <c r="G68" s="118">
        <v>20000</v>
      </c>
      <c r="H68" s="118">
        <v>3800</v>
      </c>
      <c r="I68" s="121">
        <v>23800</v>
      </c>
      <c r="J68" s="122">
        <v>142800</v>
      </c>
      <c r="K68" s="118"/>
      <c r="L68" s="118"/>
      <c r="M68" s="132"/>
      <c r="N68" s="122"/>
      <c r="O68" s="162"/>
      <c r="P68" s="162"/>
      <c r="Q68" s="159"/>
      <c r="R68" s="164"/>
      <c r="S68" s="123"/>
      <c r="T68" s="124"/>
      <c r="U68" s="133"/>
      <c r="V68" s="126"/>
      <c r="W68" s="118"/>
      <c r="X68" s="118"/>
      <c r="Y68" s="132"/>
      <c r="Z68" s="122"/>
      <c r="AA68" s="118"/>
      <c r="AB68" s="118"/>
      <c r="AC68" s="132"/>
      <c r="AD68" s="122"/>
      <c r="AE68" s="118"/>
      <c r="AF68" s="118"/>
      <c r="AG68" s="132"/>
      <c r="AH68" s="122"/>
      <c r="AI68" s="127"/>
      <c r="AJ68" s="127"/>
      <c r="AK68" s="128"/>
      <c r="AL68" s="129"/>
      <c r="AM68" s="118"/>
      <c r="AN68" s="118"/>
      <c r="AO68" s="118"/>
      <c r="AP68" s="118"/>
      <c r="AQ68" s="118"/>
      <c r="AR68" s="118"/>
      <c r="AS68" s="118"/>
      <c r="AT68" s="118"/>
      <c r="AU68" s="118"/>
      <c r="AV68" s="118"/>
      <c r="AW68" s="118"/>
      <c r="AX68" s="118"/>
      <c r="AY68" s="118" t="s">
        <v>868</v>
      </c>
      <c r="AZ68" s="118" t="s">
        <v>868</v>
      </c>
      <c r="BA68" s="118" t="s">
        <v>868</v>
      </c>
      <c r="BB68" s="118" t="s">
        <v>868</v>
      </c>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8"/>
      <c r="CH68" s="118"/>
      <c r="CI68" s="118"/>
      <c r="CJ68" s="118"/>
      <c r="CK68" s="118"/>
      <c r="CL68" s="118"/>
      <c r="CM68" s="118">
        <v>11900</v>
      </c>
      <c r="CN68" s="118">
        <v>2261</v>
      </c>
      <c r="CO68" s="118">
        <v>14161</v>
      </c>
      <c r="CP68" s="118">
        <v>84966</v>
      </c>
      <c r="CQ68" s="130"/>
      <c r="CR68" s="130"/>
      <c r="CS68" s="130"/>
      <c r="CT68" s="130"/>
      <c r="CU68" s="118"/>
      <c r="CV68" s="118"/>
      <c r="CW68" s="118"/>
      <c r="CX68" s="118"/>
      <c r="CY68" s="118"/>
      <c r="CZ68" s="118"/>
      <c r="DA68" s="118"/>
      <c r="DB68" s="118"/>
    </row>
    <row r="69" spans="1:106" ht="38.25">
      <c r="A69" s="118">
        <v>62</v>
      </c>
      <c r="B69" s="119" t="s">
        <v>472</v>
      </c>
      <c r="C69" s="36" t="s">
        <v>1082</v>
      </c>
      <c r="D69" s="120">
        <v>1</v>
      </c>
      <c r="E69" s="36" t="s">
        <v>26</v>
      </c>
      <c r="F69" s="120">
        <v>2</v>
      </c>
      <c r="G69" s="118">
        <v>782000</v>
      </c>
      <c r="H69" s="118">
        <v>148580</v>
      </c>
      <c r="I69" s="121">
        <v>930580</v>
      </c>
      <c r="J69" s="122">
        <v>1861160</v>
      </c>
      <c r="K69" s="118"/>
      <c r="L69" s="118"/>
      <c r="M69" s="132"/>
      <c r="N69" s="121"/>
      <c r="O69" s="162"/>
      <c r="P69" s="162"/>
      <c r="Q69" s="159"/>
      <c r="R69" s="160"/>
      <c r="S69" s="123"/>
      <c r="T69" s="124"/>
      <c r="U69" s="133"/>
      <c r="V69" s="126"/>
      <c r="W69" s="118"/>
      <c r="X69" s="118"/>
      <c r="Y69" s="132"/>
      <c r="Z69" s="121"/>
      <c r="AA69" s="118"/>
      <c r="AB69" s="118"/>
      <c r="AC69" s="132"/>
      <c r="AD69" s="121"/>
      <c r="AE69" s="118"/>
      <c r="AF69" s="118"/>
      <c r="AG69" s="132"/>
      <c r="AH69" s="121"/>
      <c r="AI69" s="127">
        <v>1463662.5</v>
      </c>
      <c r="AJ69" s="127">
        <v>278095.875</v>
      </c>
      <c r="AK69" s="128">
        <v>1741758.375</v>
      </c>
      <c r="AL69" s="129">
        <v>3483516.75</v>
      </c>
      <c r="AM69" s="118"/>
      <c r="AN69" s="118"/>
      <c r="AO69" s="118"/>
      <c r="AP69" s="118"/>
      <c r="AQ69" s="118"/>
      <c r="AR69" s="118"/>
      <c r="AS69" s="118"/>
      <c r="AT69" s="118"/>
      <c r="AU69" s="118"/>
      <c r="AV69" s="118"/>
      <c r="AW69" s="118"/>
      <c r="AX69" s="118"/>
      <c r="AY69" s="118" t="s">
        <v>868</v>
      </c>
      <c r="AZ69" s="118" t="s">
        <v>868</v>
      </c>
      <c r="BA69" s="118" t="s">
        <v>868</v>
      </c>
      <c r="BB69" s="118" t="s">
        <v>868</v>
      </c>
      <c r="BC69" s="118">
        <v>600600</v>
      </c>
      <c r="BD69" s="118">
        <v>114114</v>
      </c>
      <c r="BE69" s="118">
        <v>714714</v>
      </c>
      <c r="BF69" s="118">
        <v>1429428</v>
      </c>
      <c r="BG69" s="118"/>
      <c r="BH69" s="118"/>
      <c r="BI69" s="118"/>
      <c r="BJ69" s="118"/>
      <c r="BK69" s="118"/>
      <c r="BL69" s="118"/>
      <c r="BM69" s="118"/>
      <c r="BN69" s="118"/>
      <c r="BO69" s="118"/>
      <c r="BP69" s="118"/>
      <c r="BQ69" s="118"/>
      <c r="BR69" s="118"/>
      <c r="BS69" s="118">
        <v>535112</v>
      </c>
      <c r="BT69" s="118">
        <v>101671.28</v>
      </c>
      <c r="BU69" s="118">
        <v>636783.28</v>
      </c>
      <c r="BV69" s="118">
        <v>1273566.56</v>
      </c>
      <c r="BW69" s="118"/>
      <c r="BX69" s="118"/>
      <c r="BY69" s="118"/>
      <c r="BZ69" s="118"/>
      <c r="CA69" s="118"/>
      <c r="CB69" s="118"/>
      <c r="CC69" s="118"/>
      <c r="CD69" s="118"/>
      <c r="CE69" s="118"/>
      <c r="CF69" s="118"/>
      <c r="CG69" s="118"/>
      <c r="CH69" s="118"/>
      <c r="CI69" s="118">
        <v>629000</v>
      </c>
      <c r="CJ69" s="118">
        <v>19</v>
      </c>
      <c r="CK69" s="118">
        <v>748510</v>
      </c>
      <c r="CL69" s="118">
        <v>1497020</v>
      </c>
      <c r="CM69" s="118"/>
      <c r="CN69" s="118"/>
      <c r="CO69" s="118"/>
      <c r="CP69" s="118"/>
      <c r="CQ69" s="130"/>
      <c r="CR69" s="130"/>
      <c r="CS69" s="130"/>
      <c r="CT69" s="130"/>
      <c r="CU69" s="118">
        <v>1135000</v>
      </c>
      <c r="CV69" s="118">
        <v>19</v>
      </c>
      <c r="CW69" s="118">
        <v>1350650</v>
      </c>
      <c r="CX69" s="118">
        <v>2701300</v>
      </c>
      <c r="CY69" s="118"/>
      <c r="CZ69" s="118"/>
      <c r="DA69" s="118"/>
      <c r="DB69" s="118"/>
    </row>
    <row r="70" spans="1:106" ht="38.25">
      <c r="A70" s="118">
        <v>63</v>
      </c>
      <c r="B70" s="119" t="s">
        <v>473</v>
      </c>
      <c r="C70" s="120" t="s">
        <v>1083</v>
      </c>
      <c r="D70" s="120">
        <v>1</v>
      </c>
      <c r="E70" s="36" t="s">
        <v>1084</v>
      </c>
      <c r="F70" s="120">
        <v>1</v>
      </c>
      <c r="G70" s="118"/>
      <c r="H70" s="118" t="s">
        <v>90</v>
      </c>
      <c r="I70" s="121" t="s">
        <v>90</v>
      </c>
      <c r="J70" s="122" t="s">
        <v>90</v>
      </c>
      <c r="K70" s="118"/>
      <c r="L70" s="118"/>
      <c r="M70" s="132"/>
      <c r="N70" s="121"/>
      <c r="O70" s="162"/>
      <c r="P70" s="162"/>
      <c r="Q70" s="159"/>
      <c r="R70" s="160"/>
      <c r="S70" s="123"/>
      <c r="T70" s="124"/>
      <c r="U70" s="133"/>
      <c r="V70" s="126"/>
      <c r="W70" s="118"/>
      <c r="X70" s="118"/>
      <c r="Y70" s="132"/>
      <c r="Z70" s="121"/>
      <c r="AA70" s="118"/>
      <c r="AB70" s="118"/>
      <c r="AC70" s="132"/>
      <c r="AD70" s="121"/>
      <c r="AE70" s="118"/>
      <c r="AF70" s="118"/>
      <c r="AG70" s="132"/>
      <c r="AH70" s="121"/>
      <c r="AI70" s="127"/>
      <c r="AJ70" s="127"/>
      <c r="AK70" s="128"/>
      <c r="AL70" s="129"/>
      <c r="AM70" s="118"/>
      <c r="AN70" s="118"/>
      <c r="AO70" s="118"/>
      <c r="AP70" s="118"/>
      <c r="AQ70" s="118"/>
      <c r="AR70" s="118"/>
      <c r="AS70" s="118"/>
      <c r="AT70" s="118"/>
      <c r="AU70" s="118"/>
      <c r="AV70" s="118"/>
      <c r="AW70" s="118"/>
      <c r="AX70" s="118"/>
      <c r="AY70" s="118" t="s">
        <v>868</v>
      </c>
      <c r="AZ70" s="118" t="s">
        <v>868</v>
      </c>
      <c r="BA70" s="118" t="s">
        <v>868</v>
      </c>
      <c r="BB70" s="118" t="s">
        <v>868</v>
      </c>
      <c r="BC70" s="118"/>
      <c r="BD70" s="118"/>
      <c r="BE70" s="118"/>
      <c r="BF70" s="118"/>
      <c r="BG70" s="118"/>
      <c r="BH70" s="118"/>
      <c r="BI70" s="118"/>
      <c r="BJ70" s="118"/>
      <c r="BK70" s="118"/>
      <c r="BL70" s="118"/>
      <c r="BM70" s="118"/>
      <c r="BN70" s="118"/>
      <c r="BO70" s="118"/>
      <c r="BP70" s="118"/>
      <c r="BQ70" s="118"/>
      <c r="BR70" s="118"/>
      <c r="BS70" s="118">
        <v>5197734</v>
      </c>
      <c r="BT70" s="118">
        <v>987569.46</v>
      </c>
      <c r="BU70" s="118">
        <v>6185303.46</v>
      </c>
      <c r="BV70" s="118">
        <v>6185303.46</v>
      </c>
      <c r="BW70" s="118"/>
      <c r="BX70" s="118"/>
      <c r="BY70" s="118"/>
      <c r="BZ70" s="118"/>
      <c r="CA70" s="118"/>
      <c r="CB70" s="118"/>
      <c r="CC70" s="118"/>
      <c r="CD70" s="118"/>
      <c r="CE70" s="118"/>
      <c r="CF70" s="118"/>
      <c r="CG70" s="118"/>
      <c r="CH70" s="118"/>
      <c r="CI70" s="118"/>
      <c r="CJ70" s="118"/>
      <c r="CK70" s="118"/>
      <c r="CL70" s="118"/>
      <c r="CM70" s="118"/>
      <c r="CN70" s="118"/>
      <c r="CO70" s="118"/>
      <c r="CP70" s="118"/>
      <c r="CQ70" s="130"/>
      <c r="CR70" s="130"/>
      <c r="CS70" s="130"/>
      <c r="CT70" s="130"/>
      <c r="CU70" s="118"/>
      <c r="CV70" s="118"/>
      <c r="CW70" s="118"/>
      <c r="CX70" s="118"/>
      <c r="CY70" s="118"/>
      <c r="CZ70" s="118"/>
      <c r="DA70" s="118"/>
      <c r="DB70" s="118"/>
    </row>
    <row r="71" spans="1:106" ht="51">
      <c r="A71" s="118">
        <v>64</v>
      </c>
      <c r="B71" s="119" t="s">
        <v>435</v>
      </c>
      <c r="C71" s="36" t="s">
        <v>1085</v>
      </c>
      <c r="D71" s="36"/>
      <c r="E71" s="36" t="s">
        <v>30</v>
      </c>
      <c r="F71" s="36">
        <v>1</v>
      </c>
      <c r="G71" s="118"/>
      <c r="H71" s="118" t="s">
        <v>90</v>
      </c>
      <c r="I71" s="121" t="s">
        <v>90</v>
      </c>
      <c r="J71" s="122" t="s">
        <v>90</v>
      </c>
      <c r="K71" s="118"/>
      <c r="L71" s="118"/>
      <c r="M71" s="170"/>
      <c r="N71" s="121"/>
      <c r="O71" s="162"/>
      <c r="P71" s="162"/>
      <c r="Q71" s="171"/>
      <c r="R71" s="160"/>
      <c r="S71" s="123"/>
      <c r="T71" s="124"/>
      <c r="U71" s="172"/>
      <c r="V71" s="126"/>
      <c r="W71" s="118"/>
      <c r="X71" s="118"/>
      <c r="Y71" s="170"/>
      <c r="Z71" s="121"/>
      <c r="AA71" s="118"/>
      <c r="AB71" s="118"/>
      <c r="AC71" s="170"/>
      <c r="AD71" s="121"/>
      <c r="AE71" s="118">
        <v>193000</v>
      </c>
      <c r="AF71" s="118">
        <v>36670</v>
      </c>
      <c r="AG71" s="132">
        <v>229670</v>
      </c>
      <c r="AH71" s="121">
        <v>229670</v>
      </c>
      <c r="AI71" s="127"/>
      <c r="AJ71" s="127"/>
      <c r="AK71" s="128"/>
      <c r="AL71" s="129"/>
      <c r="AM71" s="118"/>
      <c r="AN71" s="118"/>
      <c r="AO71" s="118"/>
      <c r="AP71" s="118"/>
      <c r="AQ71" s="118"/>
      <c r="AR71" s="118"/>
      <c r="AS71" s="118"/>
      <c r="AT71" s="118"/>
      <c r="AU71" s="118"/>
      <c r="AV71" s="118"/>
      <c r="AW71" s="118"/>
      <c r="AX71" s="118"/>
      <c r="AY71" s="118" t="s">
        <v>868</v>
      </c>
      <c r="AZ71" s="118" t="s">
        <v>868</v>
      </c>
      <c r="BA71" s="118" t="s">
        <v>868</v>
      </c>
      <c r="BB71" s="118" t="s">
        <v>868</v>
      </c>
      <c r="BC71" s="118">
        <v>129900</v>
      </c>
      <c r="BD71" s="118">
        <v>24681</v>
      </c>
      <c r="BE71" s="118">
        <v>154581</v>
      </c>
      <c r="BF71" s="118">
        <v>154581</v>
      </c>
      <c r="BG71" s="118"/>
      <c r="BH71" s="118"/>
      <c r="BI71" s="118"/>
      <c r="BJ71" s="118"/>
      <c r="BK71" s="118"/>
      <c r="BL71" s="118"/>
      <c r="BM71" s="118"/>
      <c r="BN71" s="118"/>
      <c r="BO71" s="118"/>
      <c r="BP71" s="118"/>
      <c r="BQ71" s="118"/>
      <c r="BR71" s="118"/>
      <c r="BS71" s="118"/>
      <c r="BT71" s="118"/>
      <c r="BU71" s="118"/>
      <c r="BV71" s="118"/>
      <c r="BW71" s="118"/>
      <c r="BX71" s="118"/>
      <c r="BY71" s="118"/>
      <c r="BZ71" s="118"/>
      <c r="CA71" s="118"/>
      <c r="CB71" s="118"/>
      <c r="CC71" s="118"/>
      <c r="CD71" s="118"/>
      <c r="CE71" s="118"/>
      <c r="CF71" s="118"/>
      <c r="CG71" s="118"/>
      <c r="CH71" s="118"/>
      <c r="CI71" s="118"/>
      <c r="CJ71" s="118"/>
      <c r="CK71" s="118"/>
      <c r="CL71" s="118"/>
      <c r="CM71" s="118"/>
      <c r="CN71" s="118"/>
      <c r="CO71" s="118"/>
      <c r="CP71" s="118"/>
      <c r="CQ71" s="130"/>
      <c r="CR71" s="130"/>
      <c r="CS71" s="130"/>
      <c r="CT71" s="130"/>
      <c r="CU71" s="118">
        <v>131000</v>
      </c>
      <c r="CV71" s="118">
        <v>19</v>
      </c>
      <c r="CW71" s="118">
        <v>155890</v>
      </c>
      <c r="CX71" s="118">
        <v>155890</v>
      </c>
      <c r="CY71" s="118">
        <v>387100</v>
      </c>
      <c r="CZ71" s="118">
        <v>73549</v>
      </c>
      <c r="DA71" s="118">
        <v>460649</v>
      </c>
      <c r="DB71" s="118">
        <v>460649</v>
      </c>
    </row>
    <row r="72" spans="1:106" ht="38.25">
      <c r="A72" s="118">
        <v>65</v>
      </c>
      <c r="B72" s="147" t="s">
        <v>513</v>
      </c>
      <c r="C72" s="91" t="s">
        <v>1086</v>
      </c>
      <c r="D72" s="91" t="s">
        <v>82</v>
      </c>
      <c r="E72" s="34" t="s">
        <v>56</v>
      </c>
      <c r="F72" s="91">
        <v>1</v>
      </c>
      <c r="G72" s="118"/>
      <c r="H72" s="121" t="s">
        <v>90</v>
      </c>
      <c r="I72" s="122" t="s">
        <v>90</v>
      </c>
      <c r="J72" s="118" t="s">
        <v>90</v>
      </c>
      <c r="K72" s="42">
        <v>241000</v>
      </c>
      <c r="L72" s="42">
        <v>45790</v>
      </c>
      <c r="M72" s="42">
        <v>286790</v>
      </c>
      <c r="N72" s="43">
        <v>286790</v>
      </c>
      <c r="O72" s="162"/>
      <c r="P72" s="162"/>
      <c r="Q72" s="173"/>
      <c r="R72" s="174"/>
      <c r="S72" s="123">
        <v>660841</v>
      </c>
      <c r="T72" s="124">
        <v>0.19</v>
      </c>
      <c r="U72" s="149">
        <v>786400.78999999992</v>
      </c>
      <c r="V72" s="126">
        <v>786400.78999999992</v>
      </c>
      <c r="W72" s="118"/>
      <c r="X72" s="118"/>
      <c r="Y72" s="148"/>
      <c r="Z72" s="138"/>
      <c r="AA72" s="118"/>
      <c r="AB72" s="118"/>
      <c r="AC72" s="148"/>
      <c r="AD72" s="138"/>
      <c r="AE72" s="118"/>
      <c r="AF72" s="118"/>
      <c r="AG72" s="148"/>
      <c r="AH72" s="138"/>
      <c r="AI72" s="127"/>
      <c r="AJ72" s="127"/>
      <c r="AK72" s="128"/>
      <c r="AL72" s="129"/>
      <c r="AM72" s="118"/>
      <c r="AN72" s="118"/>
      <c r="AO72" s="118"/>
      <c r="AP72" s="118"/>
      <c r="AQ72" s="118"/>
      <c r="AR72" s="118"/>
      <c r="AS72" s="118"/>
      <c r="AT72" s="118"/>
      <c r="AU72" s="175"/>
      <c r="AV72" s="118"/>
      <c r="AW72" s="118"/>
      <c r="AX72" s="118"/>
      <c r="AY72" s="118" t="s">
        <v>868</v>
      </c>
      <c r="AZ72" s="118" t="s">
        <v>868</v>
      </c>
      <c r="BA72" s="118" t="s">
        <v>868</v>
      </c>
      <c r="BB72" s="118" t="s">
        <v>868</v>
      </c>
      <c r="BC72" s="118">
        <v>536600</v>
      </c>
      <c r="BD72" s="118">
        <v>101954</v>
      </c>
      <c r="BE72" s="118">
        <v>638554</v>
      </c>
      <c r="BF72" s="118">
        <v>638554</v>
      </c>
      <c r="BG72" s="118"/>
      <c r="BH72" s="118"/>
      <c r="BI72" s="118"/>
      <c r="BJ72" s="118"/>
      <c r="BK72" s="118"/>
      <c r="BL72" s="118"/>
      <c r="BM72" s="118"/>
      <c r="BN72" s="118"/>
      <c r="BO72" s="118"/>
      <c r="BP72" s="118"/>
      <c r="BQ72" s="118"/>
      <c r="BR72" s="118"/>
      <c r="BS72" s="118">
        <v>494105</v>
      </c>
      <c r="BT72" s="118">
        <v>93879.95</v>
      </c>
      <c r="BU72" s="118">
        <v>587984.94999999995</v>
      </c>
      <c r="BV72" s="118">
        <v>587984.94999999995</v>
      </c>
      <c r="BW72" s="118">
        <v>205000</v>
      </c>
      <c r="BX72" s="118">
        <v>38950</v>
      </c>
      <c r="BY72" s="118">
        <v>243950</v>
      </c>
      <c r="BZ72" s="118">
        <v>243950</v>
      </c>
      <c r="CA72" s="118"/>
      <c r="CB72" s="118"/>
      <c r="CC72" s="118"/>
      <c r="CD72" s="118"/>
      <c r="CE72" s="118"/>
      <c r="CF72" s="118"/>
      <c r="CG72" s="118"/>
      <c r="CH72" s="118"/>
      <c r="CI72" s="118"/>
      <c r="CJ72" s="118"/>
      <c r="CK72" s="118"/>
      <c r="CL72" s="118"/>
      <c r="CM72" s="118"/>
      <c r="CN72" s="118"/>
      <c r="CO72" s="118"/>
      <c r="CP72" s="118"/>
      <c r="CQ72" s="130"/>
      <c r="CR72" s="130"/>
      <c r="CS72" s="130"/>
      <c r="CT72" s="130"/>
      <c r="CU72" s="118">
        <v>530000</v>
      </c>
      <c r="CV72" s="118">
        <v>19</v>
      </c>
      <c r="CW72" s="118">
        <v>630700</v>
      </c>
      <c r="CX72" s="118">
        <v>630700</v>
      </c>
      <c r="CY72" s="118"/>
      <c r="CZ72" s="118"/>
      <c r="DA72" s="118"/>
      <c r="DB72" s="118"/>
    </row>
    <row r="73" spans="1:106" ht="25.5">
      <c r="A73" s="118">
        <v>66</v>
      </c>
      <c r="B73" s="119" t="s">
        <v>1087</v>
      </c>
      <c r="C73" s="36" t="s">
        <v>43</v>
      </c>
      <c r="D73" s="120">
        <v>1</v>
      </c>
      <c r="E73" s="36" t="s">
        <v>1044</v>
      </c>
      <c r="F73" s="120">
        <v>1</v>
      </c>
      <c r="G73" s="118"/>
      <c r="H73" s="121" t="s">
        <v>90</v>
      </c>
      <c r="I73" s="122" t="s">
        <v>90</v>
      </c>
      <c r="J73" s="118" t="s">
        <v>90</v>
      </c>
      <c r="K73" s="118"/>
      <c r="L73" s="118"/>
      <c r="M73" s="132"/>
      <c r="N73" s="121"/>
      <c r="O73" s="162"/>
      <c r="P73" s="162"/>
      <c r="Q73" s="159"/>
      <c r="R73" s="160"/>
      <c r="S73" s="123"/>
      <c r="T73" s="124"/>
      <c r="U73" s="133"/>
      <c r="V73" s="126"/>
      <c r="W73" s="118"/>
      <c r="X73" s="118"/>
      <c r="Y73" s="132"/>
      <c r="Z73" s="121"/>
      <c r="AA73" s="118"/>
      <c r="AB73" s="118"/>
      <c r="AC73" s="132"/>
      <c r="AD73" s="121"/>
      <c r="AE73" s="118"/>
      <c r="AF73" s="118"/>
      <c r="AG73" s="132"/>
      <c r="AH73" s="121"/>
      <c r="AI73" s="127"/>
      <c r="AJ73" s="127"/>
      <c r="AK73" s="128"/>
      <c r="AL73" s="129"/>
      <c r="AM73" s="118"/>
      <c r="AN73" s="118"/>
      <c r="AO73" s="118"/>
      <c r="AP73" s="118"/>
      <c r="AQ73" s="118"/>
      <c r="AR73" s="118"/>
      <c r="AS73" s="118"/>
      <c r="AT73" s="118"/>
      <c r="AU73" s="175"/>
      <c r="AV73" s="118"/>
      <c r="AW73" s="118"/>
      <c r="AX73" s="118"/>
      <c r="AY73" s="118" t="s">
        <v>868</v>
      </c>
      <c r="AZ73" s="118" t="s">
        <v>868</v>
      </c>
      <c r="BA73" s="118" t="s">
        <v>868</v>
      </c>
      <c r="BB73" s="118" t="s">
        <v>868</v>
      </c>
      <c r="BC73" s="118"/>
      <c r="BD73" s="118"/>
      <c r="BE73" s="118"/>
      <c r="BF73" s="118"/>
      <c r="BG73" s="118"/>
      <c r="BH73" s="118"/>
      <c r="BI73" s="118"/>
      <c r="BJ73" s="118"/>
      <c r="BK73" s="118"/>
      <c r="BL73" s="118"/>
      <c r="BM73" s="118"/>
      <c r="BN73" s="118"/>
      <c r="BO73" s="118"/>
      <c r="BP73" s="118"/>
      <c r="BQ73" s="118"/>
      <c r="BR73" s="118"/>
      <c r="BS73" s="118"/>
      <c r="BT73" s="118"/>
      <c r="BU73" s="118"/>
      <c r="BV73" s="118"/>
      <c r="BW73" s="118"/>
      <c r="BX73" s="118"/>
      <c r="BY73" s="118"/>
      <c r="BZ73" s="118"/>
      <c r="CA73" s="118"/>
      <c r="CB73" s="118"/>
      <c r="CC73" s="118"/>
      <c r="CD73" s="118"/>
      <c r="CE73" s="118"/>
      <c r="CF73" s="118"/>
      <c r="CG73" s="118"/>
      <c r="CH73" s="118"/>
      <c r="CI73" s="118"/>
      <c r="CJ73" s="118"/>
      <c r="CK73" s="118"/>
      <c r="CL73" s="118"/>
      <c r="CM73" s="118"/>
      <c r="CN73" s="118"/>
      <c r="CO73" s="118"/>
      <c r="CP73" s="118"/>
      <c r="CQ73" s="130"/>
      <c r="CR73" s="130"/>
      <c r="CS73" s="130"/>
      <c r="CT73" s="130"/>
      <c r="CU73" s="118"/>
      <c r="CV73" s="118"/>
      <c r="CW73" s="118"/>
      <c r="CX73" s="118"/>
      <c r="CY73" s="118"/>
      <c r="CZ73" s="118"/>
      <c r="DA73" s="118"/>
      <c r="DB73" s="118"/>
    </row>
    <row r="74" spans="1:106" ht="38.25">
      <c r="A74" s="118">
        <v>67</v>
      </c>
      <c r="B74" s="119" t="s">
        <v>564</v>
      </c>
      <c r="C74" s="120" t="s">
        <v>34</v>
      </c>
      <c r="D74" s="120">
        <v>100</v>
      </c>
      <c r="E74" s="36" t="s">
        <v>1088</v>
      </c>
      <c r="F74" s="120">
        <v>1</v>
      </c>
      <c r="G74" s="118"/>
      <c r="H74" s="121" t="s">
        <v>90</v>
      </c>
      <c r="I74" s="122" t="s">
        <v>90</v>
      </c>
      <c r="J74" s="118" t="s">
        <v>90</v>
      </c>
      <c r="K74" s="118"/>
      <c r="L74" s="118"/>
      <c r="M74" s="132"/>
      <c r="N74" s="121"/>
      <c r="O74" s="162"/>
      <c r="P74" s="162"/>
      <c r="Q74" s="159"/>
      <c r="R74" s="160"/>
      <c r="S74" s="123"/>
      <c r="T74" s="124"/>
      <c r="U74" s="133"/>
      <c r="V74" s="126"/>
      <c r="W74" s="118"/>
      <c r="X74" s="118"/>
      <c r="Y74" s="132"/>
      <c r="Z74" s="121"/>
      <c r="AA74" s="118"/>
      <c r="AB74" s="118"/>
      <c r="AC74" s="132"/>
      <c r="AD74" s="121"/>
      <c r="AE74" s="118"/>
      <c r="AF74" s="118"/>
      <c r="AG74" s="132"/>
      <c r="AH74" s="121"/>
      <c r="AI74" s="127"/>
      <c r="AJ74" s="127"/>
      <c r="AK74" s="128"/>
      <c r="AL74" s="129"/>
      <c r="AM74" s="118"/>
      <c r="AN74" s="118"/>
      <c r="AO74" s="118"/>
      <c r="AP74" s="118"/>
      <c r="AQ74" s="118"/>
      <c r="AR74" s="118"/>
      <c r="AS74" s="118"/>
      <c r="AT74" s="118"/>
      <c r="AU74" s="175"/>
      <c r="AV74" s="118"/>
      <c r="AW74" s="118"/>
      <c r="AX74" s="118"/>
      <c r="AY74" s="118" t="s">
        <v>868</v>
      </c>
      <c r="AZ74" s="118" t="s">
        <v>868</v>
      </c>
      <c r="BA74" s="118" t="s">
        <v>868</v>
      </c>
      <c r="BB74" s="118" t="s">
        <v>868</v>
      </c>
      <c r="BC74" s="118"/>
      <c r="BD74" s="118"/>
      <c r="BE74" s="118"/>
      <c r="BF74" s="118"/>
      <c r="BG74" s="118"/>
      <c r="BH74" s="118"/>
      <c r="BI74" s="118"/>
      <c r="BJ74" s="118"/>
      <c r="BK74" s="118"/>
      <c r="BL74" s="118"/>
      <c r="BM74" s="118"/>
      <c r="BN74" s="118"/>
      <c r="BO74" s="118"/>
      <c r="BP74" s="118"/>
      <c r="BQ74" s="118"/>
      <c r="BR74" s="118"/>
      <c r="BS74" s="118"/>
      <c r="BT74" s="118"/>
      <c r="BU74" s="118"/>
      <c r="BV74" s="118"/>
      <c r="BW74" s="118"/>
      <c r="BX74" s="118"/>
      <c r="BY74" s="118"/>
      <c r="BZ74" s="118"/>
      <c r="CA74" s="118"/>
      <c r="CB74" s="118"/>
      <c r="CC74" s="118"/>
      <c r="CD74" s="118"/>
      <c r="CE74" s="118"/>
      <c r="CF74" s="118"/>
      <c r="CG74" s="118"/>
      <c r="CH74" s="118"/>
      <c r="CI74" s="118"/>
      <c r="CJ74" s="118"/>
      <c r="CK74" s="118"/>
      <c r="CL74" s="118"/>
      <c r="CM74" s="118">
        <v>1117100</v>
      </c>
      <c r="CN74" s="118">
        <v>212249</v>
      </c>
      <c r="CO74" s="118">
        <v>1329349</v>
      </c>
      <c r="CP74" s="118">
        <v>1329349</v>
      </c>
      <c r="CQ74" s="130">
        <v>782000</v>
      </c>
      <c r="CR74" s="130">
        <v>148580</v>
      </c>
      <c r="CS74" s="130">
        <v>930580</v>
      </c>
      <c r="CT74" s="130">
        <v>930580</v>
      </c>
      <c r="CU74" s="118"/>
      <c r="CV74" s="118"/>
      <c r="CW74" s="118"/>
      <c r="CX74" s="118"/>
      <c r="CY74" s="118"/>
      <c r="CZ74" s="118"/>
      <c r="DA74" s="118"/>
      <c r="DB74" s="118"/>
    </row>
    <row r="75" spans="1:106" ht="25.5">
      <c r="A75" s="118">
        <v>68</v>
      </c>
      <c r="B75" s="168" t="s">
        <v>495</v>
      </c>
      <c r="C75" s="68" t="s">
        <v>1089</v>
      </c>
      <c r="D75" s="68" t="s">
        <v>82</v>
      </c>
      <c r="E75" s="67" t="s">
        <v>1090</v>
      </c>
      <c r="F75" s="68">
        <v>1</v>
      </c>
      <c r="G75" s="118"/>
      <c r="H75" s="121" t="s">
        <v>90</v>
      </c>
      <c r="I75" s="122" t="s">
        <v>90</v>
      </c>
      <c r="J75" s="118" t="s">
        <v>90</v>
      </c>
      <c r="K75" s="118"/>
      <c r="L75" s="118"/>
      <c r="M75" s="176"/>
      <c r="N75" s="138"/>
      <c r="O75" s="162"/>
      <c r="P75" s="162"/>
      <c r="Q75" s="177"/>
      <c r="R75" s="174"/>
      <c r="S75" s="123"/>
      <c r="T75" s="124"/>
      <c r="U75" s="178"/>
      <c r="V75" s="126"/>
      <c r="W75" s="118"/>
      <c r="X75" s="118"/>
      <c r="Y75" s="176"/>
      <c r="Z75" s="138"/>
      <c r="AA75" s="143">
        <v>79000</v>
      </c>
      <c r="AB75" s="143">
        <v>15010</v>
      </c>
      <c r="AC75" s="179">
        <v>94010</v>
      </c>
      <c r="AD75" s="145">
        <v>94010</v>
      </c>
      <c r="AE75" s="118"/>
      <c r="AF75" s="118"/>
      <c r="AG75" s="176"/>
      <c r="AH75" s="138"/>
      <c r="AI75" s="127"/>
      <c r="AJ75" s="127"/>
      <c r="AK75" s="128"/>
      <c r="AL75" s="129"/>
      <c r="AM75" s="118"/>
      <c r="AN75" s="118"/>
      <c r="AO75" s="118"/>
      <c r="AP75" s="118"/>
      <c r="AQ75" s="118"/>
      <c r="AR75" s="118"/>
      <c r="AS75" s="118"/>
      <c r="AT75" s="118"/>
      <c r="AU75" s="175"/>
      <c r="AV75" s="118"/>
      <c r="AW75" s="118"/>
      <c r="AX75" s="118"/>
      <c r="AY75" s="118" t="s">
        <v>868</v>
      </c>
      <c r="AZ75" s="118" t="s">
        <v>868</v>
      </c>
      <c r="BA75" s="118" t="s">
        <v>868</v>
      </c>
      <c r="BB75" s="118" t="s">
        <v>868</v>
      </c>
      <c r="BC75" s="118"/>
      <c r="BD75" s="118"/>
      <c r="BE75" s="118"/>
      <c r="BF75" s="118"/>
      <c r="BG75" s="118"/>
      <c r="BH75" s="118"/>
      <c r="BI75" s="118"/>
      <c r="BJ75" s="118"/>
      <c r="BK75" s="118"/>
      <c r="BL75" s="118"/>
      <c r="BM75" s="118"/>
      <c r="BN75" s="118"/>
      <c r="BO75" s="118"/>
      <c r="BP75" s="118"/>
      <c r="BQ75" s="118"/>
      <c r="BR75" s="118"/>
      <c r="BS75" s="118"/>
      <c r="BT75" s="118"/>
      <c r="BU75" s="118"/>
      <c r="BV75" s="118"/>
      <c r="BW75" s="118"/>
      <c r="BX75" s="118"/>
      <c r="BY75" s="118"/>
      <c r="BZ75" s="118"/>
      <c r="CA75" s="118"/>
      <c r="CB75" s="118"/>
      <c r="CC75" s="118"/>
      <c r="CD75" s="118"/>
      <c r="CE75" s="118"/>
      <c r="CF75" s="118"/>
      <c r="CG75" s="118"/>
      <c r="CH75" s="118"/>
      <c r="CI75" s="118"/>
      <c r="CJ75" s="118"/>
      <c r="CK75" s="118"/>
      <c r="CL75" s="118"/>
      <c r="CM75" s="118"/>
      <c r="CN75" s="118"/>
      <c r="CO75" s="118"/>
      <c r="CP75" s="118"/>
      <c r="CQ75" s="130"/>
      <c r="CR75" s="130"/>
      <c r="CS75" s="130"/>
      <c r="CT75" s="130"/>
      <c r="CU75" s="118">
        <v>1490000</v>
      </c>
      <c r="CV75" s="118">
        <v>19</v>
      </c>
      <c r="CW75" s="118">
        <v>1773100</v>
      </c>
      <c r="CX75" s="118">
        <v>1773100</v>
      </c>
      <c r="CY75" s="118">
        <v>31500</v>
      </c>
      <c r="CZ75" s="118">
        <v>5985</v>
      </c>
      <c r="DA75" s="118">
        <v>37485</v>
      </c>
      <c r="DB75" s="118">
        <v>37485</v>
      </c>
    </row>
    <row r="76" spans="1:106">
      <c r="A76" s="118">
        <v>69</v>
      </c>
      <c r="B76" s="180" t="s">
        <v>321</v>
      </c>
      <c r="C76" s="91" t="s">
        <v>1039</v>
      </c>
      <c r="D76" s="91" t="s">
        <v>82</v>
      </c>
      <c r="E76" s="34" t="s">
        <v>1091</v>
      </c>
      <c r="F76" s="91">
        <v>1</v>
      </c>
      <c r="G76" s="118"/>
      <c r="H76" s="121" t="s">
        <v>90</v>
      </c>
      <c r="I76" s="122" t="s">
        <v>90</v>
      </c>
      <c r="J76" s="118" t="s">
        <v>90</v>
      </c>
      <c r="K76" s="118"/>
      <c r="L76" s="118"/>
      <c r="M76" s="181"/>
      <c r="N76" s="138"/>
      <c r="O76" s="158">
        <v>613000</v>
      </c>
      <c r="P76" s="158">
        <v>116470</v>
      </c>
      <c r="Q76" s="182">
        <v>729470</v>
      </c>
      <c r="R76" s="160">
        <v>729470</v>
      </c>
      <c r="S76" s="123"/>
      <c r="T76" s="124"/>
      <c r="U76" s="183"/>
      <c r="V76" s="126"/>
      <c r="W76" s="118"/>
      <c r="X76" s="118"/>
      <c r="Y76" s="181"/>
      <c r="Z76" s="138"/>
      <c r="AA76" s="118"/>
      <c r="AB76" s="118"/>
      <c r="AC76" s="181"/>
      <c r="AD76" s="138"/>
      <c r="AE76" s="118"/>
      <c r="AF76" s="118"/>
      <c r="AG76" s="181"/>
      <c r="AH76" s="138"/>
      <c r="AI76" s="127"/>
      <c r="AJ76" s="127"/>
      <c r="AK76" s="128"/>
      <c r="AL76" s="129"/>
      <c r="AM76" s="118"/>
      <c r="AN76" s="118"/>
      <c r="AO76" s="118"/>
      <c r="AP76" s="118"/>
      <c r="AQ76" s="118"/>
      <c r="AR76" s="118"/>
      <c r="AS76" s="118"/>
      <c r="AT76" s="118"/>
      <c r="AU76" s="175"/>
      <c r="AV76" s="118"/>
      <c r="AW76" s="118"/>
      <c r="AX76" s="118"/>
      <c r="AY76" s="118" t="s">
        <v>868</v>
      </c>
      <c r="AZ76" s="118" t="s">
        <v>868</v>
      </c>
      <c r="BA76" s="118" t="s">
        <v>868</v>
      </c>
      <c r="BB76" s="118" t="s">
        <v>868</v>
      </c>
      <c r="BC76" s="118"/>
      <c r="BD76" s="118"/>
      <c r="BE76" s="118"/>
      <c r="BF76" s="118"/>
      <c r="BG76" s="118"/>
      <c r="BH76" s="118"/>
      <c r="BI76" s="118"/>
      <c r="BJ76" s="118"/>
      <c r="BK76" s="118"/>
      <c r="BL76" s="118"/>
      <c r="BM76" s="118"/>
      <c r="BN76" s="118"/>
      <c r="BO76" s="118"/>
      <c r="BP76" s="118"/>
      <c r="BQ76" s="118"/>
      <c r="BR76" s="118"/>
      <c r="BS76" s="118"/>
      <c r="BT76" s="118"/>
      <c r="BU76" s="118"/>
      <c r="BV76" s="118"/>
      <c r="BW76" s="118"/>
      <c r="BX76" s="118"/>
      <c r="BY76" s="118"/>
      <c r="BZ76" s="118"/>
      <c r="CA76" s="118"/>
      <c r="CB76" s="118"/>
      <c r="CC76" s="118"/>
      <c r="CD76" s="118"/>
      <c r="CE76" s="118"/>
      <c r="CF76" s="118"/>
      <c r="CG76" s="118"/>
      <c r="CH76" s="118"/>
      <c r="CI76" s="118"/>
      <c r="CJ76" s="118"/>
      <c r="CK76" s="118"/>
      <c r="CL76" s="118"/>
      <c r="CM76" s="118"/>
      <c r="CN76" s="118"/>
      <c r="CO76" s="118"/>
      <c r="CP76" s="118"/>
      <c r="CQ76" s="130"/>
      <c r="CR76" s="130"/>
      <c r="CS76" s="130"/>
      <c r="CT76" s="130"/>
      <c r="CU76" s="118"/>
      <c r="CV76" s="118"/>
      <c r="CW76" s="118"/>
      <c r="CX76" s="118"/>
      <c r="CY76" s="118"/>
      <c r="CZ76" s="118"/>
      <c r="DA76" s="118"/>
      <c r="DB76" s="118"/>
    </row>
    <row r="77" spans="1:106" ht="25.5">
      <c r="A77" s="118">
        <v>70</v>
      </c>
      <c r="B77" s="119" t="s">
        <v>395</v>
      </c>
      <c r="C77" s="36" t="s">
        <v>34</v>
      </c>
      <c r="D77" s="120"/>
      <c r="E77" s="36" t="s">
        <v>126</v>
      </c>
      <c r="F77" s="120">
        <v>4</v>
      </c>
      <c r="G77" s="118">
        <v>23700</v>
      </c>
      <c r="H77" s="118">
        <v>4503</v>
      </c>
      <c r="I77" s="121">
        <v>28203</v>
      </c>
      <c r="J77" s="122">
        <v>112812</v>
      </c>
      <c r="K77" s="118"/>
      <c r="L77" s="118"/>
      <c r="M77" s="132"/>
      <c r="N77" s="121"/>
      <c r="O77" s="162"/>
      <c r="P77" s="162"/>
      <c r="Q77" s="159"/>
      <c r="R77" s="160"/>
      <c r="S77" s="123">
        <v>19249</v>
      </c>
      <c r="T77" s="124">
        <v>0.19</v>
      </c>
      <c r="U77" s="133">
        <v>22906.309999999998</v>
      </c>
      <c r="V77" s="134">
        <v>91625.239999999991</v>
      </c>
      <c r="W77" s="118"/>
      <c r="X77" s="118"/>
      <c r="Y77" s="132"/>
      <c r="Z77" s="121"/>
      <c r="AA77" s="118"/>
      <c r="AB77" s="118"/>
      <c r="AC77" s="132"/>
      <c r="AD77" s="121"/>
      <c r="AE77" s="118">
        <v>18767</v>
      </c>
      <c r="AF77" s="118">
        <v>3565.73</v>
      </c>
      <c r="AG77" s="132">
        <v>22332.73</v>
      </c>
      <c r="AH77" s="121">
        <v>89330.92</v>
      </c>
      <c r="AI77" s="127"/>
      <c r="AJ77" s="127"/>
      <c r="AK77" s="128"/>
      <c r="AL77" s="129"/>
      <c r="AM77" s="118">
        <v>15900</v>
      </c>
      <c r="AN77" s="118">
        <v>3021</v>
      </c>
      <c r="AO77" s="118">
        <v>18921</v>
      </c>
      <c r="AP77" s="118">
        <v>75684</v>
      </c>
      <c r="AQ77" s="118"/>
      <c r="AR77" s="118"/>
      <c r="AS77" s="118"/>
      <c r="AT77" s="118"/>
      <c r="AU77" s="175"/>
      <c r="AV77" s="118"/>
      <c r="AW77" s="118"/>
      <c r="AX77" s="118"/>
      <c r="AY77" s="118" t="s">
        <v>868</v>
      </c>
      <c r="AZ77" s="118" t="s">
        <v>868</v>
      </c>
      <c r="BA77" s="118" t="s">
        <v>868</v>
      </c>
      <c r="BB77" s="118" t="s">
        <v>868</v>
      </c>
      <c r="BC77" s="118"/>
      <c r="BD77" s="118"/>
      <c r="BE77" s="118"/>
      <c r="BF77" s="118"/>
      <c r="BG77" s="118"/>
      <c r="BH77" s="118"/>
      <c r="BI77" s="118"/>
      <c r="BJ77" s="118"/>
      <c r="BK77" s="118"/>
      <c r="BL77" s="118"/>
      <c r="BM77" s="118"/>
      <c r="BN77" s="118"/>
      <c r="BO77" s="118">
        <v>20100</v>
      </c>
      <c r="BP77" s="118">
        <v>19</v>
      </c>
      <c r="BQ77" s="118">
        <v>23919</v>
      </c>
      <c r="BR77" s="118">
        <v>95676</v>
      </c>
      <c r="BS77" s="118"/>
      <c r="BT77" s="118"/>
      <c r="BU77" s="118"/>
      <c r="BV77" s="118"/>
      <c r="BW77" s="118">
        <v>20500</v>
      </c>
      <c r="BX77" s="118">
        <v>3895</v>
      </c>
      <c r="BY77" s="118">
        <v>24395</v>
      </c>
      <c r="BZ77" s="118">
        <v>97580</v>
      </c>
      <c r="CA77" s="118">
        <v>74732</v>
      </c>
      <c r="CB77" s="118">
        <v>14199.08</v>
      </c>
      <c r="CC77" s="118">
        <v>88931.08</v>
      </c>
      <c r="CD77" s="118">
        <v>355724.32</v>
      </c>
      <c r="CE77" s="118"/>
      <c r="CF77" s="118"/>
      <c r="CG77" s="118"/>
      <c r="CH77" s="118"/>
      <c r="CI77" s="118"/>
      <c r="CJ77" s="118"/>
      <c r="CK77" s="118"/>
      <c r="CL77" s="118"/>
      <c r="CM77" s="118">
        <v>20100</v>
      </c>
      <c r="CN77" s="118">
        <v>3819</v>
      </c>
      <c r="CO77" s="118">
        <v>23919</v>
      </c>
      <c r="CP77" s="118">
        <v>95676</v>
      </c>
      <c r="CQ77" s="130"/>
      <c r="CR77" s="130"/>
      <c r="CS77" s="130"/>
      <c r="CT77" s="130"/>
      <c r="CU77" s="118">
        <v>24000</v>
      </c>
      <c r="CV77" s="118">
        <v>19</v>
      </c>
      <c r="CW77" s="118">
        <v>28560</v>
      </c>
      <c r="CX77" s="118">
        <v>114240</v>
      </c>
      <c r="CY77" s="118"/>
      <c r="CZ77" s="118"/>
      <c r="DA77" s="118"/>
      <c r="DB77" s="118"/>
    </row>
    <row r="78" spans="1:106" ht="51">
      <c r="A78" s="118">
        <v>71</v>
      </c>
      <c r="B78" s="119" t="s">
        <v>451</v>
      </c>
      <c r="C78" s="36" t="s">
        <v>1054</v>
      </c>
      <c r="D78" s="120"/>
      <c r="E78" s="36" t="s">
        <v>19</v>
      </c>
      <c r="F78" s="120">
        <v>1</v>
      </c>
      <c r="G78" s="118"/>
      <c r="H78" s="118" t="s">
        <v>90</v>
      </c>
      <c r="I78" s="121" t="s">
        <v>90</v>
      </c>
      <c r="J78" s="122" t="s">
        <v>90</v>
      </c>
      <c r="K78" s="118"/>
      <c r="L78" s="118"/>
      <c r="M78" s="132"/>
      <c r="N78" s="121"/>
      <c r="O78" s="158">
        <v>1076000</v>
      </c>
      <c r="P78" s="158">
        <v>204440</v>
      </c>
      <c r="Q78" s="159">
        <v>1280440</v>
      </c>
      <c r="R78" s="160">
        <v>1280440</v>
      </c>
      <c r="S78" s="123"/>
      <c r="T78" s="124"/>
      <c r="U78" s="133"/>
      <c r="V78" s="126"/>
      <c r="W78" s="118"/>
      <c r="X78" s="118"/>
      <c r="Y78" s="132"/>
      <c r="Z78" s="121"/>
      <c r="AA78" s="118"/>
      <c r="AB78" s="118"/>
      <c r="AC78" s="132"/>
      <c r="AD78" s="121"/>
      <c r="AE78" s="118"/>
      <c r="AF78" s="118"/>
      <c r="AG78" s="132"/>
      <c r="AH78" s="121"/>
      <c r="AI78" s="127"/>
      <c r="AJ78" s="127"/>
      <c r="AK78" s="128"/>
      <c r="AL78" s="129"/>
      <c r="AM78" s="118"/>
      <c r="AN78" s="118"/>
      <c r="AO78" s="118"/>
      <c r="AP78" s="118"/>
      <c r="AQ78" s="118"/>
      <c r="AR78" s="118"/>
      <c r="AS78" s="118"/>
      <c r="AT78" s="118"/>
      <c r="AU78" s="175"/>
      <c r="AV78" s="118"/>
      <c r="AW78" s="118"/>
      <c r="AX78" s="118"/>
      <c r="AY78" s="118" t="s">
        <v>868</v>
      </c>
      <c r="AZ78" s="118" t="s">
        <v>868</v>
      </c>
      <c r="BA78" s="118" t="s">
        <v>868</v>
      </c>
      <c r="BB78" s="118" t="s">
        <v>868</v>
      </c>
      <c r="BC78" s="118"/>
      <c r="BD78" s="118"/>
      <c r="BE78" s="118"/>
      <c r="BF78" s="118"/>
      <c r="BG78" s="118"/>
      <c r="BH78" s="118"/>
      <c r="BI78" s="118"/>
      <c r="BJ78" s="118"/>
      <c r="BK78" s="118">
        <v>850000</v>
      </c>
      <c r="BL78" s="118">
        <v>161500</v>
      </c>
      <c r="BM78" s="118">
        <v>1011500</v>
      </c>
      <c r="BN78" s="118">
        <v>1011500</v>
      </c>
      <c r="BO78" s="118"/>
      <c r="BP78" s="118"/>
      <c r="BQ78" s="118"/>
      <c r="BR78" s="118"/>
      <c r="BS78" s="118"/>
      <c r="BT78" s="118"/>
      <c r="BU78" s="118"/>
      <c r="BV78" s="118"/>
      <c r="BW78" s="118"/>
      <c r="BX78" s="118"/>
      <c r="BY78" s="118"/>
      <c r="BZ78" s="118"/>
      <c r="CA78" s="118"/>
      <c r="CB78" s="118"/>
      <c r="CC78" s="118"/>
      <c r="CD78" s="118"/>
      <c r="CE78" s="118"/>
      <c r="CF78" s="118"/>
      <c r="CG78" s="118"/>
      <c r="CH78" s="118"/>
      <c r="CI78" s="118"/>
      <c r="CJ78" s="118"/>
      <c r="CK78" s="118"/>
      <c r="CL78" s="118"/>
      <c r="CM78" s="118"/>
      <c r="CN78" s="118"/>
      <c r="CO78" s="118"/>
      <c r="CP78" s="118"/>
      <c r="CQ78" s="130"/>
      <c r="CR78" s="130"/>
      <c r="CS78" s="130"/>
      <c r="CT78" s="130"/>
      <c r="CU78" s="118"/>
      <c r="CV78" s="118"/>
      <c r="CW78" s="118"/>
      <c r="CX78" s="118"/>
      <c r="CY78" s="118"/>
      <c r="CZ78" s="118"/>
      <c r="DA78" s="118"/>
      <c r="DB78" s="118"/>
    </row>
    <row r="79" spans="1:106" ht="63.75">
      <c r="A79" s="118">
        <v>72</v>
      </c>
      <c r="B79" s="119" t="s">
        <v>474</v>
      </c>
      <c r="C79" s="36" t="s">
        <v>1092</v>
      </c>
      <c r="D79" s="120">
        <v>1</v>
      </c>
      <c r="E79" s="36" t="s">
        <v>1093</v>
      </c>
      <c r="F79" s="120">
        <v>2</v>
      </c>
      <c r="G79" s="118">
        <v>872000</v>
      </c>
      <c r="H79" s="118">
        <v>165680</v>
      </c>
      <c r="I79" s="121">
        <v>1037680</v>
      </c>
      <c r="J79" s="122">
        <v>2075360</v>
      </c>
      <c r="K79" s="118"/>
      <c r="L79" s="118"/>
      <c r="M79" s="132"/>
      <c r="N79" s="121"/>
      <c r="O79" s="162"/>
      <c r="P79" s="162"/>
      <c r="Q79" s="159"/>
      <c r="R79" s="160"/>
      <c r="S79" s="123"/>
      <c r="T79" s="124"/>
      <c r="U79" s="133"/>
      <c r="V79" s="126"/>
      <c r="W79" s="118"/>
      <c r="X79" s="118"/>
      <c r="Y79" s="132"/>
      <c r="Z79" s="121"/>
      <c r="AA79" s="118"/>
      <c r="AB79" s="118"/>
      <c r="AC79" s="132"/>
      <c r="AD79" s="121"/>
      <c r="AE79" s="118"/>
      <c r="AF79" s="118"/>
      <c r="AG79" s="132"/>
      <c r="AH79" s="121"/>
      <c r="AI79" s="127">
        <v>810727.49999999988</v>
      </c>
      <c r="AJ79" s="127">
        <v>154038.22499999998</v>
      </c>
      <c r="AK79" s="128">
        <v>964765.72499999986</v>
      </c>
      <c r="AL79" s="129">
        <v>1929531.4499999997</v>
      </c>
      <c r="AM79" s="118"/>
      <c r="AN79" s="118"/>
      <c r="AO79" s="118"/>
      <c r="AP79" s="118"/>
      <c r="AQ79" s="118"/>
      <c r="AR79" s="118"/>
      <c r="AS79" s="118"/>
      <c r="AT79" s="118"/>
      <c r="AU79" s="175"/>
      <c r="AV79" s="118"/>
      <c r="AW79" s="118"/>
      <c r="AX79" s="118"/>
      <c r="AY79" s="118" t="s">
        <v>868</v>
      </c>
      <c r="AZ79" s="118" t="s">
        <v>868</v>
      </c>
      <c r="BA79" s="118" t="s">
        <v>868</v>
      </c>
      <c r="BB79" s="118" t="s">
        <v>868</v>
      </c>
      <c r="BC79" s="118">
        <v>523000</v>
      </c>
      <c r="BD79" s="118">
        <v>99370</v>
      </c>
      <c r="BE79" s="118">
        <v>622370</v>
      </c>
      <c r="BF79" s="118">
        <v>1244740</v>
      </c>
      <c r="BG79" s="118"/>
      <c r="BH79" s="118"/>
      <c r="BI79" s="118"/>
      <c r="BJ79" s="118"/>
      <c r="BK79" s="118"/>
      <c r="BL79" s="118"/>
      <c r="BM79" s="118"/>
      <c r="BN79" s="118"/>
      <c r="BO79" s="118"/>
      <c r="BP79" s="118"/>
      <c r="BQ79" s="118"/>
      <c r="BR79" s="118"/>
      <c r="BS79" s="118">
        <v>437734</v>
      </c>
      <c r="BT79" s="118">
        <v>83169.460000000006</v>
      </c>
      <c r="BU79" s="118">
        <v>520903.46</v>
      </c>
      <c r="BV79" s="118">
        <v>1041806.92</v>
      </c>
      <c r="BW79" s="118"/>
      <c r="BX79" s="118"/>
      <c r="BY79" s="118"/>
      <c r="BZ79" s="118"/>
      <c r="CA79" s="118"/>
      <c r="CB79" s="118"/>
      <c r="CC79" s="118"/>
      <c r="CD79" s="118"/>
      <c r="CE79" s="118"/>
      <c r="CF79" s="118"/>
      <c r="CG79" s="118"/>
      <c r="CH79" s="118"/>
      <c r="CI79" s="118">
        <v>518000</v>
      </c>
      <c r="CJ79" s="118">
        <v>19</v>
      </c>
      <c r="CK79" s="118">
        <v>616420</v>
      </c>
      <c r="CL79" s="118">
        <v>1232840</v>
      </c>
      <c r="CM79" s="118"/>
      <c r="CN79" s="118"/>
      <c r="CO79" s="118"/>
      <c r="CP79" s="118"/>
      <c r="CQ79" s="130"/>
      <c r="CR79" s="130"/>
      <c r="CS79" s="130"/>
      <c r="CT79" s="130"/>
      <c r="CU79" s="118">
        <v>570000</v>
      </c>
      <c r="CV79" s="118">
        <v>19</v>
      </c>
      <c r="CW79" s="118">
        <v>678300</v>
      </c>
      <c r="CX79" s="118">
        <v>1356600</v>
      </c>
      <c r="CY79" s="118"/>
      <c r="CZ79" s="118"/>
      <c r="DA79" s="118"/>
      <c r="DB79" s="118"/>
    </row>
    <row r="80" spans="1:106" ht="63.75">
      <c r="A80" s="118">
        <v>73</v>
      </c>
      <c r="B80" s="119" t="s">
        <v>474</v>
      </c>
      <c r="C80" s="120" t="s">
        <v>1092</v>
      </c>
      <c r="D80" s="120">
        <v>1</v>
      </c>
      <c r="E80" s="36" t="s">
        <v>26</v>
      </c>
      <c r="F80" s="120">
        <v>2</v>
      </c>
      <c r="G80" s="118">
        <v>872000</v>
      </c>
      <c r="H80" s="118">
        <v>165680</v>
      </c>
      <c r="I80" s="121">
        <v>1037680</v>
      </c>
      <c r="J80" s="122">
        <v>2075360</v>
      </c>
      <c r="K80" s="118"/>
      <c r="L80" s="118"/>
      <c r="M80" s="132"/>
      <c r="N80" s="122"/>
      <c r="O80" s="162"/>
      <c r="P80" s="162"/>
      <c r="Q80" s="159"/>
      <c r="R80" s="164"/>
      <c r="S80" s="123"/>
      <c r="T80" s="124"/>
      <c r="U80" s="133"/>
      <c r="V80" s="126"/>
      <c r="W80" s="118"/>
      <c r="X80" s="118"/>
      <c r="Y80" s="132"/>
      <c r="Z80" s="122"/>
      <c r="AA80" s="118"/>
      <c r="AB80" s="118"/>
      <c r="AC80" s="132"/>
      <c r="AD80" s="122"/>
      <c r="AE80" s="118"/>
      <c r="AF80" s="118"/>
      <c r="AG80" s="132"/>
      <c r="AH80" s="122"/>
      <c r="AI80" s="127">
        <v>810727.49999999988</v>
      </c>
      <c r="AJ80" s="127">
        <v>154038.22499999998</v>
      </c>
      <c r="AK80" s="128">
        <v>964765.72499999986</v>
      </c>
      <c r="AL80" s="129">
        <v>1929531.4499999997</v>
      </c>
      <c r="AM80" s="118"/>
      <c r="AN80" s="118"/>
      <c r="AO80" s="118"/>
      <c r="AP80" s="118"/>
      <c r="AQ80" s="118"/>
      <c r="AR80" s="118"/>
      <c r="AS80" s="118"/>
      <c r="AT80" s="118"/>
      <c r="AU80" s="175"/>
      <c r="AV80" s="118"/>
      <c r="AW80" s="118"/>
      <c r="AX80" s="118"/>
      <c r="AY80" s="118" t="s">
        <v>868</v>
      </c>
      <c r="AZ80" s="118" t="s">
        <v>868</v>
      </c>
      <c r="BA80" s="118" t="s">
        <v>868</v>
      </c>
      <c r="BB80" s="118" t="s">
        <v>868</v>
      </c>
      <c r="BC80" s="118">
        <v>523000</v>
      </c>
      <c r="BD80" s="118">
        <v>99370</v>
      </c>
      <c r="BE80" s="118">
        <v>622370</v>
      </c>
      <c r="BF80" s="118">
        <v>1244740</v>
      </c>
      <c r="BG80" s="118"/>
      <c r="BH80" s="118"/>
      <c r="BI80" s="118"/>
      <c r="BJ80" s="118"/>
      <c r="BK80" s="118"/>
      <c r="BL80" s="118"/>
      <c r="BM80" s="118"/>
      <c r="BN80" s="118"/>
      <c r="BO80" s="118"/>
      <c r="BP80" s="118"/>
      <c r="BQ80" s="118"/>
      <c r="BR80" s="118"/>
      <c r="BS80" s="118">
        <v>437734</v>
      </c>
      <c r="BT80" s="118">
        <v>83169.460000000006</v>
      </c>
      <c r="BU80" s="118">
        <v>520903.46</v>
      </c>
      <c r="BV80" s="118">
        <v>1041806.92</v>
      </c>
      <c r="BW80" s="118"/>
      <c r="BX80" s="118"/>
      <c r="BY80" s="118"/>
      <c r="BZ80" s="118"/>
      <c r="CA80" s="118"/>
      <c r="CB80" s="118"/>
      <c r="CC80" s="118"/>
      <c r="CD80" s="118"/>
      <c r="CE80" s="118"/>
      <c r="CF80" s="118"/>
      <c r="CG80" s="118"/>
      <c r="CH80" s="118"/>
      <c r="CI80" s="118">
        <v>518000</v>
      </c>
      <c r="CJ80" s="118">
        <v>19</v>
      </c>
      <c r="CK80" s="118">
        <v>616420</v>
      </c>
      <c r="CL80" s="118">
        <v>1232840</v>
      </c>
      <c r="CM80" s="118"/>
      <c r="CN80" s="118"/>
      <c r="CO80" s="118"/>
      <c r="CP80" s="118"/>
      <c r="CQ80" s="130"/>
      <c r="CR80" s="130"/>
      <c r="CS80" s="130"/>
      <c r="CT80" s="130"/>
      <c r="CU80" s="118">
        <v>570000</v>
      </c>
      <c r="CV80" s="118">
        <v>19</v>
      </c>
      <c r="CW80" s="118">
        <v>678300</v>
      </c>
      <c r="CX80" s="118">
        <v>1356600</v>
      </c>
      <c r="CY80" s="118"/>
      <c r="CZ80" s="118"/>
      <c r="DA80" s="118"/>
      <c r="DB80" s="118"/>
    </row>
    <row r="81" spans="1:106" ht="25.5">
      <c r="A81" s="118">
        <v>74</v>
      </c>
      <c r="B81" s="154" t="s">
        <v>1094</v>
      </c>
      <c r="C81" s="120" t="s">
        <v>15</v>
      </c>
      <c r="D81" s="120">
        <v>1</v>
      </c>
      <c r="E81" s="36" t="s">
        <v>1059</v>
      </c>
      <c r="F81" s="120">
        <v>1</v>
      </c>
      <c r="G81" s="118">
        <v>653750</v>
      </c>
      <c r="H81" s="118">
        <v>124212.5</v>
      </c>
      <c r="I81" s="121">
        <v>777962.5</v>
      </c>
      <c r="J81" s="122">
        <v>777962.5</v>
      </c>
      <c r="K81" s="118"/>
      <c r="L81" s="118"/>
      <c r="M81" s="132"/>
      <c r="N81" s="121"/>
      <c r="O81" s="162"/>
      <c r="P81" s="162"/>
      <c r="Q81" s="159"/>
      <c r="R81" s="160"/>
      <c r="S81" s="123"/>
      <c r="T81" s="124"/>
      <c r="U81" s="133"/>
      <c r="V81" s="126"/>
      <c r="W81" s="118"/>
      <c r="X81" s="118"/>
      <c r="Y81" s="132"/>
      <c r="Z81" s="121"/>
      <c r="AA81" s="118"/>
      <c r="AB81" s="118"/>
      <c r="AC81" s="132"/>
      <c r="AD81" s="121"/>
      <c r="AE81" s="118"/>
      <c r="AF81" s="118"/>
      <c r="AG81" s="132"/>
      <c r="AH81" s="121"/>
      <c r="AI81" s="127">
        <v>647047.5</v>
      </c>
      <c r="AJ81" s="127">
        <v>122939.02499999999</v>
      </c>
      <c r="AK81" s="128">
        <v>769986.52500000002</v>
      </c>
      <c r="AL81" s="129">
        <v>769986.52500000002</v>
      </c>
      <c r="AM81" s="118"/>
      <c r="AN81" s="118"/>
      <c r="AO81" s="118"/>
      <c r="AP81" s="118"/>
      <c r="AQ81" s="118"/>
      <c r="AR81" s="118"/>
      <c r="AS81" s="118"/>
      <c r="AT81" s="118"/>
      <c r="AU81" s="175"/>
      <c r="AV81" s="118"/>
      <c r="AW81" s="118"/>
      <c r="AX81" s="118"/>
      <c r="AY81" s="118" t="s">
        <v>868</v>
      </c>
      <c r="AZ81" s="118" t="s">
        <v>868</v>
      </c>
      <c r="BA81" s="118" t="s">
        <v>868</v>
      </c>
      <c r="BB81" s="118" t="s">
        <v>868</v>
      </c>
      <c r="BC81" s="118">
        <v>473100</v>
      </c>
      <c r="BD81" s="118">
        <v>89889</v>
      </c>
      <c r="BE81" s="118">
        <v>562989</v>
      </c>
      <c r="BF81" s="118">
        <v>562989</v>
      </c>
      <c r="BG81" s="118"/>
      <c r="BH81" s="118"/>
      <c r="BI81" s="118"/>
      <c r="BJ81" s="118"/>
      <c r="BK81" s="118"/>
      <c r="BL81" s="118"/>
      <c r="BM81" s="118"/>
      <c r="BN81" s="118"/>
      <c r="BO81" s="118"/>
      <c r="BP81" s="118"/>
      <c r="BQ81" s="118"/>
      <c r="BR81" s="118"/>
      <c r="BS81" s="118">
        <v>402842</v>
      </c>
      <c r="BT81" s="118">
        <v>76539.98</v>
      </c>
      <c r="BU81" s="118">
        <v>479381.98</v>
      </c>
      <c r="BV81" s="118">
        <v>479381.98</v>
      </c>
      <c r="BW81" s="118"/>
      <c r="BX81" s="118"/>
      <c r="BY81" s="118"/>
      <c r="BZ81" s="118"/>
      <c r="CA81" s="118"/>
      <c r="CB81" s="118"/>
      <c r="CC81" s="118"/>
      <c r="CD81" s="118"/>
      <c r="CE81" s="118"/>
      <c r="CF81" s="118"/>
      <c r="CG81" s="118"/>
      <c r="CH81" s="118"/>
      <c r="CI81" s="118">
        <v>470000</v>
      </c>
      <c r="CJ81" s="118">
        <v>19</v>
      </c>
      <c r="CK81" s="118">
        <v>559300</v>
      </c>
      <c r="CL81" s="118">
        <v>559300</v>
      </c>
      <c r="CM81" s="118"/>
      <c r="CN81" s="118"/>
      <c r="CO81" s="118"/>
      <c r="CP81" s="118"/>
      <c r="CQ81" s="130"/>
      <c r="CR81" s="130"/>
      <c r="CS81" s="130"/>
      <c r="CT81" s="130"/>
      <c r="CU81" s="118">
        <v>515000</v>
      </c>
      <c r="CV81" s="118">
        <v>19</v>
      </c>
      <c r="CW81" s="118">
        <v>612850</v>
      </c>
      <c r="CX81" s="118">
        <v>612850</v>
      </c>
      <c r="CY81" s="118"/>
      <c r="CZ81" s="118"/>
      <c r="DA81" s="118"/>
      <c r="DB81" s="118"/>
    </row>
    <row r="82" spans="1:106" ht="31.5" customHeight="1">
      <c r="A82" s="118">
        <v>75</v>
      </c>
      <c r="B82" s="119" t="s">
        <v>1095</v>
      </c>
      <c r="C82" s="120">
        <v>500</v>
      </c>
      <c r="D82" s="120" t="s">
        <v>1045</v>
      </c>
      <c r="E82" s="36" t="s">
        <v>1096</v>
      </c>
      <c r="F82" s="120">
        <v>1</v>
      </c>
      <c r="G82" s="118"/>
      <c r="H82" s="118" t="s">
        <v>90</v>
      </c>
      <c r="I82" s="121" t="s">
        <v>90</v>
      </c>
      <c r="J82" s="122" t="s">
        <v>90</v>
      </c>
      <c r="K82" s="118"/>
      <c r="L82" s="118"/>
      <c r="M82" s="132"/>
      <c r="N82" s="121"/>
      <c r="O82" s="162"/>
      <c r="P82" s="162"/>
      <c r="Q82" s="159"/>
      <c r="R82" s="160"/>
      <c r="S82" s="123"/>
      <c r="T82" s="124"/>
      <c r="U82" s="133"/>
      <c r="V82" s="126"/>
      <c r="W82" s="118"/>
      <c r="X82" s="118"/>
      <c r="Y82" s="132"/>
      <c r="Z82" s="121"/>
      <c r="AA82" s="118"/>
      <c r="AB82" s="118"/>
      <c r="AC82" s="132"/>
      <c r="AD82" s="121"/>
      <c r="AE82" s="118"/>
      <c r="AF82" s="118"/>
      <c r="AG82" s="132"/>
      <c r="AH82" s="121"/>
      <c r="AI82" s="127"/>
      <c r="AJ82" s="127"/>
      <c r="AK82" s="128"/>
      <c r="AL82" s="129"/>
      <c r="AM82" s="118"/>
      <c r="AN82" s="118"/>
      <c r="AO82" s="118"/>
      <c r="AP82" s="118"/>
      <c r="AQ82" s="118"/>
      <c r="AR82" s="118"/>
      <c r="AS82" s="118"/>
      <c r="AT82" s="118"/>
      <c r="AU82" s="175"/>
      <c r="AV82" s="118"/>
      <c r="AW82" s="118"/>
      <c r="AX82" s="118"/>
      <c r="AY82" s="118" t="s">
        <v>868</v>
      </c>
      <c r="AZ82" s="118" t="s">
        <v>868</v>
      </c>
      <c r="BA82" s="118" t="s">
        <v>868</v>
      </c>
      <c r="BB82" s="118" t="s">
        <v>868</v>
      </c>
      <c r="BC82" s="118"/>
      <c r="BD82" s="118"/>
      <c r="BE82" s="118"/>
      <c r="BF82" s="118"/>
      <c r="BG82" s="118"/>
      <c r="BH82" s="118"/>
      <c r="BI82" s="118"/>
      <c r="BJ82" s="118"/>
      <c r="BK82" s="118"/>
      <c r="BL82" s="118"/>
      <c r="BM82" s="118"/>
      <c r="BN82" s="118"/>
      <c r="BO82" s="118"/>
      <c r="BP82" s="118"/>
      <c r="BQ82" s="118"/>
      <c r="BR82" s="118"/>
      <c r="BS82" s="118"/>
      <c r="BT82" s="118"/>
      <c r="BU82" s="118"/>
      <c r="BV82" s="118"/>
      <c r="BW82" s="118"/>
      <c r="BX82" s="118"/>
      <c r="BY82" s="118"/>
      <c r="BZ82" s="118"/>
      <c r="CA82" s="118"/>
      <c r="CB82" s="118"/>
      <c r="CC82" s="118"/>
      <c r="CD82" s="118"/>
      <c r="CE82" s="118"/>
      <c r="CF82" s="118"/>
      <c r="CG82" s="118"/>
      <c r="CH82" s="118"/>
      <c r="CI82" s="118"/>
      <c r="CJ82" s="118"/>
      <c r="CK82" s="118"/>
      <c r="CL82" s="118"/>
      <c r="CM82" s="118"/>
      <c r="CN82" s="118"/>
      <c r="CO82" s="118"/>
      <c r="CP82" s="118"/>
      <c r="CQ82" s="130"/>
      <c r="CR82" s="130"/>
      <c r="CS82" s="130"/>
      <c r="CT82" s="130"/>
      <c r="CU82" s="118"/>
      <c r="CV82" s="118"/>
      <c r="CW82" s="118"/>
      <c r="CX82" s="118"/>
      <c r="CY82" s="118"/>
      <c r="CZ82" s="118"/>
      <c r="DA82" s="118"/>
      <c r="DB82" s="118"/>
    </row>
    <row r="83" spans="1:106" ht="38.25">
      <c r="A83" s="118">
        <v>76</v>
      </c>
      <c r="B83" s="168" t="s">
        <v>436</v>
      </c>
      <c r="C83" s="68" t="s">
        <v>1097</v>
      </c>
      <c r="D83" s="68" t="s">
        <v>82</v>
      </c>
      <c r="E83" s="67" t="s">
        <v>16</v>
      </c>
      <c r="F83" s="68">
        <v>1</v>
      </c>
      <c r="G83" s="118">
        <v>456780</v>
      </c>
      <c r="H83" s="118">
        <v>86788.2</v>
      </c>
      <c r="I83" s="121">
        <v>543568.19999999995</v>
      </c>
      <c r="J83" s="122">
        <v>543568.19999999995</v>
      </c>
      <c r="K83" s="118"/>
      <c r="L83" s="118"/>
      <c r="M83" s="176"/>
      <c r="N83" s="138"/>
      <c r="O83" s="162"/>
      <c r="P83" s="162"/>
      <c r="Q83" s="177"/>
      <c r="R83" s="174"/>
      <c r="S83" s="123"/>
      <c r="T83" s="124"/>
      <c r="U83" s="178"/>
      <c r="V83" s="126"/>
      <c r="W83" s="118"/>
      <c r="X83" s="118"/>
      <c r="Y83" s="176"/>
      <c r="Z83" s="138"/>
      <c r="AA83" s="118"/>
      <c r="AB83" s="118"/>
      <c r="AC83" s="176"/>
      <c r="AD83" s="138"/>
      <c r="AE83" s="118"/>
      <c r="AF83" s="118"/>
      <c r="AG83" s="176"/>
      <c r="AH83" s="138"/>
      <c r="AI83" s="127">
        <v>634260</v>
      </c>
      <c r="AJ83" s="127">
        <v>120509.4</v>
      </c>
      <c r="AK83" s="128">
        <v>754769.4</v>
      </c>
      <c r="AL83" s="129">
        <v>754769.4</v>
      </c>
      <c r="AM83" s="118"/>
      <c r="AN83" s="118"/>
      <c r="AO83" s="118"/>
      <c r="AP83" s="118"/>
      <c r="AQ83" s="118"/>
      <c r="AR83" s="118"/>
      <c r="AS83" s="118"/>
      <c r="AT83" s="118"/>
      <c r="AU83" s="175"/>
      <c r="AV83" s="118"/>
      <c r="AW83" s="118"/>
      <c r="AX83" s="118"/>
      <c r="AY83" s="118" t="s">
        <v>868</v>
      </c>
      <c r="AZ83" s="118" t="s">
        <v>868</v>
      </c>
      <c r="BA83" s="118" t="s">
        <v>868</v>
      </c>
      <c r="BB83" s="118" t="s">
        <v>868</v>
      </c>
      <c r="BC83" s="118">
        <v>327300</v>
      </c>
      <c r="BD83" s="118">
        <v>62187</v>
      </c>
      <c r="BE83" s="118">
        <v>389487</v>
      </c>
      <c r="BF83" s="118">
        <v>389487</v>
      </c>
      <c r="BG83" s="118"/>
      <c r="BH83" s="118"/>
      <c r="BI83" s="118"/>
      <c r="BJ83" s="118"/>
      <c r="BK83" s="118"/>
      <c r="BL83" s="118"/>
      <c r="BM83" s="118"/>
      <c r="BN83" s="118"/>
      <c r="BO83" s="118"/>
      <c r="BP83" s="118"/>
      <c r="BQ83" s="118"/>
      <c r="BR83" s="118"/>
      <c r="BS83" s="118">
        <v>342534</v>
      </c>
      <c r="BT83" s="118">
        <v>65081.46</v>
      </c>
      <c r="BU83" s="118">
        <v>407615.46</v>
      </c>
      <c r="BV83" s="118">
        <v>407615.46</v>
      </c>
      <c r="BW83" s="118"/>
      <c r="BX83" s="118"/>
      <c r="BY83" s="118"/>
      <c r="BZ83" s="118"/>
      <c r="CA83" s="118"/>
      <c r="CB83" s="118"/>
      <c r="CC83" s="118"/>
      <c r="CD83" s="118"/>
      <c r="CE83" s="118"/>
      <c r="CF83" s="118"/>
      <c r="CG83" s="118"/>
      <c r="CH83" s="118"/>
      <c r="CI83" s="118">
        <v>331000</v>
      </c>
      <c r="CJ83" s="118">
        <v>19</v>
      </c>
      <c r="CK83" s="118">
        <v>393890</v>
      </c>
      <c r="CL83" s="118">
        <v>393890</v>
      </c>
      <c r="CM83" s="118"/>
      <c r="CN83" s="118"/>
      <c r="CO83" s="118"/>
      <c r="CP83" s="118"/>
      <c r="CQ83" s="130"/>
      <c r="CR83" s="130"/>
      <c r="CS83" s="130"/>
      <c r="CT83" s="130"/>
      <c r="CU83" s="118">
        <v>357000</v>
      </c>
      <c r="CV83" s="118">
        <v>19</v>
      </c>
      <c r="CW83" s="118">
        <v>424830</v>
      </c>
      <c r="CX83" s="118">
        <v>424830</v>
      </c>
      <c r="CY83" s="118"/>
      <c r="CZ83" s="118"/>
      <c r="DA83" s="118"/>
      <c r="DB83" s="118"/>
    </row>
    <row r="84" spans="1:106" ht="51">
      <c r="A84" s="118">
        <v>77</v>
      </c>
      <c r="B84" s="119" t="s">
        <v>322</v>
      </c>
      <c r="C84" s="120" t="s">
        <v>1098</v>
      </c>
      <c r="D84" s="120"/>
      <c r="E84" s="36" t="s">
        <v>38</v>
      </c>
      <c r="F84" s="120">
        <v>2</v>
      </c>
      <c r="G84" s="118"/>
      <c r="H84" s="118" t="s">
        <v>90</v>
      </c>
      <c r="I84" s="121" t="s">
        <v>90</v>
      </c>
      <c r="J84" s="122" t="s">
        <v>90</v>
      </c>
      <c r="K84" s="118"/>
      <c r="L84" s="118"/>
      <c r="M84" s="132"/>
      <c r="N84" s="121"/>
      <c r="O84" s="158">
        <v>210000</v>
      </c>
      <c r="P84" s="158">
        <v>39900</v>
      </c>
      <c r="Q84" s="159">
        <v>249900</v>
      </c>
      <c r="R84" s="160">
        <v>499800</v>
      </c>
      <c r="S84" s="123"/>
      <c r="T84" s="124"/>
      <c r="U84" s="133"/>
      <c r="V84" s="126"/>
      <c r="W84" s="118"/>
      <c r="X84" s="118"/>
      <c r="Y84" s="132"/>
      <c r="Z84" s="121"/>
      <c r="AA84" s="118"/>
      <c r="AB84" s="118"/>
      <c r="AC84" s="132"/>
      <c r="AD84" s="121"/>
      <c r="AE84" s="118"/>
      <c r="AF84" s="118"/>
      <c r="AG84" s="132"/>
      <c r="AH84" s="121"/>
      <c r="AI84" s="127"/>
      <c r="AJ84" s="127"/>
      <c r="AK84" s="128"/>
      <c r="AL84" s="129"/>
      <c r="AM84" s="118"/>
      <c r="AN84" s="118"/>
      <c r="AO84" s="118"/>
      <c r="AP84" s="118"/>
      <c r="AQ84" s="118"/>
      <c r="AR84" s="118"/>
      <c r="AS84" s="118"/>
      <c r="AT84" s="118"/>
      <c r="AU84" s="175"/>
      <c r="AV84" s="118"/>
      <c r="AW84" s="118"/>
      <c r="AX84" s="118"/>
      <c r="AY84" s="118" t="s">
        <v>868</v>
      </c>
      <c r="AZ84" s="118" t="s">
        <v>868</v>
      </c>
      <c r="BA84" s="118" t="s">
        <v>868</v>
      </c>
      <c r="BB84" s="118" t="s">
        <v>868</v>
      </c>
      <c r="BC84" s="118"/>
      <c r="BD84" s="118"/>
      <c r="BE84" s="118"/>
      <c r="BF84" s="118"/>
      <c r="BG84" s="118"/>
      <c r="BH84" s="118"/>
      <c r="BI84" s="118"/>
      <c r="BJ84" s="118"/>
      <c r="BK84" s="118"/>
      <c r="BL84" s="118"/>
      <c r="BM84" s="118"/>
      <c r="BN84" s="118"/>
      <c r="BO84" s="118"/>
      <c r="BP84" s="118"/>
      <c r="BQ84" s="118"/>
      <c r="BR84" s="118"/>
      <c r="BS84" s="118"/>
      <c r="BT84" s="118"/>
      <c r="BU84" s="118"/>
      <c r="BV84" s="118"/>
      <c r="BW84" s="118"/>
      <c r="BX84" s="118"/>
      <c r="BY84" s="118"/>
      <c r="BZ84" s="118"/>
      <c r="CA84" s="118"/>
      <c r="CB84" s="118"/>
      <c r="CC84" s="118"/>
      <c r="CD84" s="118"/>
      <c r="CE84" s="118"/>
      <c r="CF84" s="118"/>
      <c r="CG84" s="118"/>
      <c r="CH84" s="118"/>
      <c r="CI84" s="118"/>
      <c r="CJ84" s="118"/>
      <c r="CK84" s="118"/>
      <c r="CL84" s="118"/>
      <c r="CM84" s="118"/>
      <c r="CN84" s="118"/>
      <c r="CO84" s="118"/>
      <c r="CP84" s="118"/>
      <c r="CQ84" s="130"/>
      <c r="CR84" s="130"/>
      <c r="CS84" s="130"/>
      <c r="CT84" s="130"/>
      <c r="CU84" s="118"/>
      <c r="CV84" s="118"/>
      <c r="CW84" s="118"/>
      <c r="CX84" s="118"/>
      <c r="CY84" s="118"/>
      <c r="CZ84" s="118"/>
      <c r="DA84" s="118"/>
      <c r="DB84" s="118"/>
    </row>
    <row r="85" spans="1:106" ht="63.75">
      <c r="A85" s="118">
        <v>78</v>
      </c>
      <c r="B85" s="147" t="s">
        <v>1099</v>
      </c>
      <c r="C85" s="91" t="s">
        <v>1039</v>
      </c>
      <c r="D85" s="91" t="s">
        <v>82</v>
      </c>
      <c r="E85" s="36" t="s">
        <v>38</v>
      </c>
      <c r="F85" s="91">
        <v>3</v>
      </c>
      <c r="G85" s="118"/>
      <c r="H85" s="118" t="s">
        <v>90</v>
      </c>
      <c r="I85" s="121" t="s">
        <v>90</v>
      </c>
      <c r="J85" s="122" t="s">
        <v>90</v>
      </c>
      <c r="K85" s="118"/>
      <c r="L85" s="118"/>
      <c r="M85" s="148"/>
      <c r="N85" s="138"/>
      <c r="O85" s="158">
        <v>210000</v>
      </c>
      <c r="P85" s="158">
        <v>39900</v>
      </c>
      <c r="Q85" s="184">
        <v>249900</v>
      </c>
      <c r="R85" s="160">
        <v>749700</v>
      </c>
      <c r="S85" s="123"/>
      <c r="T85" s="124"/>
      <c r="U85" s="149"/>
      <c r="V85" s="126"/>
      <c r="W85" s="118"/>
      <c r="X85" s="118"/>
      <c r="Y85" s="148"/>
      <c r="Z85" s="138"/>
      <c r="AA85" s="118"/>
      <c r="AB85" s="118"/>
      <c r="AC85" s="148"/>
      <c r="AD85" s="138"/>
      <c r="AE85" s="118"/>
      <c r="AF85" s="118"/>
      <c r="AG85" s="148"/>
      <c r="AH85" s="138"/>
      <c r="AI85" s="127"/>
      <c r="AJ85" s="127"/>
      <c r="AK85" s="128"/>
      <c r="AL85" s="129"/>
      <c r="AM85" s="118"/>
      <c r="AN85" s="118"/>
      <c r="AO85" s="118"/>
      <c r="AP85" s="118"/>
      <c r="AQ85" s="118"/>
      <c r="AR85" s="118"/>
      <c r="AS85" s="118"/>
      <c r="AT85" s="118"/>
      <c r="AU85" s="175"/>
      <c r="AV85" s="118"/>
      <c r="AW85" s="118"/>
      <c r="AX85" s="118"/>
      <c r="AY85" s="118" t="s">
        <v>868</v>
      </c>
      <c r="AZ85" s="118" t="s">
        <v>868</v>
      </c>
      <c r="BA85" s="118" t="s">
        <v>868</v>
      </c>
      <c r="BB85" s="118" t="s">
        <v>868</v>
      </c>
      <c r="BC85" s="118"/>
      <c r="BD85" s="118"/>
      <c r="BE85" s="118"/>
      <c r="BF85" s="118"/>
      <c r="BG85" s="118"/>
      <c r="BH85" s="118"/>
      <c r="BI85" s="118"/>
      <c r="BJ85" s="118"/>
      <c r="BK85" s="118"/>
      <c r="BL85" s="118"/>
      <c r="BM85" s="118"/>
      <c r="BN85" s="118"/>
      <c r="BO85" s="118"/>
      <c r="BP85" s="118"/>
      <c r="BQ85" s="118"/>
      <c r="BR85" s="118"/>
      <c r="BS85" s="118"/>
      <c r="BT85" s="118"/>
      <c r="BU85" s="118"/>
      <c r="BV85" s="118"/>
      <c r="BW85" s="118"/>
      <c r="BX85" s="118"/>
      <c r="BY85" s="118"/>
      <c r="BZ85" s="118"/>
      <c r="CA85" s="118"/>
      <c r="CB85" s="118"/>
      <c r="CC85" s="118"/>
      <c r="CD85" s="118"/>
      <c r="CE85" s="118"/>
      <c r="CF85" s="118"/>
      <c r="CG85" s="118"/>
      <c r="CH85" s="118"/>
      <c r="CI85" s="118"/>
      <c r="CJ85" s="118"/>
      <c r="CK85" s="118"/>
      <c r="CL85" s="118"/>
      <c r="CM85" s="118"/>
      <c r="CN85" s="118"/>
      <c r="CO85" s="118"/>
      <c r="CP85" s="118"/>
      <c r="CQ85" s="130"/>
      <c r="CR85" s="130"/>
      <c r="CS85" s="130"/>
      <c r="CT85" s="130"/>
      <c r="CU85" s="118"/>
      <c r="CV85" s="118"/>
      <c r="CW85" s="118"/>
      <c r="CX85" s="118"/>
      <c r="CY85" s="118"/>
      <c r="CZ85" s="118"/>
      <c r="DA85" s="118"/>
      <c r="DB85" s="118"/>
    </row>
    <row r="86" spans="1:106" ht="76.5">
      <c r="A86" s="118">
        <v>79</v>
      </c>
      <c r="B86" s="119" t="s">
        <v>324</v>
      </c>
      <c r="C86" s="120" t="s">
        <v>1100</v>
      </c>
      <c r="D86" s="120">
        <v>1</v>
      </c>
      <c r="E86" s="36" t="s">
        <v>38</v>
      </c>
      <c r="F86" s="120">
        <v>1</v>
      </c>
      <c r="G86" s="118"/>
      <c r="H86" s="121" t="s">
        <v>90</v>
      </c>
      <c r="I86" s="122" t="s">
        <v>90</v>
      </c>
      <c r="J86" s="118"/>
      <c r="K86" s="118"/>
      <c r="L86" s="118"/>
      <c r="M86" s="132"/>
      <c r="N86" s="122"/>
      <c r="O86" s="158">
        <v>320000</v>
      </c>
      <c r="P86" s="158">
        <v>60800</v>
      </c>
      <c r="Q86" s="159">
        <v>380800</v>
      </c>
      <c r="R86" s="160">
        <v>380800</v>
      </c>
      <c r="S86" s="123"/>
      <c r="T86" s="124"/>
      <c r="U86" s="133"/>
      <c r="V86" s="126"/>
      <c r="W86" s="118"/>
      <c r="X86" s="118"/>
      <c r="Y86" s="132"/>
      <c r="Z86" s="122"/>
      <c r="AA86" s="118"/>
      <c r="AB86" s="118"/>
      <c r="AC86" s="132"/>
      <c r="AD86" s="122"/>
      <c r="AE86" s="118"/>
      <c r="AF86" s="118"/>
      <c r="AG86" s="132"/>
      <c r="AH86" s="122"/>
      <c r="AI86" s="127"/>
      <c r="AJ86" s="127"/>
      <c r="AK86" s="128"/>
      <c r="AL86" s="129"/>
      <c r="AM86" s="118"/>
      <c r="AN86" s="118"/>
      <c r="AO86" s="118"/>
      <c r="AP86" s="118"/>
      <c r="AQ86" s="118"/>
      <c r="AR86" s="118"/>
      <c r="AS86" s="118"/>
      <c r="AT86" s="118"/>
      <c r="AU86" s="175"/>
      <c r="AV86" s="118"/>
      <c r="AW86" s="118"/>
      <c r="AX86" s="118"/>
      <c r="AY86" s="118" t="s">
        <v>868</v>
      </c>
      <c r="AZ86" s="118" t="s">
        <v>868</v>
      </c>
      <c r="BA86" s="118" t="s">
        <v>868</v>
      </c>
      <c r="BB86" s="118" t="s">
        <v>868</v>
      </c>
      <c r="BC86" s="118"/>
      <c r="BD86" s="118"/>
      <c r="BE86" s="118"/>
      <c r="BF86" s="118"/>
      <c r="BG86" s="118"/>
      <c r="BH86" s="118"/>
      <c r="BI86" s="118"/>
      <c r="BJ86" s="118"/>
      <c r="BK86" s="118"/>
      <c r="BL86" s="118"/>
      <c r="BM86" s="118"/>
      <c r="BN86" s="118"/>
      <c r="BO86" s="118"/>
      <c r="BP86" s="118"/>
      <c r="BQ86" s="118"/>
      <c r="BR86" s="118"/>
      <c r="BS86" s="118"/>
      <c r="BT86" s="118"/>
      <c r="BU86" s="118"/>
      <c r="BV86" s="118"/>
      <c r="BW86" s="118"/>
      <c r="BX86" s="118"/>
      <c r="BY86" s="118"/>
      <c r="BZ86" s="118"/>
      <c r="CA86" s="118"/>
      <c r="CB86" s="118"/>
      <c r="CC86" s="118"/>
      <c r="CD86" s="118"/>
      <c r="CE86" s="118"/>
      <c r="CF86" s="118"/>
      <c r="CG86" s="118"/>
      <c r="CH86" s="118"/>
      <c r="CI86" s="118"/>
      <c r="CJ86" s="118"/>
      <c r="CK86" s="118"/>
      <c r="CL86" s="118"/>
      <c r="CM86" s="118"/>
      <c r="CN86" s="118"/>
      <c r="CO86" s="118"/>
      <c r="CP86" s="118"/>
      <c r="CQ86" s="130"/>
      <c r="CR86" s="130"/>
      <c r="CS86" s="130"/>
      <c r="CT86" s="130"/>
      <c r="CU86" s="118"/>
      <c r="CV86" s="118"/>
      <c r="CW86" s="118"/>
      <c r="CX86" s="118"/>
      <c r="CY86" s="118"/>
      <c r="CZ86" s="118"/>
      <c r="DA86" s="118"/>
      <c r="DB86" s="118"/>
    </row>
    <row r="87" spans="1:106" ht="38.25">
      <c r="A87" s="118">
        <v>80</v>
      </c>
      <c r="B87" s="119" t="s">
        <v>325</v>
      </c>
      <c r="C87" s="120" t="s">
        <v>1100</v>
      </c>
      <c r="D87" s="120">
        <v>1</v>
      </c>
      <c r="E87" s="36" t="s">
        <v>38</v>
      </c>
      <c r="F87" s="120">
        <v>1</v>
      </c>
      <c r="G87" s="118"/>
      <c r="H87" s="121" t="s">
        <v>90</v>
      </c>
      <c r="I87" s="122" t="s">
        <v>90</v>
      </c>
      <c r="J87" s="118"/>
      <c r="K87" s="118"/>
      <c r="L87" s="118"/>
      <c r="M87" s="132"/>
      <c r="N87" s="122"/>
      <c r="O87" s="158">
        <v>210000</v>
      </c>
      <c r="P87" s="158">
        <v>39900</v>
      </c>
      <c r="Q87" s="159">
        <v>249900</v>
      </c>
      <c r="R87" s="160">
        <v>249900</v>
      </c>
      <c r="S87" s="123"/>
      <c r="T87" s="124"/>
      <c r="U87" s="133"/>
      <c r="V87" s="126"/>
      <c r="W87" s="118"/>
      <c r="X87" s="118"/>
      <c r="Y87" s="132"/>
      <c r="Z87" s="122"/>
      <c r="AA87" s="118"/>
      <c r="AB87" s="118"/>
      <c r="AC87" s="132"/>
      <c r="AD87" s="122"/>
      <c r="AE87" s="118"/>
      <c r="AF87" s="118"/>
      <c r="AG87" s="132"/>
      <c r="AH87" s="122"/>
      <c r="AI87" s="127"/>
      <c r="AJ87" s="127"/>
      <c r="AK87" s="128"/>
      <c r="AL87" s="129"/>
      <c r="AM87" s="118"/>
      <c r="AN87" s="118"/>
      <c r="AO87" s="118"/>
      <c r="AP87" s="118"/>
      <c r="AQ87" s="118"/>
      <c r="AR87" s="118"/>
      <c r="AS87" s="118"/>
      <c r="AT87" s="118"/>
      <c r="AU87" s="175"/>
      <c r="AV87" s="118"/>
      <c r="AW87" s="118"/>
      <c r="AX87" s="118"/>
      <c r="AY87" s="118" t="s">
        <v>868</v>
      </c>
      <c r="AZ87" s="118" t="s">
        <v>868</v>
      </c>
      <c r="BA87" s="118" t="s">
        <v>868</v>
      </c>
      <c r="BB87" s="118" t="s">
        <v>868</v>
      </c>
      <c r="BC87" s="118"/>
      <c r="BD87" s="118"/>
      <c r="BE87" s="118"/>
      <c r="BF87" s="118"/>
      <c r="BG87" s="118"/>
      <c r="BH87" s="118"/>
      <c r="BI87" s="118"/>
      <c r="BJ87" s="118"/>
      <c r="BK87" s="118"/>
      <c r="BL87" s="118"/>
      <c r="BM87" s="118"/>
      <c r="BN87" s="118"/>
      <c r="BO87" s="118"/>
      <c r="BP87" s="118"/>
      <c r="BQ87" s="118"/>
      <c r="BR87" s="118"/>
      <c r="BS87" s="118"/>
      <c r="BT87" s="118"/>
      <c r="BU87" s="118"/>
      <c r="BV87" s="118"/>
      <c r="BW87" s="118"/>
      <c r="BX87" s="118"/>
      <c r="BY87" s="118"/>
      <c r="BZ87" s="118"/>
      <c r="CA87" s="118"/>
      <c r="CB87" s="118"/>
      <c r="CC87" s="118"/>
      <c r="CD87" s="118"/>
      <c r="CE87" s="118"/>
      <c r="CF87" s="118"/>
      <c r="CG87" s="118"/>
      <c r="CH87" s="118"/>
      <c r="CI87" s="118"/>
      <c r="CJ87" s="118"/>
      <c r="CK87" s="118"/>
      <c r="CL87" s="118"/>
      <c r="CM87" s="118"/>
      <c r="CN87" s="118"/>
      <c r="CO87" s="118"/>
      <c r="CP87" s="118"/>
      <c r="CQ87" s="130"/>
      <c r="CR87" s="130"/>
      <c r="CS87" s="130"/>
      <c r="CT87" s="130"/>
      <c r="CU87" s="118"/>
      <c r="CV87" s="118"/>
      <c r="CW87" s="118"/>
      <c r="CX87" s="118"/>
      <c r="CY87" s="118"/>
      <c r="CZ87" s="118"/>
      <c r="DA87" s="118"/>
      <c r="DB87" s="118"/>
    </row>
    <row r="88" spans="1:106">
      <c r="A88" s="118">
        <v>81</v>
      </c>
      <c r="B88" s="119" t="s">
        <v>452</v>
      </c>
      <c r="C88" s="120" t="s">
        <v>1101</v>
      </c>
      <c r="D88" s="120"/>
      <c r="E88" s="36" t="s">
        <v>46</v>
      </c>
      <c r="F88" s="120">
        <v>4</v>
      </c>
      <c r="G88" s="118"/>
      <c r="H88" s="121" t="s">
        <v>90</v>
      </c>
      <c r="I88" s="122" t="s">
        <v>90</v>
      </c>
      <c r="J88" s="118"/>
      <c r="K88" s="118"/>
      <c r="L88" s="118"/>
      <c r="M88" s="132"/>
      <c r="N88" s="121"/>
      <c r="O88" s="162"/>
      <c r="P88" s="162"/>
      <c r="Q88" s="159"/>
      <c r="R88" s="160"/>
      <c r="S88" s="123"/>
      <c r="T88" s="124"/>
      <c r="U88" s="133"/>
      <c r="V88" s="126"/>
      <c r="W88" s="118"/>
      <c r="X88" s="118"/>
      <c r="Y88" s="132"/>
      <c r="Z88" s="121"/>
      <c r="AA88" s="118"/>
      <c r="AB88" s="118"/>
      <c r="AC88" s="132"/>
      <c r="AD88" s="121"/>
      <c r="AE88" s="118"/>
      <c r="AF88" s="118"/>
      <c r="AG88" s="132"/>
      <c r="AH88" s="121"/>
      <c r="AI88" s="127"/>
      <c r="AJ88" s="127"/>
      <c r="AK88" s="128"/>
      <c r="AL88" s="129"/>
      <c r="AM88" s="118"/>
      <c r="AN88" s="118"/>
      <c r="AO88" s="118"/>
      <c r="AP88" s="118"/>
      <c r="AQ88" s="118"/>
      <c r="AR88" s="118"/>
      <c r="AS88" s="118"/>
      <c r="AT88" s="118"/>
      <c r="AU88" s="175"/>
      <c r="AV88" s="118"/>
      <c r="AW88" s="118"/>
      <c r="AX88" s="118"/>
      <c r="AY88" s="118" t="s">
        <v>868</v>
      </c>
      <c r="AZ88" s="118" t="s">
        <v>868</v>
      </c>
      <c r="BA88" s="118" t="s">
        <v>868</v>
      </c>
      <c r="BB88" s="118" t="s">
        <v>868</v>
      </c>
      <c r="BC88" s="118"/>
      <c r="BD88" s="118"/>
      <c r="BE88" s="118"/>
      <c r="BF88" s="118"/>
      <c r="BG88" s="118"/>
      <c r="BH88" s="118"/>
      <c r="BI88" s="118"/>
      <c r="BJ88" s="118"/>
      <c r="BK88" s="118">
        <v>1200000</v>
      </c>
      <c r="BL88" s="118">
        <v>228000</v>
      </c>
      <c r="BM88" s="118">
        <v>1428000</v>
      </c>
      <c r="BN88" s="118">
        <v>5712000</v>
      </c>
      <c r="BO88" s="118"/>
      <c r="BP88" s="118"/>
      <c r="BQ88" s="118"/>
      <c r="BR88" s="118"/>
      <c r="BS88" s="118"/>
      <c r="BT88" s="118"/>
      <c r="BU88" s="118"/>
      <c r="BV88" s="118"/>
      <c r="BW88" s="118"/>
      <c r="BX88" s="118"/>
      <c r="BY88" s="118"/>
      <c r="BZ88" s="118"/>
      <c r="CA88" s="118"/>
      <c r="CB88" s="118"/>
      <c r="CC88" s="118"/>
      <c r="CD88" s="118"/>
      <c r="CE88" s="118"/>
      <c r="CF88" s="118"/>
      <c r="CG88" s="118"/>
      <c r="CH88" s="118"/>
      <c r="CI88" s="118"/>
      <c r="CJ88" s="118"/>
      <c r="CK88" s="118"/>
      <c r="CL88" s="118"/>
      <c r="CM88" s="118"/>
      <c r="CN88" s="118"/>
      <c r="CO88" s="118"/>
      <c r="CP88" s="118"/>
      <c r="CQ88" s="130"/>
      <c r="CR88" s="130"/>
      <c r="CS88" s="130"/>
      <c r="CT88" s="130"/>
      <c r="CU88" s="118"/>
      <c r="CV88" s="118"/>
      <c r="CW88" s="118"/>
      <c r="CX88" s="118"/>
      <c r="CY88" s="118"/>
      <c r="CZ88" s="118"/>
      <c r="DA88" s="118"/>
      <c r="DB88" s="118"/>
    </row>
    <row r="89" spans="1:106" ht="51">
      <c r="A89" s="118">
        <v>82</v>
      </c>
      <c r="B89" s="119" t="s">
        <v>1102</v>
      </c>
      <c r="C89" s="120" t="s">
        <v>18</v>
      </c>
      <c r="D89" s="120">
        <v>1</v>
      </c>
      <c r="E89" s="36" t="s">
        <v>19</v>
      </c>
      <c r="F89" s="120">
        <v>1</v>
      </c>
      <c r="G89" s="118"/>
      <c r="H89" s="121" t="s">
        <v>90</v>
      </c>
      <c r="I89" s="122" t="s">
        <v>90</v>
      </c>
      <c r="J89" s="118"/>
      <c r="K89" s="118"/>
      <c r="L89" s="118"/>
      <c r="M89" s="132"/>
      <c r="N89" s="121"/>
      <c r="O89" s="158">
        <v>1200000</v>
      </c>
      <c r="P89" s="158">
        <v>228000</v>
      </c>
      <c r="Q89" s="159">
        <v>1428000</v>
      </c>
      <c r="R89" s="160">
        <v>1428000</v>
      </c>
      <c r="S89" s="123"/>
      <c r="T89" s="124"/>
      <c r="U89" s="133"/>
      <c r="V89" s="126"/>
      <c r="W89" s="118"/>
      <c r="X89" s="118"/>
      <c r="Y89" s="132"/>
      <c r="Z89" s="121"/>
      <c r="AA89" s="118"/>
      <c r="AB89" s="118"/>
      <c r="AC89" s="132"/>
      <c r="AD89" s="121"/>
      <c r="AE89" s="118"/>
      <c r="AF89" s="118"/>
      <c r="AG89" s="132"/>
      <c r="AH89" s="121"/>
      <c r="AI89" s="127"/>
      <c r="AJ89" s="127"/>
      <c r="AK89" s="128"/>
      <c r="AL89" s="129"/>
      <c r="AM89" s="118"/>
      <c r="AN89" s="118"/>
      <c r="AO89" s="118"/>
      <c r="AP89" s="118"/>
      <c r="AQ89" s="118"/>
      <c r="AR89" s="118"/>
      <c r="AS89" s="118"/>
      <c r="AT89" s="118"/>
      <c r="AU89" s="175"/>
      <c r="AV89" s="118"/>
      <c r="AW89" s="118"/>
      <c r="AX89" s="118"/>
      <c r="AY89" s="118" t="s">
        <v>868</v>
      </c>
      <c r="AZ89" s="118" t="s">
        <v>868</v>
      </c>
      <c r="BA89" s="118" t="s">
        <v>868</v>
      </c>
      <c r="BB89" s="118" t="s">
        <v>868</v>
      </c>
      <c r="BC89" s="118"/>
      <c r="BD89" s="118"/>
      <c r="BE89" s="118"/>
      <c r="BF89" s="118"/>
      <c r="BG89" s="118"/>
      <c r="BH89" s="118"/>
      <c r="BI89" s="118"/>
      <c r="BJ89" s="118"/>
      <c r="BK89" s="118">
        <v>1950000</v>
      </c>
      <c r="BL89" s="118">
        <v>370500</v>
      </c>
      <c r="BM89" s="118">
        <v>2320500</v>
      </c>
      <c r="BN89" s="118">
        <v>2320500</v>
      </c>
      <c r="BO89" s="118"/>
      <c r="BP89" s="118"/>
      <c r="BQ89" s="118"/>
      <c r="BR89" s="118"/>
      <c r="BS89" s="118"/>
      <c r="BT89" s="118"/>
      <c r="BU89" s="118"/>
      <c r="BV89" s="118"/>
      <c r="BW89" s="118"/>
      <c r="BX89" s="118"/>
      <c r="BY89" s="118"/>
      <c r="BZ89" s="118"/>
      <c r="CA89" s="118"/>
      <c r="CB89" s="118"/>
      <c r="CC89" s="118"/>
      <c r="CD89" s="118"/>
      <c r="CE89" s="118"/>
      <c r="CF89" s="118"/>
      <c r="CG89" s="118"/>
      <c r="CH89" s="118"/>
      <c r="CI89" s="118"/>
      <c r="CJ89" s="118"/>
      <c r="CK89" s="118"/>
      <c r="CL89" s="118"/>
      <c r="CM89" s="118"/>
      <c r="CN89" s="118"/>
      <c r="CO89" s="118"/>
      <c r="CP89" s="118"/>
      <c r="CQ89" s="130"/>
      <c r="CR89" s="130"/>
      <c r="CS89" s="130"/>
      <c r="CT89" s="130"/>
      <c r="CU89" s="118"/>
      <c r="CV89" s="118"/>
      <c r="CW89" s="118"/>
      <c r="CX89" s="118"/>
      <c r="CY89" s="118"/>
      <c r="CZ89" s="118"/>
      <c r="DA89" s="118"/>
      <c r="DB89" s="118"/>
    </row>
    <row r="90" spans="1:106" ht="25.5">
      <c r="A90" s="118">
        <v>83</v>
      </c>
      <c r="B90" s="119" t="s">
        <v>573</v>
      </c>
      <c r="C90" s="36" t="s">
        <v>1103</v>
      </c>
      <c r="D90" s="120">
        <v>1</v>
      </c>
      <c r="E90" s="36" t="s">
        <v>26</v>
      </c>
      <c r="F90" s="120">
        <v>2</v>
      </c>
      <c r="G90" s="118"/>
      <c r="H90" s="121" t="s">
        <v>90</v>
      </c>
      <c r="I90" s="122" t="s">
        <v>90</v>
      </c>
      <c r="J90" s="118"/>
      <c r="K90" s="118"/>
      <c r="L90" s="118"/>
      <c r="M90" s="132"/>
      <c r="N90" s="122"/>
      <c r="O90" s="162"/>
      <c r="P90" s="162"/>
      <c r="Q90" s="159"/>
      <c r="R90" s="164"/>
      <c r="S90" s="123"/>
      <c r="T90" s="124"/>
      <c r="U90" s="133"/>
      <c r="V90" s="126"/>
      <c r="W90" s="118"/>
      <c r="X90" s="118"/>
      <c r="Y90" s="132"/>
      <c r="Z90" s="122"/>
      <c r="AA90" s="118"/>
      <c r="AB90" s="118"/>
      <c r="AC90" s="132"/>
      <c r="AD90" s="122"/>
      <c r="AE90" s="118"/>
      <c r="AF90" s="118"/>
      <c r="AG90" s="132"/>
      <c r="AH90" s="122"/>
      <c r="AI90" s="127"/>
      <c r="AJ90" s="127"/>
      <c r="AK90" s="128"/>
      <c r="AL90" s="129"/>
      <c r="AM90" s="118"/>
      <c r="AN90" s="118"/>
      <c r="AO90" s="118"/>
      <c r="AP90" s="118"/>
      <c r="AQ90" s="118"/>
      <c r="AR90" s="118"/>
      <c r="AS90" s="118"/>
      <c r="AT90" s="118"/>
      <c r="AU90" s="175"/>
      <c r="AV90" s="118"/>
      <c r="AW90" s="118"/>
      <c r="AX90" s="118"/>
      <c r="AY90" s="118" t="s">
        <v>868</v>
      </c>
      <c r="AZ90" s="118" t="s">
        <v>868</v>
      </c>
      <c r="BA90" s="118" t="s">
        <v>868</v>
      </c>
      <c r="BB90" s="118" t="s">
        <v>868</v>
      </c>
      <c r="BC90" s="118"/>
      <c r="BD90" s="118"/>
      <c r="BE90" s="118"/>
      <c r="BF90" s="118"/>
      <c r="BG90" s="118"/>
      <c r="BH90" s="118"/>
      <c r="BI90" s="118"/>
      <c r="BJ90" s="118"/>
      <c r="BK90" s="118"/>
      <c r="BL90" s="118"/>
      <c r="BM90" s="118"/>
      <c r="BN90" s="118"/>
      <c r="BO90" s="118"/>
      <c r="BP90" s="118"/>
      <c r="BQ90" s="118"/>
      <c r="BR90" s="118"/>
      <c r="BS90" s="118"/>
      <c r="BT90" s="118"/>
      <c r="BU90" s="118"/>
      <c r="BV90" s="118"/>
      <c r="BW90" s="118"/>
      <c r="BX90" s="118"/>
      <c r="BY90" s="118"/>
      <c r="BZ90" s="118"/>
      <c r="CA90" s="118"/>
      <c r="CB90" s="118"/>
      <c r="CC90" s="118"/>
      <c r="CD90" s="118"/>
      <c r="CE90" s="118"/>
      <c r="CF90" s="118"/>
      <c r="CG90" s="118"/>
      <c r="CH90" s="118"/>
      <c r="CI90" s="118"/>
      <c r="CJ90" s="118"/>
      <c r="CK90" s="118"/>
      <c r="CL90" s="118"/>
      <c r="CM90" s="118"/>
      <c r="CN90" s="118"/>
      <c r="CO90" s="118"/>
      <c r="CP90" s="118"/>
      <c r="CQ90" s="130"/>
      <c r="CR90" s="130"/>
      <c r="CS90" s="130"/>
      <c r="CT90" s="130"/>
      <c r="CU90" s="118">
        <v>64000</v>
      </c>
      <c r="CV90" s="118">
        <v>19</v>
      </c>
      <c r="CW90" s="118">
        <v>76160</v>
      </c>
      <c r="CX90" s="118">
        <v>152320</v>
      </c>
      <c r="CY90" s="118"/>
      <c r="CZ90" s="118"/>
      <c r="DA90" s="118"/>
      <c r="DB90" s="118"/>
    </row>
    <row r="91" spans="1:106" ht="25.5">
      <c r="A91" s="118">
        <v>84</v>
      </c>
      <c r="B91" s="119" t="s">
        <v>1104</v>
      </c>
      <c r="C91" s="36" t="s">
        <v>1105</v>
      </c>
      <c r="D91" s="120"/>
      <c r="E91" s="36" t="s">
        <v>16</v>
      </c>
      <c r="F91" s="120">
        <v>2</v>
      </c>
      <c r="G91" s="118"/>
      <c r="H91" s="121" t="s">
        <v>90</v>
      </c>
      <c r="I91" s="122" t="s">
        <v>90</v>
      </c>
      <c r="J91" s="118"/>
      <c r="K91" s="118"/>
      <c r="L91" s="118"/>
      <c r="M91" s="132"/>
      <c r="N91" s="121"/>
      <c r="O91" s="162"/>
      <c r="P91" s="162"/>
      <c r="Q91" s="159"/>
      <c r="R91" s="160"/>
      <c r="S91" s="123"/>
      <c r="T91" s="124"/>
      <c r="U91" s="133"/>
      <c r="V91" s="126"/>
      <c r="W91" s="118"/>
      <c r="X91" s="118"/>
      <c r="Y91" s="132"/>
      <c r="Z91" s="121"/>
      <c r="AA91" s="118"/>
      <c r="AB91" s="118"/>
      <c r="AC91" s="132"/>
      <c r="AD91" s="121"/>
      <c r="AE91" s="118"/>
      <c r="AF91" s="118"/>
      <c r="AG91" s="132"/>
      <c r="AH91" s="121"/>
      <c r="AI91" s="127"/>
      <c r="AJ91" s="127"/>
      <c r="AK91" s="128"/>
      <c r="AL91" s="129"/>
      <c r="AM91" s="118"/>
      <c r="AN91" s="118"/>
      <c r="AO91" s="118"/>
      <c r="AP91" s="118"/>
      <c r="AQ91" s="118"/>
      <c r="AR91" s="118"/>
      <c r="AS91" s="118"/>
      <c r="AT91" s="118"/>
      <c r="AU91" s="175"/>
      <c r="AV91" s="118"/>
      <c r="AW91" s="118"/>
      <c r="AX91" s="118"/>
      <c r="AY91" s="118" t="s">
        <v>868</v>
      </c>
      <c r="AZ91" s="118" t="s">
        <v>868</v>
      </c>
      <c r="BA91" s="118" t="s">
        <v>868</v>
      </c>
      <c r="BB91" s="118" t="s">
        <v>868</v>
      </c>
      <c r="BC91" s="118"/>
      <c r="BD91" s="118"/>
      <c r="BE91" s="118"/>
      <c r="BF91" s="118"/>
      <c r="BG91" s="118"/>
      <c r="BH91" s="118"/>
      <c r="BI91" s="118"/>
      <c r="BJ91" s="118"/>
      <c r="BK91" s="118"/>
      <c r="BL91" s="118"/>
      <c r="BM91" s="118"/>
      <c r="BN91" s="118"/>
      <c r="BO91" s="118"/>
      <c r="BP91" s="118"/>
      <c r="BQ91" s="118"/>
      <c r="BR91" s="118"/>
      <c r="BS91" s="118"/>
      <c r="BT91" s="118"/>
      <c r="BU91" s="118"/>
      <c r="BV91" s="118"/>
      <c r="BW91" s="118"/>
      <c r="BX91" s="118"/>
      <c r="BY91" s="118"/>
      <c r="BZ91" s="118"/>
      <c r="CA91" s="118"/>
      <c r="CB91" s="118"/>
      <c r="CC91" s="118"/>
      <c r="CD91" s="118"/>
      <c r="CE91" s="118"/>
      <c r="CF91" s="118"/>
      <c r="CG91" s="118"/>
      <c r="CH91" s="118"/>
      <c r="CI91" s="118"/>
      <c r="CJ91" s="118"/>
      <c r="CK91" s="118"/>
      <c r="CL91" s="118"/>
      <c r="CM91" s="118"/>
      <c r="CN91" s="118"/>
      <c r="CO91" s="118"/>
      <c r="CP91" s="118"/>
      <c r="CQ91" s="130"/>
      <c r="CR91" s="130"/>
      <c r="CS91" s="130"/>
      <c r="CT91" s="130"/>
      <c r="CU91" s="118">
        <v>64000</v>
      </c>
      <c r="CV91" s="118">
        <v>19</v>
      </c>
      <c r="CW91" s="118">
        <v>76160</v>
      </c>
      <c r="CX91" s="118">
        <v>152320</v>
      </c>
      <c r="CY91" s="118"/>
      <c r="CZ91" s="118"/>
      <c r="DA91" s="118"/>
      <c r="DB91" s="118"/>
    </row>
    <row r="92" spans="1:106" ht="25.5">
      <c r="A92" s="118">
        <v>85</v>
      </c>
      <c r="B92" s="119" t="s">
        <v>1104</v>
      </c>
      <c r="C92" s="120" t="s">
        <v>1105</v>
      </c>
      <c r="D92" s="120"/>
      <c r="E92" s="36" t="s">
        <v>16</v>
      </c>
      <c r="F92" s="120">
        <v>2</v>
      </c>
      <c r="G92" s="118"/>
      <c r="H92" s="121" t="s">
        <v>90</v>
      </c>
      <c r="I92" s="122" t="s">
        <v>90</v>
      </c>
      <c r="J92" s="118"/>
      <c r="K92" s="118"/>
      <c r="L92" s="118"/>
      <c r="M92" s="132"/>
      <c r="N92" s="121"/>
      <c r="O92" s="162"/>
      <c r="P92" s="162"/>
      <c r="Q92" s="159"/>
      <c r="R92" s="160"/>
      <c r="S92" s="123"/>
      <c r="T92" s="124"/>
      <c r="U92" s="133"/>
      <c r="V92" s="126"/>
      <c r="W92" s="118"/>
      <c r="X92" s="118"/>
      <c r="Y92" s="132"/>
      <c r="Z92" s="121"/>
      <c r="AA92" s="118"/>
      <c r="AB92" s="118"/>
      <c r="AC92" s="132"/>
      <c r="AD92" s="121"/>
      <c r="AE92" s="118"/>
      <c r="AF92" s="118"/>
      <c r="AG92" s="132"/>
      <c r="AH92" s="121"/>
      <c r="AI92" s="127"/>
      <c r="AJ92" s="127"/>
      <c r="AK92" s="128"/>
      <c r="AL92" s="129"/>
      <c r="AM92" s="118"/>
      <c r="AN92" s="118"/>
      <c r="AO92" s="118"/>
      <c r="AP92" s="118"/>
      <c r="AQ92" s="118"/>
      <c r="AR92" s="118"/>
      <c r="AS92" s="118"/>
      <c r="AT92" s="118"/>
      <c r="AU92" s="175"/>
      <c r="AV92" s="118"/>
      <c r="AW92" s="118"/>
      <c r="AX92" s="118"/>
      <c r="AY92" s="118" t="s">
        <v>868</v>
      </c>
      <c r="AZ92" s="118" t="s">
        <v>868</v>
      </c>
      <c r="BA92" s="118" t="s">
        <v>868</v>
      </c>
      <c r="BB92" s="118" t="s">
        <v>868</v>
      </c>
      <c r="BC92" s="118"/>
      <c r="BD92" s="118"/>
      <c r="BE92" s="118"/>
      <c r="BF92" s="118"/>
      <c r="BG92" s="118"/>
      <c r="BH92" s="118"/>
      <c r="BI92" s="118"/>
      <c r="BJ92" s="118"/>
      <c r="BK92" s="118"/>
      <c r="BL92" s="118"/>
      <c r="BM92" s="118"/>
      <c r="BN92" s="118"/>
      <c r="BO92" s="118"/>
      <c r="BP92" s="118"/>
      <c r="BQ92" s="118"/>
      <c r="BR92" s="118"/>
      <c r="BS92" s="118"/>
      <c r="BT92" s="118"/>
      <c r="BU92" s="118"/>
      <c r="BV92" s="118"/>
      <c r="BW92" s="118"/>
      <c r="BX92" s="118"/>
      <c r="BY92" s="118"/>
      <c r="BZ92" s="118"/>
      <c r="CA92" s="118"/>
      <c r="CB92" s="118"/>
      <c r="CC92" s="118"/>
      <c r="CD92" s="118"/>
      <c r="CE92" s="118"/>
      <c r="CF92" s="118"/>
      <c r="CG92" s="118"/>
      <c r="CH92" s="118"/>
      <c r="CI92" s="118"/>
      <c r="CJ92" s="118"/>
      <c r="CK92" s="118"/>
      <c r="CL92" s="118"/>
      <c r="CM92" s="118"/>
      <c r="CN92" s="118"/>
      <c r="CO92" s="118"/>
      <c r="CP92" s="118"/>
      <c r="CQ92" s="130"/>
      <c r="CR92" s="130"/>
      <c r="CS92" s="130"/>
      <c r="CT92" s="130"/>
      <c r="CU92" s="118">
        <v>64000</v>
      </c>
      <c r="CV92" s="118">
        <v>19</v>
      </c>
      <c r="CW92" s="118">
        <v>76160</v>
      </c>
      <c r="CX92" s="118">
        <v>152320</v>
      </c>
      <c r="CY92" s="118"/>
      <c r="CZ92" s="118"/>
      <c r="DA92" s="118"/>
      <c r="DB92" s="118"/>
    </row>
    <row r="93" spans="1:106" ht="25.5">
      <c r="A93" s="118">
        <v>86</v>
      </c>
      <c r="B93" s="119" t="s">
        <v>445</v>
      </c>
      <c r="C93" s="120"/>
      <c r="D93" s="120"/>
      <c r="E93" s="36" t="s">
        <v>1106</v>
      </c>
      <c r="F93" s="120">
        <v>1</v>
      </c>
      <c r="G93" s="118"/>
      <c r="H93" s="121" t="s">
        <v>90</v>
      </c>
      <c r="I93" s="122" t="s">
        <v>90</v>
      </c>
      <c r="J93" s="118"/>
      <c r="K93" s="118"/>
      <c r="L93" s="118"/>
      <c r="M93" s="132"/>
      <c r="N93" s="122"/>
      <c r="O93" s="162"/>
      <c r="P93" s="162"/>
      <c r="Q93" s="159"/>
      <c r="R93" s="164"/>
      <c r="S93" s="123"/>
      <c r="T93" s="124"/>
      <c r="U93" s="133"/>
      <c r="V93" s="126"/>
      <c r="W93" s="118"/>
      <c r="X93" s="118"/>
      <c r="Y93" s="132"/>
      <c r="Z93" s="122"/>
      <c r="AA93" s="118"/>
      <c r="AB93" s="118"/>
      <c r="AC93" s="132"/>
      <c r="AD93" s="122"/>
      <c r="AE93" s="118"/>
      <c r="AF93" s="118"/>
      <c r="AG93" s="132"/>
      <c r="AH93" s="122"/>
      <c r="AI93" s="127"/>
      <c r="AJ93" s="127"/>
      <c r="AK93" s="128"/>
      <c r="AL93" s="129"/>
      <c r="AM93" s="118"/>
      <c r="AN93" s="118"/>
      <c r="AO93" s="118"/>
      <c r="AP93" s="118"/>
      <c r="AQ93" s="118"/>
      <c r="AR93" s="118"/>
      <c r="AS93" s="118"/>
      <c r="AT93" s="118"/>
      <c r="AU93" s="175"/>
      <c r="AV93" s="118"/>
      <c r="AW93" s="118"/>
      <c r="AX93" s="118"/>
      <c r="AY93" s="118"/>
      <c r="AZ93" s="118"/>
      <c r="BA93" s="118"/>
      <c r="BB93" s="118"/>
      <c r="BC93" s="118"/>
      <c r="BD93" s="118"/>
      <c r="BE93" s="118"/>
      <c r="BF93" s="118"/>
      <c r="BG93" s="118">
        <v>1964000</v>
      </c>
      <c r="BH93" s="118">
        <v>314240</v>
      </c>
      <c r="BI93" s="118">
        <v>2278240</v>
      </c>
      <c r="BJ93" s="118">
        <v>2278240</v>
      </c>
      <c r="BK93" s="118"/>
      <c r="BL93" s="118"/>
      <c r="BM93" s="118"/>
      <c r="BN93" s="118"/>
      <c r="BO93" s="118"/>
      <c r="BP93" s="118"/>
      <c r="BQ93" s="118"/>
      <c r="BR93" s="118"/>
      <c r="BS93" s="118"/>
      <c r="BT93" s="118"/>
      <c r="BU93" s="118"/>
      <c r="BV93" s="118"/>
      <c r="BW93" s="118"/>
      <c r="BX93" s="118"/>
      <c r="BY93" s="118"/>
      <c r="BZ93" s="118"/>
      <c r="CA93" s="118"/>
      <c r="CB93" s="118"/>
      <c r="CC93" s="118"/>
      <c r="CD93" s="118"/>
      <c r="CE93" s="118"/>
      <c r="CF93" s="118"/>
      <c r="CG93" s="118"/>
      <c r="CH93" s="118"/>
      <c r="CI93" s="118"/>
      <c r="CJ93" s="118"/>
      <c r="CK93" s="118"/>
      <c r="CL93" s="118"/>
      <c r="CM93" s="118"/>
      <c r="CN93" s="118"/>
      <c r="CO93" s="118"/>
      <c r="CP93" s="118"/>
      <c r="CQ93" s="130"/>
      <c r="CR93" s="130"/>
      <c r="CS93" s="130"/>
      <c r="CT93" s="130"/>
      <c r="CU93" s="118"/>
      <c r="CV93" s="118"/>
      <c r="CW93" s="118"/>
      <c r="CX93" s="118"/>
      <c r="CY93" s="118"/>
      <c r="CZ93" s="118"/>
      <c r="DA93" s="118"/>
      <c r="DB93" s="118"/>
    </row>
    <row r="94" spans="1:106" ht="25.5">
      <c r="A94" s="118">
        <v>87</v>
      </c>
      <c r="B94" s="119" t="s">
        <v>453</v>
      </c>
      <c r="C94" s="120" t="s">
        <v>1107</v>
      </c>
      <c r="D94" s="120"/>
      <c r="E94" s="36" t="s">
        <v>19</v>
      </c>
      <c r="F94" s="120">
        <v>2</v>
      </c>
      <c r="G94" s="118"/>
      <c r="H94" s="118" t="s">
        <v>90</v>
      </c>
      <c r="I94" s="121" t="s">
        <v>90</v>
      </c>
      <c r="J94" s="122" t="s">
        <v>90</v>
      </c>
      <c r="K94" s="118"/>
      <c r="L94" s="118"/>
      <c r="M94" s="132"/>
      <c r="N94" s="121"/>
      <c r="O94" s="158">
        <v>357000</v>
      </c>
      <c r="P94" s="158">
        <v>67830</v>
      </c>
      <c r="Q94" s="159">
        <v>424830</v>
      </c>
      <c r="R94" s="160">
        <v>849660</v>
      </c>
      <c r="S94" s="123"/>
      <c r="T94" s="124"/>
      <c r="U94" s="133"/>
      <c r="V94" s="126"/>
      <c r="W94" s="118"/>
      <c r="X94" s="118"/>
      <c r="Y94" s="132"/>
      <c r="Z94" s="121"/>
      <c r="AA94" s="118"/>
      <c r="AB94" s="118"/>
      <c r="AC94" s="132"/>
      <c r="AD94" s="121"/>
      <c r="AE94" s="118"/>
      <c r="AF94" s="118"/>
      <c r="AG94" s="132"/>
      <c r="AH94" s="121"/>
      <c r="AI94" s="127"/>
      <c r="AJ94" s="127"/>
      <c r="AK94" s="128"/>
      <c r="AL94" s="129"/>
      <c r="AM94" s="118"/>
      <c r="AN94" s="118"/>
      <c r="AO94" s="118"/>
      <c r="AP94" s="118"/>
      <c r="AQ94" s="118"/>
      <c r="AR94" s="118"/>
      <c r="AS94" s="118"/>
      <c r="AT94" s="118"/>
      <c r="AU94" s="175"/>
      <c r="AV94" s="118"/>
      <c r="AW94" s="118"/>
      <c r="AX94" s="118"/>
      <c r="AY94" s="118" t="s">
        <v>868</v>
      </c>
      <c r="AZ94" s="118" t="s">
        <v>868</v>
      </c>
      <c r="BA94" s="118" t="s">
        <v>868</v>
      </c>
      <c r="BB94" s="118" t="s">
        <v>868</v>
      </c>
      <c r="BC94" s="118"/>
      <c r="BD94" s="118"/>
      <c r="BE94" s="118"/>
      <c r="BF94" s="118"/>
      <c r="BG94" s="118"/>
      <c r="BH94" s="118"/>
      <c r="BI94" s="118"/>
      <c r="BJ94" s="118"/>
      <c r="BK94" s="118">
        <v>160000</v>
      </c>
      <c r="BL94" s="118">
        <v>30400</v>
      </c>
      <c r="BM94" s="118">
        <v>190400</v>
      </c>
      <c r="BN94" s="118">
        <v>380800</v>
      </c>
      <c r="BO94" s="118"/>
      <c r="BP94" s="118"/>
      <c r="BQ94" s="118"/>
      <c r="BR94" s="118"/>
      <c r="BS94" s="118"/>
      <c r="BT94" s="118"/>
      <c r="BU94" s="118"/>
      <c r="BV94" s="118"/>
      <c r="BW94" s="118"/>
      <c r="BX94" s="118"/>
      <c r="BY94" s="118"/>
      <c r="BZ94" s="118"/>
      <c r="CA94" s="118"/>
      <c r="CB94" s="118"/>
      <c r="CC94" s="118"/>
      <c r="CD94" s="118"/>
      <c r="CE94" s="118"/>
      <c r="CF94" s="118"/>
      <c r="CG94" s="118"/>
      <c r="CH94" s="118"/>
      <c r="CI94" s="118"/>
      <c r="CJ94" s="118"/>
      <c r="CK94" s="118"/>
      <c r="CL94" s="118"/>
      <c r="CM94" s="118"/>
      <c r="CN94" s="118"/>
      <c r="CO94" s="118"/>
      <c r="CP94" s="118"/>
      <c r="CQ94" s="130"/>
      <c r="CR94" s="130"/>
      <c r="CS94" s="130"/>
      <c r="CT94" s="130"/>
      <c r="CU94" s="118"/>
      <c r="CV94" s="118"/>
      <c r="CW94" s="118"/>
      <c r="CX94" s="118"/>
      <c r="CY94" s="118"/>
      <c r="CZ94" s="118"/>
      <c r="DA94" s="118"/>
      <c r="DB94" s="118"/>
    </row>
    <row r="95" spans="1:106" ht="25.5">
      <c r="A95" s="118">
        <v>88</v>
      </c>
      <c r="B95" s="119" t="s">
        <v>1108</v>
      </c>
      <c r="C95" s="120" t="s">
        <v>49</v>
      </c>
      <c r="D95" s="120">
        <v>1</v>
      </c>
      <c r="E95" s="36" t="s">
        <v>1059</v>
      </c>
      <c r="F95" s="120">
        <v>1</v>
      </c>
      <c r="G95" s="118">
        <v>960000</v>
      </c>
      <c r="H95" s="118"/>
      <c r="I95" s="122">
        <v>960000</v>
      </c>
      <c r="J95" s="122">
        <v>960000</v>
      </c>
      <c r="K95" s="118"/>
      <c r="L95" s="118"/>
      <c r="M95" s="132"/>
      <c r="N95" s="121"/>
      <c r="O95" s="162"/>
      <c r="P95" s="162"/>
      <c r="Q95" s="159"/>
      <c r="R95" s="160"/>
      <c r="S95" s="123"/>
      <c r="T95" s="124"/>
      <c r="U95" s="133"/>
      <c r="V95" s="126"/>
      <c r="W95" s="118"/>
      <c r="X95" s="118"/>
      <c r="Y95" s="132"/>
      <c r="Z95" s="121"/>
      <c r="AA95" s="118"/>
      <c r="AB95" s="118"/>
      <c r="AC95" s="132"/>
      <c r="AD95" s="121"/>
      <c r="AE95" s="118"/>
      <c r="AF95" s="118"/>
      <c r="AG95" s="132"/>
      <c r="AH95" s="121"/>
      <c r="AI95" s="127">
        <v>1089495</v>
      </c>
      <c r="AJ95" s="127">
        <v>207004.05</v>
      </c>
      <c r="AK95" s="128">
        <v>1296499.05</v>
      </c>
      <c r="AL95" s="129">
        <v>1296499.05</v>
      </c>
      <c r="AM95" s="118"/>
      <c r="AN95" s="118"/>
      <c r="AO95" s="118"/>
      <c r="AP95" s="118"/>
      <c r="AQ95" s="118"/>
      <c r="AR95" s="118"/>
      <c r="AS95" s="118"/>
      <c r="AT95" s="118"/>
      <c r="AU95" s="175"/>
      <c r="AV95" s="118"/>
      <c r="AW95" s="118"/>
      <c r="AX95" s="118"/>
      <c r="AY95" s="118" t="s">
        <v>868</v>
      </c>
      <c r="AZ95" s="118" t="s">
        <v>868</v>
      </c>
      <c r="BA95" s="118" t="s">
        <v>868</v>
      </c>
      <c r="BB95" s="118" t="s">
        <v>868</v>
      </c>
      <c r="BC95" s="118">
        <v>702900</v>
      </c>
      <c r="BD95" s="118">
        <v>133551</v>
      </c>
      <c r="BE95" s="118">
        <v>836451</v>
      </c>
      <c r="BF95" s="118">
        <v>836451</v>
      </c>
      <c r="BG95" s="118"/>
      <c r="BH95" s="118"/>
      <c r="BI95" s="118"/>
      <c r="BJ95" s="118"/>
      <c r="BK95" s="118"/>
      <c r="BL95" s="118"/>
      <c r="BM95" s="118"/>
      <c r="BN95" s="118"/>
      <c r="BO95" s="118"/>
      <c r="BP95" s="118"/>
      <c r="BQ95" s="118"/>
      <c r="BR95" s="118"/>
      <c r="BS95" s="118"/>
      <c r="BT95" s="118"/>
      <c r="BU95" s="118"/>
      <c r="BV95" s="118"/>
      <c r="BW95" s="118"/>
      <c r="BX95" s="118"/>
      <c r="BY95" s="118"/>
      <c r="BZ95" s="118"/>
      <c r="CA95" s="118"/>
      <c r="CB95" s="118"/>
      <c r="CC95" s="118"/>
      <c r="CD95" s="118"/>
      <c r="CE95" s="118"/>
      <c r="CF95" s="118"/>
      <c r="CG95" s="118"/>
      <c r="CH95" s="118"/>
      <c r="CI95" s="118">
        <v>690000</v>
      </c>
      <c r="CJ95" s="118"/>
      <c r="CK95" s="118">
        <v>690000</v>
      </c>
      <c r="CL95" s="118">
        <v>690000</v>
      </c>
      <c r="CM95" s="118"/>
      <c r="CN95" s="118"/>
      <c r="CO95" s="118"/>
      <c r="CP95" s="118"/>
      <c r="CQ95" s="130"/>
      <c r="CR95" s="130"/>
      <c r="CS95" s="130"/>
      <c r="CT95" s="130"/>
      <c r="CU95" s="118">
        <v>766000</v>
      </c>
      <c r="CV95" s="118">
        <v>19</v>
      </c>
      <c r="CW95" s="118">
        <v>911540</v>
      </c>
      <c r="CX95" s="118">
        <v>911540</v>
      </c>
      <c r="CY95" s="118"/>
      <c r="CZ95" s="118"/>
      <c r="DA95" s="118"/>
      <c r="DB95" s="118"/>
    </row>
    <row r="96" spans="1:106" ht="25.5">
      <c r="A96" s="118">
        <v>89</v>
      </c>
      <c r="B96" s="154" t="s">
        <v>1109</v>
      </c>
      <c r="C96" s="120" t="s">
        <v>55</v>
      </c>
      <c r="D96" s="120">
        <v>1</v>
      </c>
      <c r="E96" s="36" t="s">
        <v>1059</v>
      </c>
      <c r="F96" s="120">
        <v>1</v>
      </c>
      <c r="G96" s="118">
        <v>450000</v>
      </c>
      <c r="H96" s="118"/>
      <c r="I96" s="122">
        <v>450000</v>
      </c>
      <c r="J96" s="122">
        <v>450000</v>
      </c>
      <c r="K96" s="118"/>
      <c r="L96" s="118"/>
      <c r="M96" s="132"/>
      <c r="N96" s="121"/>
      <c r="O96" s="162"/>
      <c r="P96" s="162"/>
      <c r="Q96" s="159"/>
      <c r="R96" s="160"/>
      <c r="S96" s="123"/>
      <c r="T96" s="124"/>
      <c r="U96" s="133"/>
      <c r="V96" s="126"/>
      <c r="W96" s="118"/>
      <c r="X96" s="118"/>
      <c r="Y96" s="132"/>
      <c r="Z96" s="121"/>
      <c r="AA96" s="118"/>
      <c r="AB96" s="118"/>
      <c r="AC96" s="132"/>
      <c r="AD96" s="121"/>
      <c r="AE96" s="118"/>
      <c r="AF96" s="118"/>
      <c r="AG96" s="132"/>
      <c r="AH96" s="121"/>
      <c r="AI96" s="127">
        <v>383113.5</v>
      </c>
      <c r="AJ96" s="127">
        <v>72791.565000000002</v>
      </c>
      <c r="AK96" s="128">
        <v>455905.065</v>
      </c>
      <c r="AL96" s="129">
        <v>455905.065</v>
      </c>
      <c r="AM96" s="118"/>
      <c r="AN96" s="118"/>
      <c r="AO96" s="118"/>
      <c r="AP96" s="118"/>
      <c r="AQ96" s="118"/>
      <c r="AR96" s="118"/>
      <c r="AS96" s="118"/>
      <c r="AT96" s="118"/>
      <c r="AU96" s="175"/>
      <c r="AV96" s="118"/>
      <c r="AW96" s="118"/>
      <c r="AX96" s="118"/>
      <c r="AY96" s="118" t="s">
        <v>868</v>
      </c>
      <c r="AZ96" s="118" t="s">
        <v>868</v>
      </c>
      <c r="BA96" s="118" t="s">
        <v>868</v>
      </c>
      <c r="BB96" s="118" t="s">
        <v>868</v>
      </c>
      <c r="BC96" s="118">
        <v>247100</v>
      </c>
      <c r="BD96" s="118">
        <v>46949</v>
      </c>
      <c r="BE96" s="118">
        <v>294049</v>
      </c>
      <c r="BF96" s="118">
        <v>294049</v>
      </c>
      <c r="BG96" s="118"/>
      <c r="BH96" s="118"/>
      <c r="BI96" s="118"/>
      <c r="BJ96" s="118"/>
      <c r="BK96" s="118"/>
      <c r="BL96" s="118"/>
      <c r="BM96" s="118"/>
      <c r="BN96" s="118"/>
      <c r="BO96" s="118"/>
      <c r="BP96" s="118"/>
      <c r="BQ96" s="118"/>
      <c r="BR96" s="118"/>
      <c r="BS96" s="118"/>
      <c r="BT96" s="118"/>
      <c r="BU96" s="118"/>
      <c r="BV96" s="118"/>
      <c r="BW96" s="118"/>
      <c r="BX96" s="118"/>
      <c r="BY96" s="118"/>
      <c r="BZ96" s="118"/>
      <c r="CA96" s="118"/>
      <c r="CB96" s="118"/>
      <c r="CC96" s="118"/>
      <c r="CD96" s="118"/>
      <c r="CE96" s="118"/>
      <c r="CF96" s="118"/>
      <c r="CG96" s="118"/>
      <c r="CH96" s="118"/>
      <c r="CI96" s="118">
        <v>254000</v>
      </c>
      <c r="CJ96" s="118"/>
      <c r="CK96" s="118">
        <v>254000</v>
      </c>
      <c r="CL96" s="118">
        <v>254000</v>
      </c>
      <c r="CM96" s="118"/>
      <c r="CN96" s="118"/>
      <c r="CO96" s="118"/>
      <c r="CP96" s="118"/>
      <c r="CQ96" s="130"/>
      <c r="CR96" s="130"/>
      <c r="CS96" s="130"/>
      <c r="CT96" s="130"/>
      <c r="CU96" s="118">
        <v>269000</v>
      </c>
      <c r="CV96" s="118">
        <v>19</v>
      </c>
      <c r="CW96" s="118">
        <v>320110</v>
      </c>
      <c r="CX96" s="118">
        <v>320110</v>
      </c>
      <c r="CY96" s="118"/>
      <c r="CZ96" s="118"/>
      <c r="DA96" s="118"/>
      <c r="DB96" s="118"/>
    </row>
    <row r="97" spans="1:107" ht="51">
      <c r="A97" s="118">
        <v>90</v>
      </c>
      <c r="B97" s="119" t="s">
        <v>546</v>
      </c>
      <c r="C97" s="36" t="s">
        <v>1110</v>
      </c>
      <c r="D97" s="120">
        <v>1</v>
      </c>
      <c r="E97" s="36" t="s">
        <v>26</v>
      </c>
      <c r="F97" s="120">
        <v>1</v>
      </c>
      <c r="G97" s="118">
        <v>5625000</v>
      </c>
      <c r="H97" s="118"/>
      <c r="I97" s="122">
        <v>5625000</v>
      </c>
      <c r="J97" s="122">
        <v>5625000</v>
      </c>
      <c r="K97" s="118"/>
      <c r="L97" s="118"/>
      <c r="M97" s="132"/>
      <c r="N97" s="122"/>
      <c r="O97" s="162"/>
      <c r="P97" s="162"/>
      <c r="Q97" s="159"/>
      <c r="R97" s="164"/>
      <c r="S97" s="123"/>
      <c r="T97" s="124"/>
      <c r="U97" s="133"/>
      <c r="V97" s="126"/>
      <c r="W97" s="118"/>
      <c r="X97" s="118"/>
      <c r="Y97" s="132"/>
      <c r="Z97" s="122"/>
      <c r="AA97" s="118"/>
      <c r="AB97" s="118"/>
      <c r="AC97" s="132"/>
      <c r="AD97" s="122"/>
      <c r="AE97" s="118"/>
      <c r="AF97" s="118"/>
      <c r="AG97" s="132"/>
      <c r="AH97" s="122"/>
      <c r="AI97" s="127">
        <v>9737175</v>
      </c>
      <c r="AJ97" s="127">
        <v>1850063.25</v>
      </c>
      <c r="AK97" s="128">
        <v>11587238.25</v>
      </c>
      <c r="AL97" s="129">
        <v>11587238.25</v>
      </c>
      <c r="AM97" s="118"/>
      <c r="AN97" s="118"/>
      <c r="AO97" s="118"/>
      <c r="AP97" s="118"/>
      <c r="AQ97" s="118"/>
      <c r="AR97" s="118"/>
      <c r="AS97" s="118"/>
      <c r="AT97" s="118"/>
      <c r="AU97" s="175"/>
      <c r="AV97" s="118"/>
      <c r="AW97" s="118"/>
      <c r="AX97" s="118"/>
      <c r="AY97" s="118" t="s">
        <v>868</v>
      </c>
      <c r="AZ97" s="118" t="s">
        <v>868</v>
      </c>
      <c r="BA97" s="118" t="s">
        <v>868</v>
      </c>
      <c r="BB97" s="118" t="s">
        <v>868</v>
      </c>
      <c r="BC97" s="118"/>
      <c r="BD97" s="118"/>
      <c r="BE97" s="118"/>
      <c r="BF97" s="118"/>
      <c r="BG97" s="118"/>
      <c r="BH97" s="118"/>
      <c r="BI97" s="118"/>
      <c r="BJ97" s="118"/>
      <c r="BK97" s="118"/>
      <c r="BL97" s="118"/>
      <c r="BM97" s="118"/>
      <c r="BN97" s="118"/>
      <c r="BO97" s="118"/>
      <c r="BP97" s="118"/>
      <c r="BQ97" s="118"/>
      <c r="BR97" s="118"/>
      <c r="BS97" s="118">
        <v>5099734</v>
      </c>
      <c r="BT97" s="118">
        <v>968949.46</v>
      </c>
      <c r="BU97" s="118">
        <v>6068683.46</v>
      </c>
      <c r="BV97" s="118">
        <v>6068683.46</v>
      </c>
      <c r="BW97" s="118"/>
      <c r="BX97" s="118"/>
      <c r="BY97" s="118"/>
      <c r="BZ97" s="118"/>
      <c r="CA97" s="118"/>
      <c r="CB97" s="118"/>
      <c r="CC97" s="118"/>
      <c r="CD97" s="118"/>
      <c r="CE97" s="118"/>
      <c r="CF97" s="118"/>
      <c r="CG97" s="118"/>
      <c r="CH97" s="118"/>
      <c r="CI97" s="118">
        <v>4678000</v>
      </c>
      <c r="CJ97" s="118"/>
      <c r="CK97" s="118">
        <v>4678000</v>
      </c>
      <c r="CL97" s="118">
        <v>4678000</v>
      </c>
      <c r="CM97" s="118"/>
      <c r="CN97" s="118"/>
      <c r="CO97" s="118"/>
      <c r="CP97" s="118"/>
      <c r="CQ97" s="130"/>
      <c r="CR97" s="130"/>
      <c r="CS97" s="130"/>
      <c r="CT97" s="130"/>
      <c r="CU97" s="118">
        <v>5300000</v>
      </c>
      <c r="CV97" s="118">
        <v>19</v>
      </c>
      <c r="CW97" s="118">
        <v>6307000</v>
      </c>
      <c r="CX97" s="118">
        <v>6307000</v>
      </c>
      <c r="CY97" s="118"/>
      <c r="CZ97" s="118"/>
      <c r="DA97" s="118"/>
      <c r="DB97" s="118"/>
    </row>
    <row r="98" spans="1:107" ht="25.5">
      <c r="A98" s="118">
        <v>91</v>
      </c>
      <c r="B98" s="119" t="s">
        <v>522</v>
      </c>
      <c r="C98" s="120"/>
      <c r="D98" s="120" t="s">
        <v>24</v>
      </c>
      <c r="E98" s="36" t="s">
        <v>42</v>
      </c>
      <c r="F98" s="120">
        <v>2</v>
      </c>
      <c r="G98" s="118"/>
      <c r="H98" s="118" t="s">
        <v>90</v>
      </c>
      <c r="I98" s="121" t="s">
        <v>90</v>
      </c>
      <c r="J98" s="122" t="s">
        <v>90</v>
      </c>
      <c r="K98" s="118"/>
      <c r="L98" s="118"/>
      <c r="M98" s="132"/>
      <c r="N98" s="121"/>
      <c r="O98" s="162"/>
      <c r="P98" s="162"/>
      <c r="Q98" s="159"/>
      <c r="R98" s="160"/>
      <c r="S98" s="123"/>
      <c r="T98" s="124"/>
      <c r="U98" s="133"/>
      <c r="V98" s="126"/>
      <c r="W98" s="118"/>
      <c r="X98" s="118"/>
      <c r="Y98" s="132"/>
      <c r="Z98" s="121"/>
      <c r="AA98" s="118"/>
      <c r="AB98" s="118"/>
      <c r="AC98" s="132"/>
      <c r="AD98" s="121"/>
      <c r="AE98" s="118"/>
      <c r="AF98" s="118"/>
      <c r="AG98" s="132"/>
      <c r="AH98" s="121"/>
      <c r="AI98" s="127"/>
      <c r="AJ98" s="127"/>
      <c r="AK98" s="128"/>
      <c r="AL98" s="129"/>
      <c r="AM98" s="118"/>
      <c r="AN98" s="118"/>
      <c r="AO98" s="118"/>
      <c r="AP98" s="118"/>
      <c r="AQ98" s="118"/>
      <c r="AR98" s="118"/>
      <c r="AS98" s="118"/>
      <c r="AT98" s="118"/>
      <c r="AU98" s="175"/>
      <c r="AV98" s="118"/>
      <c r="AW98" s="118"/>
      <c r="AX98" s="118"/>
      <c r="AY98" s="118" t="s">
        <v>868</v>
      </c>
      <c r="AZ98" s="118" t="s">
        <v>868</v>
      </c>
      <c r="BA98" s="118" t="s">
        <v>868</v>
      </c>
      <c r="BB98" s="118" t="s">
        <v>868</v>
      </c>
      <c r="BC98" s="118"/>
      <c r="BD98" s="118"/>
      <c r="BE98" s="118"/>
      <c r="BF98" s="118"/>
      <c r="BG98" s="118"/>
      <c r="BH98" s="118"/>
      <c r="BI98" s="118"/>
      <c r="BJ98" s="118"/>
      <c r="BK98" s="118"/>
      <c r="BL98" s="118"/>
      <c r="BM98" s="118"/>
      <c r="BN98" s="118"/>
      <c r="BO98" s="118"/>
      <c r="BP98" s="118"/>
      <c r="BQ98" s="118"/>
      <c r="BR98" s="118"/>
      <c r="BS98" s="118"/>
      <c r="BT98" s="118"/>
      <c r="BU98" s="118"/>
      <c r="BV98" s="118"/>
      <c r="BW98" s="118"/>
      <c r="BX98" s="118"/>
      <c r="BY98" s="118"/>
      <c r="BZ98" s="118"/>
      <c r="CA98" s="118"/>
      <c r="CB98" s="118"/>
      <c r="CC98" s="118"/>
      <c r="CD98" s="118"/>
      <c r="CE98" s="118">
        <v>425201</v>
      </c>
      <c r="CF98" s="118">
        <v>80788.19</v>
      </c>
      <c r="CG98" s="118">
        <v>505989.19</v>
      </c>
      <c r="CH98" s="118">
        <v>1011978.38</v>
      </c>
      <c r="CI98" s="118"/>
      <c r="CJ98" s="118"/>
      <c r="CK98" s="118"/>
      <c r="CL98" s="118"/>
      <c r="CM98" s="118">
        <v>1237000</v>
      </c>
      <c r="CN98" s="118">
        <v>235030</v>
      </c>
      <c r="CO98" s="118">
        <v>1472030</v>
      </c>
      <c r="CP98" s="118">
        <v>2944060</v>
      </c>
      <c r="CQ98" s="130"/>
      <c r="CR98" s="130"/>
      <c r="CS98" s="130"/>
      <c r="CT98" s="130"/>
      <c r="CU98" s="118"/>
      <c r="CV98" s="118"/>
      <c r="CW98" s="118"/>
      <c r="CX98" s="118"/>
      <c r="CY98" s="118"/>
      <c r="CZ98" s="118"/>
      <c r="DA98" s="118"/>
      <c r="DB98" s="118"/>
    </row>
    <row r="99" spans="1:107" ht="38.25">
      <c r="A99" s="118">
        <v>92</v>
      </c>
      <c r="B99" s="119" t="s">
        <v>523</v>
      </c>
      <c r="C99" s="120"/>
      <c r="D99" s="120" t="s">
        <v>24</v>
      </c>
      <c r="E99" s="36" t="s">
        <v>42</v>
      </c>
      <c r="F99" s="120">
        <v>2</v>
      </c>
      <c r="G99" s="118"/>
      <c r="H99" s="118" t="s">
        <v>90</v>
      </c>
      <c r="I99" s="121" t="s">
        <v>90</v>
      </c>
      <c r="J99" s="122" t="s">
        <v>90</v>
      </c>
      <c r="K99" s="118"/>
      <c r="L99" s="118"/>
      <c r="M99" s="132"/>
      <c r="N99" s="121"/>
      <c r="O99" s="162"/>
      <c r="P99" s="162"/>
      <c r="Q99" s="159"/>
      <c r="R99" s="160"/>
      <c r="S99" s="123"/>
      <c r="T99" s="124"/>
      <c r="U99" s="133"/>
      <c r="V99" s="126"/>
      <c r="W99" s="118"/>
      <c r="X99" s="118"/>
      <c r="Y99" s="132"/>
      <c r="Z99" s="121"/>
      <c r="AA99" s="118"/>
      <c r="AB99" s="118"/>
      <c r="AC99" s="132"/>
      <c r="AD99" s="121"/>
      <c r="AE99" s="118"/>
      <c r="AF99" s="118"/>
      <c r="AG99" s="132"/>
      <c r="AH99" s="121"/>
      <c r="AI99" s="127"/>
      <c r="AJ99" s="127"/>
      <c r="AK99" s="128"/>
      <c r="AL99" s="129"/>
      <c r="AM99" s="118"/>
      <c r="AN99" s="118"/>
      <c r="AO99" s="118"/>
      <c r="AP99" s="118"/>
      <c r="AQ99" s="118"/>
      <c r="AR99" s="118"/>
      <c r="AS99" s="118"/>
      <c r="AT99" s="118"/>
      <c r="AU99" s="175"/>
      <c r="AV99" s="118"/>
      <c r="AW99" s="118"/>
      <c r="AX99" s="118"/>
      <c r="AY99" s="118" t="s">
        <v>868</v>
      </c>
      <c r="AZ99" s="118" t="s">
        <v>868</v>
      </c>
      <c r="BA99" s="118" t="s">
        <v>868</v>
      </c>
      <c r="BB99" s="118" t="s">
        <v>868</v>
      </c>
      <c r="BC99" s="118"/>
      <c r="BD99" s="118"/>
      <c r="BE99" s="118"/>
      <c r="BF99" s="118"/>
      <c r="BG99" s="118"/>
      <c r="BH99" s="118"/>
      <c r="BI99" s="118"/>
      <c r="BJ99" s="118"/>
      <c r="BK99" s="118"/>
      <c r="BL99" s="118"/>
      <c r="BM99" s="118"/>
      <c r="BN99" s="118"/>
      <c r="BO99" s="118"/>
      <c r="BP99" s="118"/>
      <c r="BQ99" s="118"/>
      <c r="BR99" s="118"/>
      <c r="BS99" s="118"/>
      <c r="BT99" s="118"/>
      <c r="BU99" s="118"/>
      <c r="BV99" s="118"/>
      <c r="BW99" s="118"/>
      <c r="BX99" s="118"/>
      <c r="BY99" s="118"/>
      <c r="BZ99" s="118"/>
      <c r="CA99" s="118"/>
      <c r="CB99" s="118"/>
      <c r="CC99" s="118"/>
      <c r="CD99" s="118"/>
      <c r="CE99" s="118">
        <v>1328784</v>
      </c>
      <c r="CF99" s="118">
        <v>252468.96</v>
      </c>
      <c r="CG99" s="118">
        <v>1581252.96</v>
      </c>
      <c r="CH99" s="118">
        <v>3162505.92</v>
      </c>
      <c r="CI99" s="118"/>
      <c r="CJ99" s="118"/>
      <c r="CK99" s="118"/>
      <c r="CL99" s="118"/>
      <c r="CM99" s="118">
        <v>2450000</v>
      </c>
      <c r="CN99" s="118">
        <v>465500</v>
      </c>
      <c r="CO99" s="118">
        <v>2915500</v>
      </c>
      <c r="CP99" s="118">
        <v>5831000</v>
      </c>
      <c r="CQ99" s="130"/>
      <c r="CR99" s="130"/>
      <c r="CS99" s="130"/>
      <c r="CT99" s="130"/>
      <c r="CU99" s="118"/>
      <c r="CV99" s="118"/>
      <c r="CW99" s="118"/>
      <c r="CX99" s="118"/>
      <c r="CY99" s="118"/>
      <c r="CZ99" s="118"/>
      <c r="DA99" s="118"/>
      <c r="DB99" s="118"/>
    </row>
    <row r="100" spans="1:107" ht="76.5">
      <c r="A100" s="118">
        <v>93</v>
      </c>
      <c r="B100" s="154" t="s">
        <v>524</v>
      </c>
      <c r="C100" s="120"/>
      <c r="D100" s="120" t="s">
        <v>24</v>
      </c>
      <c r="E100" s="36"/>
      <c r="F100" s="120">
        <v>2</v>
      </c>
      <c r="G100" s="118"/>
      <c r="H100" s="118" t="s">
        <v>90</v>
      </c>
      <c r="I100" s="121" t="s">
        <v>90</v>
      </c>
      <c r="J100" s="122" t="s">
        <v>90</v>
      </c>
      <c r="K100" s="118"/>
      <c r="L100" s="118"/>
      <c r="M100" s="132"/>
      <c r="N100" s="121"/>
      <c r="O100" s="162"/>
      <c r="P100" s="162"/>
      <c r="Q100" s="159"/>
      <c r="R100" s="160"/>
      <c r="S100" s="123"/>
      <c r="T100" s="124"/>
      <c r="U100" s="133"/>
      <c r="V100" s="126"/>
      <c r="W100" s="118"/>
      <c r="X100" s="118"/>
      <c r="Y100" s="132"/>
      <c r="Z100" s="121"/>
      <c r="AA100" s="118"/>
      <c r="AB100" s="118"/>
      <c r="AC100" s="132"/>
      <c r="AD100" s="121"/>
      <c r="AE100" s="118"/>
      <c r="AF100" s="118"/>
      <c r="AG100" s="132"/>
      <c r="AH100" s="121"/>
      <c r="AI100" s="127"/>
      <c r="AJ100" s="127"/>
      <c r="AK100" s="128"/>
      <c r="AL100" s="129"/>
      <c r="AM100" s="118"/>
      <c r="AN100" s="118"/>
      <c r="AO100" s="118"/>
      <c r="AP100" s="118"/>
      <c r="AQ100" s="118"/>
      <c r="AR100" s="118"/>
      <c r="AS100" s="118"/>
      <c r="AT100" s="118"/>
      <c r="AU100" s="175"/>
      <c r="AV100" s="118"/>
      <c r="AW100" s="118"/>
      <c r="AX100" s="118"/>
      <c r="AY100" s="118" t="s">
        <v>868</v>
      </c>
      <c r="AZ100" s="118" t="s">
        <v>868</v>
      </c>
      <c r="BA100" s="118" t="s">
        <v>868</v>
      </c>
      <c r="BB100" s="118" t="s">
        <v>868</v>
      </c>
      <c r="BC100" s="118"/>
      <c r="BD100" s="118"/>
      <c r="BE100" s="118"/>
      <c r="BF100" s="118"/>
      <c r="BG100" s="118"/>
      <c r="BH100" s="118"/>
      <c r="BI100" s="118"/>
      <c r="BJ100" s="118"/>
      <c r="BK100" s="118"/>
      <c r="BL100" s="118"/>
      <c r="BM100" s="118"/>
      <c r="BN100" s="118"/>
      <c r="BO100" s="118"/>
      <c r="BP100" s="118"/>
      <c r="BQ100" s="118"/>
      <c r="BR100" s="118"/>
      <c r="BS100" s="118"/>
      <c r="BT100" s="118"/>
      <c r="BU100" s="118"/>
      <c r="BV100" s="118"/>
      <c r="BW100" s="118"/>
      <c r="BX100" s="118"/>
      <c r="BY100" s="118"/>
      <c r="BZ100" s="118"/>
      <c r="CA100" s="118"/>
      <c r="CB100" s="118"/>
      <c r="CC100" s="118"/>
      <c r="CD100" s="118"/>
      <c r="CE100" s="118">
        <v>1517980</v>
      </c>
      <c r="CF100" s="118">
        <v>288416.2</v>
      </c>
      <c r="CG100" s="118">
        <v>1806396.2</v>
      </c>
      <c r="CH100" s="118">
        <v>3612792.4</v>
      </c>
      <c r="CI100" s="118"/>
      <c r="CJ100" s="118"/>
      <c r="CK100" s="118"/>
      <c r="CL100" s="118"/>
      <c r="CM100" s="118"/>
      <c r="CN100" s="118"/>
      <c r="CO100" s="118"/>
      <c r="CP100" s="118"/>
      <c r="CQ100" s="130"/>
      <c r="CR100" s="130"/>
      <c r="CS100" s="130"/>
      <c r="CT100" s="130"/>
      <c r="CU100" s="118"/>
      <c r="CV100" s="118"/>
      <c r="CW100" s="118"/>
      <c r="CX100" s="118"/>
      <c r="CY100" s="118"/>
      <c r="CZ100" s="118"/>
      <c r="DA100" s="118"/>
      <c r="DB100" s="118"/>
    </row>
    <row r="101" spans="1:107" ht="38.25">
      <c r="A101" s="118">
        <v>94</v>
      </c>
      <c r="B101" s="154" t="s">
        <v>437</v>
      </c>
      <c r="C101" s="120"/>
      <c r="D101" s="120">
        <v>2</v>
      </c>
      <c r="E101" s="36" t="s">
        <v>19</v>
      </c>
      <c r="F101" s="120">
        <v>4</v>
      </c>
      <c r="G101" s="118"/>
      <c r="H101" s="118" t="s">
        <v>90</v>
      </c>
      <c r="I101" s="121" t="s">
        <v>90</v>
      </c>
      <c r="J101" s="122" t="s">
        <v>90</v>
      </c>
      <c r="K101" s="118"/>
      <c r="L101" s="118"/>
      <c r="M101" s="121"/>
      <c r="N101" s="121"/>
      <c r="O101" s="162"/>
      <c r="P101" s="162"/>
      <c r="Q101" s="160"/>
      <c r="R101" s="160"/>
      <c r="S101" s="123"/>
      <c r="T101" s="124"/>
      <c r="U101" s="125"/>
      <c r="V101" s="126"/>
      <c r="W101" s="118"/>
      <c r="X101" s="118"/>
      <c r="Y101" s="121"/>
      <c r="Z101" s="121"/>
      <c r="AA101" s="118"/>
      <c r="AB101" s="118"/>
      <c r="AC101" s="121"/>
      <c r="AD101" s="121"/>
      <c r="AE101" s="118"/>
      <c r="AF101" s="118"/>
      <c r="AG101" s="121"/>
      <c r="AH101" s="121"/>
      <c r="AI101" s="127"/>
      <c r="AJ101" s="127"/>
      <c r="AK101" s="128"/>
      <c r="AL101" s="129"/>
      <c r="AM101" s="118"/>
      <c r="AN101" s="118"/>
      <c r="AO101" s="118"/>
      <c r="AP101" s="118"/>
      <c r="AQ101" s="118"/>
      <c r="AR101" s="118"/>
      <c r="AS101" s="118"/>
      <c r="AT101" s="118"/>
      <c r="AU101" s="175"/>
      <c r="AV101" s="118"/>
      <c r="AW101" s="118"/>
      <c r="AX101" s="118"/>
      <c r="AY101" s="118" t="s">
        <v>868</v>
      </c>
      <c r="AZ101" s="118" t="s">
        <v>868</v>
      </c>
      <c r="BA101" s="118" t="s">
        <v>868</v>
      </c>
      <c r="BB101" s="118" t="s">
        <v>868</v>
      </c>
      <c r="BC101" s="118">
        <v>40600</v>
      </c>
      <c r="BD101" s="118">
        <v>7714</v>
      </c>
      <c r="BE101" s="118">
        <v>48314</v>
      </c>
      <c r="BF101" s="118">
        <v>193256</v>
      </c>
      <c r="BG101" s="118"/>
      <c r="BH101" s="118"/>
      <c r="BI101" s="118"/>
      <c r="BJ101" s="118"/>
      <c r="BK101" s="118"/>
      <c r="BL101" s="118"/>
      <c r="BM101" s="118"/>
      <c r="BN101" s="118"/>
      <c r="BO101" s="118"/>
      <c r="BP101" s="118"/>
      <c r="BQ101" s="118"/>
      <c r="BR101" s="118"/>
      <c r="BS101" s="118"/>
      <c r="BT101" s="118"/>
      <c r="BU101" s="118"/>
      <c r="BV101" s="118"/>
      <c r="BW101" s="118"/>
      <c r="BX101" s="118"/>
      <c r="BY101" s="118"/>
      <c r="BZ101" s="118"/>
      <c r="CA101" s="118">
        <v>74400</v>
      </c>
      <c r="CB101" s="118">
        <v>14136</v>
      </c>
      <c r="CC101" s="118">
        <v>88536</v>
      </c>
      <c r="CD101" s="118">
        <v>354144</v>
      </c>
      <c r="CE101" s="118"/>
      <c r="CF101" s="118"/>
      <c r="CG101" s="118"/>
      <c r="CH101" s="118"/>
      <c r="CI101" s="118"/>
      <c r="CJ101" s="118"/>
      <c r="CK101" s="118"/>
      <c r="CL101" s="118"/>
      <c r="CM101" s="118"/>
      <c r="CN101" s="118"/>
      <c r="CO101" s="118"/>
      <c r="CP101" s="118"/>
      <c r="CQ101" s="130"/>
      <c r="CR101" s="130"/>
      <c r="CS101" s="130"/>
      <c r="CT101" s="130"/>
      <c r="CU101" s="118"/>
      <c r="CV101" s="118"/>
      <c r="CW101" s="118"/>
      <c r="CX101" s="118"/>
      <c r="CY101" s="118"/>
      <c r="CZ101" s="118"/>
      <c r="DA101" s="118"/>
      <c r="DB101" s="118"/>
      <c r="DC101" s="113" t="s">
        <v>90</v>
      </c>
    </row>
    <row r="102" spans="1:107">
      <c r="A102" s="118">
        <v>95</v>
      </c>
      <c r="B102" s="119" t="s">
        <v>476</v>
      </c>
      <c r="C102" s="36" t="s">
        <v>1111</v>
      </c>
      <c r="D102" s="120">
        <v>1</v>
      </c>
      <c r="E102" s="36" t="s">
        <v>22</v>
      </c>
      <c r="F102" s="120">
        <v>1</v>
      </c>
      <c r="G102" s="118"/>
      <c r="H102" s="118" t="s">
        <v>90</v>
      </c>
      <c r="I102" s="121" t="s">
        <v>90</v>
      </c>
      <c r="J102" s="122" t="s">
        <v>90</v>
      </c>
      <c r="K102" s="118"/>
      <c r="L102" s="118"/>
      <c r="M102" s="132"/>
      <c r="N102" s="121"/>
      <c r="O102" s="158">
        <v>430000</v>
      </c>
      <c r="P102" s="158">
        <v>81700</v>
      </c>
      <c r="Q102" s="159">
        <v>511700</v>
      </c>
      <c r="R102" s="160">
        <v>511700</v>
      </c>
      <c r="S102" s="123"/>
      <c r="T102" s="124"/>
      <c r="U102" s="133"/>
      <c r="V102" s="126"/>
      <c r="W102" s="118"/>
      <c r="X102" s="118"/>
      <c r="Y102" s="132"/>
      <c r="Z102" s="121"/>
      <c r="AA102" s="118"/>
      <c r="AB102" s="118"/>
      <c r="AC102" s="132"/>
      <c r="AD102" s="121"/>
      <c r="AE102" s="118"/>
      <c r="AF102" s="118"/>
      <c r="AG102" s="132"/>
      <c r="AH102" s="121"/>
      <c r="AI102" s="127"/>
      <c r="AJ102" s="127"/>
      <c r="AK102" s="128"/>
      <c r="AL102" s="129"/>
      <c r="AM102" s="118"/>
      <c r="AN102" s="118"/>
      <c r="AO102" s="118"/>
      <c r="AP102" s="118"/>
      <c r="AQ102" s="118"/>
      <c r="AR102" s="118"/>
      <c r="AS102" s="118"/>
      <c r="AT102" s="118"/>
      <c r="AU102" s="175"/>
      <c r="AV102" s="118"/>
      <c r="AW102" s="118"/>
      <c r="AX102" s="118"/>
      <c r="AY102" s="118" t="s">
        <v>868</v>
      </c>
      <c r="AZ102" s="118" t="s">
        <v>868</v>
      </c>
      <c r="BA102" s="118" t="s">
        <v>868</v>
      </c>
      <c r="BB102" s="118" t="s">
        <v>868</v>
      </c>
      <c r="BC102" s="118"/>
      <c r="BD102" s="118"/>
      <c r="BE102" s="118"/>
      <c r="BF102" s="118"/>
      <c r="BG102" s="118"/>
      <c r="BH102" s="118"/>
      <c r="BI102" s="118"/>
      <c r="BJ102" s="118"/>
      <c r="BK102" s="118"/>
      <c r="BL102" s="118"/>
      <c r="BM102" s="118"/>
      <c r="BN102" s="118"/>
      <c r="BO102" s="118"/>
      <c r="BP102" s="118"/>
      <c r="BQ102" s="118"/>
      <c r="BR102" s="118"/>
      <c r="BS102" s="118">
        <v>218400</v>
      </c>
      <c r="BT102" s="118">
        <v>41496</v>
      </c>
      <c r="BU102" s="118">
        <v>259896</v>
      </c>
      <c r="BV102" s="118">
        <v>259896</v>
      </c>
      <c r="BW102" s="118"/>
      <c r="BX102" s="118"/>
      <c r="BY102" s="118"/>
      <c r="BZ102" s="118"/>
      <c r="CA102" s="118"/>
      <c r="CB102" s="118"/>
      <c r="CC102" s="118"/>
      <c r="CD102" s="118"/>
      <c r="CE102" s="118"/>
      <c r="CF102" s="118"/>
      <c r="CG102" s="118"/>
      <c r="CH102" s="118"/>
      <c r="CI102" s="118"/>
      <c r="CJ102" s="118"/>
      <c r="CK102" s="118"/>
      <c r="CL102" s="118"/>
      <c r="CM102" s="118"/>
      <c r="CN102" s="118"/>
      <c r="CO102" s="118"/>
      <c r="CP102" s="118"/>
      <c r="CQ102" s="130"/>
      <c r="CR102" s="130"/>
      <c r="CS102" s="130"/>
      <c r="CT102" s="130"/>
      <c r="CU102" s="118"/>
      <c r="CV102" s="118"/>
      <c r="CW102" s="118"/>
      <c r="CX102" s="118"/>
      <c r="CY102" s="118"/>
      <c r="CZ102" s="118"/>
      <c r="DA102" s="118"/>
      <c r="DB102" s="118"/>
    </row>
    <row r="103" spans="1:107" ht="38.25">
      <c r="A103" s="118">
        <v>96</v>
      </c>
      <c r="B103" s="168" t="s">
        <v>396</v>
      </c>
      <c r="C103" s="120" t="s">
        <v>82</v>
      </c>
      <c r="D103" s="120"/>
      <c r="E103" s="36" t="s">
        <v>1112</v>
      </c>
      <c r="F103" s="120">
        <v>5</v>
      </c>
      <c r="G103" s="118">
        <v>4200</v>
      </c>
      <c r="H103" s="118">
        <v>798</v>
      </c>
      <c r="I103" s="121">
        <v>4998</v>
      </c>
      <c r="J103" s="122">
        <v>24990</v>
      </c>
      <c r="K103" s="118"/>
      <c r="L103" s="118"/>
      <c r="M103" s="165"/>
      <c r="N103" s="121"/>
      <c r="O103" s="162"/>
      <c r="P103" s="162"/>
      <c r="Q103" s="166"/>
      <c r="R103" s="160"/>
      <c r="S103" s="123">
        <v>5286</v>
      </c>
      <c r="T103" s="124">
        <v>0.19</v>
      </c>
      <c r="U103" s="167">
        <v>6290.34</v>
      </c>
      <c r="V103" s="126">
        <v>31451.7</v>
      </c>
      <c r="W103" s="118"/>
      <c r="X103" s="118"/>
      <c r="Y103" s="165"/>
      <c r="Z103" s="121"/>
      <c r="AA103" s="118"/>
      <c r="AB103" s="118"/>
      <c r="AC103" s="165"/>
      <c r="AD103" s="121"/>
      <c r="AE103" s="118">
        <v>4810</v>
      </c>
      <c r="AF103" s="118">
        <v>913.9</v>
      </c>
      <c r="AG103" s="132">
        <v>5723.9</v>
      </c>
      <c r="AH103" s="121">
        <v>28619.5</v>
      </c>
      <c r="AI103" s="127"/>
      <c r="AJ103" s="127"/>
      <c r="AK103" s="128"/>
      <c r="AL103" s="129"/>
      <c r="AM103" s="118">
        <v>3500</v>
      </c>
      <c r="AN103" s="118">
        <v>665</v>
      </c>
      <c r="AO103" s="118">
        <v>4165</v>
      </c>
      <c r="AP103" s="118">
        <v>20825</v>
      </c>
      <c r="AQ103" s="118"/>
      <c r="AR103" s="118"/>
      <c r="AS103" s="118"/>
      <c r="AT103" s="118"/>
      <c r="AU103" s="175"/>
      <c r="AV103" s="118"/>
      <c r="AW103" s="118"/>
      <c r="AX103" s="118"/>
      <c r="AY103" s="118" t="s">
        <v>868</v>
      </c>
      <c r="AZ103" s="118" t="s">
        <v>868</v>
      </c>
      <c r="BA103" s="118" t="s">
        <v>868</v>
      </c>
      <c r="BB103" s="118" t="s">
        <v>868</v>
      </c>
      <c r="BC103" s="118"/>
      <c r="BD103" s="118"/>
      <c r="BE103" s="118"/>
      <c r="BF103" s="118"/>
      <c r="BG103" s="118"/>
      <c r="BH103" s="118"/>
      <c r="BI103" s="118"/>
      <c r="BJ103" s="118"/>
      <c r="BK103" s="118"/>
      <c r="BL103" s="118"/>
      <c r="BM103" s="118"/>
      <c r="BN103" s="118"/>
      <c r="BO103" s="118">
        <v>3700</v>
      </c>
      <c r="BP103" s="118">
        <v>19</v>
      </c>
      <c r="BQ103" s="118">
        <v>4403</v>
      </c>
      <c r="BR103" s="118">
        <v>22015</v>
      </c>
      <c r="BS103" s="118"/>
      <c r="BT103" s="118"/>
      <c r="BU103" s="118"/>
      <c r="BV103" s="118"/>
      <c r="BW103" s="118"/>
      <c r="BX103" s="118"/>
      <c r="BY103" s="118"/>
      <c r="BZ103" s="118"/>
      <c r="CA103" s="118"/>
      <c r="CB103" s="118"/>
      <c r="CC103" s="118"/>
      <c r="CD103" s="118"/>
      <c r="CE103" s="118"/>
      <c r="CF103" s="118"/>
      <c r="CG103" s="118"/>
      <c r="CH103" s="118"/>
      <c r="CI103" s="118"/>
      <c r="CJ103" s="118"/>
      <c r="CK103" s="118"/>
      <c r="CL103" s="118"/>
      <c r="CM103" s="118">
        <v>5300</v>
      </c>
      <c r="CN103" s="118">
        <v>1007</v>
      </c>
      <c r="CO103" s="118">
        <v>6307</v>
      </c>
      <c r="CP103" s="118">
        <v>31535</v>
      </c>
      <c r="CQ103" s="130"/>
      <c r="CR103" s="130"/>
      <c r="CS103" s="130"/>
      <c r="CT103" s="130"/>
      <c r="CU103" s="118">
        <v>16000</v>
      </c>
      <c r="CV103" s="118">
        <v>19</v>
      </c>
      <c r="CW103" s="118">
        <v>19040</v>
      </c>
      <c r="CX103" s="118">
        <v>95200</v>
      </c>
      <c r="CY103" s="118">
        <v>7300</v>
      </c>
      <c r="CZ103" s="118">
        <v>1387</v>
      </c>
      <c r="DA103" s="118">
        <v>8687</v>
      </c>
      <c r="DB103" s="118">
        <v>43435</v>
      </c>
    </row>
    <row r="104" spans="1:107" ht="38.25">
      <c r="A104" s="118">
        <v>97</v>
      </c>
      <c r="B104" s="168" t="s">
        <v>397</v>
      </c>
      <c r="C104" s="120" t="s">
        <v>82</v>
      </c>
      <c r="D104" s="120"/>
      <c r="E104" s="36" t="s">
        <v>1112</v>
      </c>
      <c r="F104" s="120">
        <v>5</v>
      </c>
      <c r="G104" s="118">
        <v>5000</v>
      </c>
      <c r="H104" s="118">
        <v>950</v>
      </c>
      <c r="I104" s="121">
        <v>5950</v>
      </c>
      <c r="J104" s="122">
        <v>29750</v>
      </c>
      <c r="K104" s="118"/>
      <c r="L104" s="118"/>
      <c r="M104" s="165"/>
      <c r="N104" s="121"/>
      <c r="O104" s="162"/>
      <c r="P104" s="162"/>
      <c r="Q104" s="166"/>
      <c r="R104" s="160"/>
      <c r="S104" s="123">
        <v>7143</v>
      </c>
      <c r="T104" s="124">
        <v>0.19</v>
      </c>
      <c r="U104" s="167">
        <v>8500.17</v>
      </c>
      <c r="V104" s="126">
        <v>42500.85</v>
      </c>
      <c r="W104" s="118"/>
      <c r="X104" s="118"/>
      <c r="Y104" s="165"/>
      <c r="Z104" s="121"/>
      <c r="AA104" s="118"/>
      <c r="AB104" s="118"/>
      <c r="AC104" s="165"/>
      <c r="AD104" s="121"/>
      <c r="AE104" s="118">
        <v>6500</v>
      </c>
      <c r="AF104" s="118">
        <v>1235</v>
      </c>
      <c r="AG104" s="132">
        <v>7735</v>
      </c>
      <c r="AH104" s="121">
        <v>38675</v>
      </c>
      <c r="AI104" s="127"/>
      <c r="AJ104" s="127"/>
      <c r="AK104" s="128"/>
      <c r="AL104" s="129"/>
      <c r="AM104" s="118">
        <v>4750</v>
      </c>
      <c r="AN104" s="118">
        <v>902.5</v>
      </c>
      <c r="AO104" s="118">
        <v>5652.5</v>
      </c>
      <c r="AP104" s="118">
        <v>28262.5</v>
      </c>
      <c r="AQ104" s="118"/>
      <c r="AR104" s="118"/>
      <c r="AS104" s="118"/>
      <c r="AT104" s="118"/>
      <c r="AU104" s="175"/>
      <c r="AV104" s="118"/>
      <c r="AW104" s="118"/>
      <c r="AX104" s="118"/>
      <c r="AY104" s="118" t="s">
        <v>868</v>
      </c>
      <c r="AZ104" s="118" t="s">
        <v>868</v>
      </c>
      <c r="BA104" s="118" t="s">
        <v>868</v>
      </c>
      <c r="BB104" s="118" t="s">
        <v>868</v>
      </c>
      <c r="BC104" s="118"/>
      <c r="BD104" s="118"/>
      <c r="BE104" s="118"/>
      <c r="BF104" s="118"/>
      <c r="BG104" s="118"/>
      <c r="BH104" s="118"/>
      <c r="BI104" s="118"/>
      <c r="BJ104" s="118"/>
      <c r="BK104" s="118"/>
      <c r="BL104" s="118"/>
      <c r="BM104" s="118"/>
      <c r="BN104" s="118"/>
      <c r="BO104" s="118">
        <v>5000</v>
      </c>
      <c r="BP104" s="118">
        <v>19</v>
      </c>
      <c r="BQ104" s="118">
        <v>5950</v>
      </c>
      <c r="BR104" s="118">
        <v>29750</v>
      </c>
      <c r="BS104" s="118"/>
      <c r="BT104" s="118"/>
      <c r="BU104" s="118"/>
      <c r="BV104" s="118"/>
      <c r="BW104" s="118"/>
      <c r="BX104" s="118"/>
      <c r="BY104" s="118"/>
      <c r="BZ104" s="118"/>
      <c r="CA104" s="118"/>
      <c r="CB104" s="118"/>
      <c r="CC104" s="118"/>
      <c r="CD104" s="118"/>
      <c r="CE104" s="118"/>
      <c r="CF104" s="118"/>
      <c r="CG104" s="118"/>
      <c r="CH104" s="118"/>
      <c r="CI104" s="118"/>
      <c r="CJ104" s="118"/>
      <c r="CK104" s="118"/>
      <c r="CL104" s="118"/>
      <c r="CM104" s="118">
        <v>7150</v>
      </c>
      <c r="CN104" s="118">
        <v>1358.5</v>
      </c>
      <c r="CO104" s="118">
        <v>8508.5</v>
      </c>
      <c r="CP104" s="118">
        <v>42542.5</v>
      </c>
      <c r="CQ104" s="130"/>
      <c r="CR104" s="130"/>
      <c r="CS104" s="130"/>
      <c r="CT104" s="130"/>
      <c r="CU104" s="118">
        <v>20000</v>
      </c>
      <c r="CV104" s="118">
        <v>19</v>
      </c>
      <c r="CW104" s="118">
        <v>23800</v>
      </c>
      <c r="CX104" s="118">
        <v>119000</v>
      </c>
      <c r="CY104" s="118">
        <v>9300</v>
      </c>
      <c r="CZ104" s="118">
        <v>1767</v>
      </c>
      <c r="DA104" s="118">
        <v>11067</v>
      </c>
      <c r="DB104" s="118">
        <v>55335</v>
      </c>
    </row>
    <row r="105" spans="1:107" ht="51">
      <c r="A105" s="118">
        <v>98</v>
      </c>
      <c r="B105" s="147" t="s">
        <v>385</v>
      </c>
      <c r="C105" s="91" t="s">
        <v>1113</v>
      </c>
      <c r="D105" s="91" t="s">
        <v>82</v>
      </c>
      <c r="E105" s="34" t="s">
        <v>1114</v>
      </c>
      <c r="F105" s="91">
        <v>1</v>
      </c>
      <c r="G105" s="118"/>
      <c r="H105" s="118" t="s">
        <v>90</v>
      </c>
      <c r="I105" s="121" t="s">
        <v>90</v>
      </c>
      <c r="J105" s="122" t="s">
        <v>90</v>
      </c>
      <c r="K105" s="118"/>
      <c r="L105" s="118"/>
      <c r="M105" s="148"/>
      <c r="N105" s="138"/>
      <c r="O105" s="162"/>
      <c r="P105" s="162"/>
      <c r="Q105" s="173"/>
      <c r="R105" s="174"/>
      <c r="S105" s="123"/>
      <c r="T105" s="124"/>
      <c r="U105" s="149"/>
      <c r="V105" s="126"/>
      <c r="W105" s="118"/>
      <c r="X105" s="118"/>
      <c r="Y105" s="148"/>
      <c r="Z105" s="138"/>
      <c r="AA105" s="143">
        <v>760000</v>
      </c>
      <c r="AB105" s="143">
        <v>144400</v>
      </c>
      <c r="AC105" s="185">
        <v>904400</v>
      </c>
      <c r="AD105" s="145">
        <v>904400</v>
      </c>
      <c r="AE105" s="118"/>
      <c r="AF105" s="118"/>
      <c r="AG105" s="148"/>
      <c r="AH105" s="138"/>
      <c r="AI105" s="127"/>
      <c r="AJ105" s="127"/>
      <c r="AK105" s="128"/>
      <c r="AL105" s="129"/>
      <c r="AM105" s="118"/>
      <c r="AN105" s="118"/>
      <c r="AO105" s="118"/>
      <c r="AP105" s="118"/>
      <c r="AQ105" s="118"/>
      <c r="AR105" s="118"/>
      <c r="AS105" s="118"/>
      <c r="AT105" s="118"/>
      <c r="AU105" s="175"/>
      <c r="AV105" s="118"/>
      <c r="AW105" s="118"/>
      <c r="AX105" s="118"/>
      <c r="AY105" s="118" t="s">
        <v>868</v>
      </c>
      <c r="AZ105" s="118" t="s">
        <v>868</v>
      </c>
      <c r="BA105" s="118" t="s">
        <v>868</v>
      </c>
      <c r="BB105" s="118" t="s">
        <v>868</v>
      </c>
      <c r="BC105" s="118"/>
      <c r="BD105" s="118"/>
      <c r="BE105" s="118"/>
      <c r="BF105" s="118"/>
      <c r="BG105" s="118"/>
      <c r="BH105" s="118"/>
      <c r="BI105" s="118"/>
      <c r="BJ105" s="118"/>
      <c r="BK105" s="118"/>
      <c r="BL105" s="118"/>
      <c r="BM105" s="118"/>
      <c r="BN105" s="118"/>
      <c r="BO105" s="118"/>
      <c r="BP105" s="118"/>
      <c r="BQ105" s="118"/>
      <c r="BR105" s="118"/>
      <c r="BS105" s="118">
        <v>2245752</v>
      </c>
      <c r="BT105" s="118">
        <v>426692.88</v>
      </c>
      <c r="BU105" s="118">
        <v>2672444.88</v>
      </c>
      <c r="BV105" s="118">
        <v>2672444.88</v>
      </c>
      <c r="BW105" s="118"/>
      <c r="BX105" s="118"/>
      <c r="BY105" s="118"/>
      <c r="BZ105" s="118"/>
      <c r="CA105" s="118">
        <v>926829</v>
      </c>
      <c r="CB105" s="118">
        <v>176097.51</v>
      </c>
      <c r="CC105" s="118">
        <v>1102926.51</v>
      </c>
      <c r="CD105" s="118">
        <v>1102926.51</v>
      </c>
      <c r="CE105" s="118"/>
      <c r="CF105" s="118"/>
      <c r="CG105" s="118"/>
      <c r="CH105" s="118"/>
      <c r="CI105" s="118"/>
      <c r="CJ105" s="118"/>
      <c r="CK105" s="118"/>
      <c r="CL105" s="118"/>
      <c r="CM105" s="118"/>
      <c r="CN105" s="118"/>
      <c r="CO105" s="118"/>
      <c r="CP105" s="118"/>
      <c r="CQ105" s="130"/>
      <c r="CR105" s="130"/>
      <c r="CS105" s="130"/>
      <c r="CT105" s="130"/>
      <c r="CU105" s="118"/>
      <c r="CV105" s="118"/>
      <c r="CW105" s="118"/>
      <c r="CX105" s="118"/>
      <c r="CY105" s="118">
        <v>969800</v>
      </c>
      <c r="CZ105" s="118">
        <v>184262</v>
      </c>
      <c r="DA105" s="118">
        <v>1154062</v>
      </c>
      <c r="DB105" s="118">
        <v>1154062</v>
      </c>
    </row>
    <row r="106" spans="1:107" ht="25.5">
      <c r="A106" s="118">
        <v>99</v>
      </c>
      <c r="B106" s="168" t="s">
        <v>496</v>
      </c>
      <c r="C106" s="68" t="s">
        <v>1115</v>
      </c>
      <c r="D106" s="68" t="s">
        <v>82</v>
      </c>
      <c r="E106" s="67" t="s">
        <v>1114</v>
      </c>
      <c r="F106" s="68">
        <v>1</v>
      </c>
      <c r="G106" s="118"/>
      <c r="H106" s="118" t="s">
        <v>90</v>
      </c>
      <c r="I106" s="121" t="s">
        <v>90</v>
      </c>
      <c r="J106" s="122" t="s">
        <v>90</v>
      </c>
      <c r="K106" s="118"/>
      <c r="L106" s="118"/>
      <c r="M106" s="176"/>
      <c r="N106" s="138"/>
      <c r="O106" s="162"/>
      <c r="P106" s="162"/>
      <c r="Q106" s="177"/>
      <c r="R106" s="174"/>
      <c r="S106" s="123"/>
      <c r="T106" s="124"/>
      <c r="U106" s="178"/>
      <c r="V106" s="126"/>
      <c r="W106" s="118"/>
      <c r="X106" s="118"/>
      <c r="Y106" s="176"/>
      <c r="Z106" s="138"/>
      <c r="AA106" s="143">
        <v>600000</v>
      </c>
      <c r="AB106" s="143">
        <v>114000</v>
      </c>
      <c r="AC106" s="179">
        <v>714000</v>
      </c>
      <c r="AD106" s="145">
        <v>714000</v>
      </c>
      <c r="AE106" s="118"/>
      <c r="AF106" s="118"/>
      <c r="AG106" s="176"/>
      <c r="AH106" s="138"/>
      <c r="AI106" s="127"/>
      <c r="AJ106" s="127"/>
      <c r="AK106" s="128"/>
      <c r="AL106" s="129"/>
      <c r="AM106" s="118"/>
      <c r="AN106" s="118"/>
      <c r="AO106" s="118"/>
      <c r="AP106" s="118"/>
      <c r="AQ106" s="118"/>
      <c r="AR106" s="118"/>
      <c r="AS106" s="118"/>
      <c r="AT106" s="118"/>
      <c r="AU106" s="175"/>
      <c r="AV106" s="118"/>
      <c r="AW106" s="118"/>
      <c r="AX106" s="118"/>
      <c r="AY106" s="118" t="s">
        <v>868</v>
      </c>
      <c r="AZ106" s="118" t="s">
        <v>868</v>
      </c>
      <c r="BA106" s="118" t="s">
        <v>868</v>
      </c>
      <c r="BB106" s="118" t="s">
        <v>868</v>
      </c>
      <c r="BC106" s="118"/>
      <c r="BD106" s="118"/>
      <c r="BE106" s="118"/>
      <c r="BF106" s="118"/>
      <c r="BG106" s="118"/>
      <c r="BH106" s="118"/>
      <c r="BI106" s="118"/>
      <c r="BJ106" s="118"/>
      <c r="BK106" s="118"/>
      <c r="BL106" s="118"/>
      <c r="BM106" s="118"/>
      <c r="BN106" s="118"/>
      <c r="BO106" s="118"/>
      <c r="BP106" s="118"/>
      <c r="BQ106" s="118"/>
      <c r="BR106" s="118"/>
      <c r="BS106" s="118">
        <v>1531366</v>
      </c>
      <c r="BT106" s="118">
        <v>290959.53999999998</v>
      </c>
      <c r="BU106" s="118">
        <v>1822325.54</v>
      </c>
      <c r="BV106" s="118">
        <v>1822325.54</v>
      </c>
      <c r="BW106" s="118"/>
      <c r="BX106" s="118"/>
      <c r="BY106" s="118"/>
      <c r="BZ106" s="118"/>
      <c r="CA106" s="118">
        <v>731707</v>
      </c>
      <c r="CB106" s="118">
        <v>139024.32999999999</v>
      </c>
      <c r="CC106" s="118">
        <v>870731.33</v>
      </c>
      <c r="CD106" s="118">
        <v>870731.33</v>
      </c>
      <c r="CE106" s="118"/>
      <c r="CF106" s="118"/>
      <c r="CG106" s="118"/>
      <c r="CH106" s="118"/>
      <c r="CI106" s="118"/>
      <c r="CJ106" s="118"/>
      <c r="CK106" s="118"/>
      <c r="CL106" s="118"/>
      <c r="CM106" s="118"/>
      <c r="CN106" s="118"/>
      <c r="CO106" s="118"/>
      <c r="CP106" s="118"/>
      <c r="CQ106" s="130"/>
      <c r="CR106" s="130"/>
      <c r="CS106" s="130"/>
      <c r="CT106" s="130"/>
      <c r="CU106" s="118"/>
      <c r="CV106" s="118"/>
      <c r="CW106" s="118"/>
      <c r="CX106" s="118"/>
      <c r="CY106" s="118">
        <v>580800</v>
      </c>
      <c r="CZ106" s="118">
        <v>110352</v>
      </c>
      <c r="DA106" s="118">
        <v>691152</v>
      </c>
      <c r="DB106" s="118">
        <v>691152</v>
      </c>
    </row>
    <row r="107" spans="1:107" ht="25.5">
      <c r="A107" s="118">
        <v>100</v>
      </c>
      <c r="B107" s="154" t="s">
        <v>558</v>
      </c>
      <c r="C107" s="120" t="s">
        <v>973</v>
      </c>
      <c r="D107" s="120"/>
      <c r="E107" s="36" t="s">
        <v>1116</v>
      </c>
      <c r="F107" s="120">
        <v>4</v>
      </c>
      <c r="G107" s="118"/>
      <c r="H107" s="118" t="s">
        <v>90</v>
      </c>
      <c r="I107" s="121" t="s">
        <v>90</v>
      </c>
      <c r="J107" s="122" t="s">
        <v>90</v>
      </c>
      <c r="K107" s="118"/>
      <c r="L107" s="118"/>
      <c r="M107" s="132"/>
      <c r="N107" s="121"/>
      <c r="O107" s="162"/>
      <c r="P107" s="162"/>
      <c r="Q107" s="159"/>
      <c r="R107" s="160"/>
      <c r="S107" s="123"/>
      <c r="T107" s="124"/>
      <c r="U107" s="133"/>
      <c r="V107" s="126"/>
      <c r="W107" s="118"/>
      <c r="X107" s="118"/>
      <c r="Y107" s="132"/>
      <c r="Z107" s="121"/>
      <c r="AA107" s="118"/>
      <c r="AB107" s="118"/>
      <c r="AC107" s="132"/>
      <c r="AD107" s="121"/>
      <c r="AE107" s="118"/>
      <c r="AF107" s="118"/>
      <c r="AG107" s="132"/>
      <c r="AH107" s="121"/>
      <c r="AI107" s="127"/>
      <c r="AJ107" s="127"/>
      <c r="AK107" s="128"/>
      <c r="AL107" s="129"/>
      <c r="AM107" s="118"/>
      <c r="AN107" s="118"/>
      <c r="AO107" s="118"/>
      <c r="AP107" s="118"/>
      <c r="AQ107" s="118"/>
      <c r="AR107" s="118"/>
      <c r="AS107" s="118"/>
      <c r="AT107" s="118"/>
      <c r="AU107" s="175"/>
      <c r="AV107" s="118"/>
      <c r="AW107" s="118"/>
      <c r="AX107" s="118"/>
      <c r="AY107" s="118" t="s">
        <v>868</v>
      </c>
      <c r="AZ107" s="118" t="s">
        <v>868</v>
      </c>
      <c r="BA107" s="118" t="s">
        <v>868</v>
      </c>
      <c r="BB107" s="118" t="s">
        <v>868</v>
      </c>
      <c r="BC107" s="118"/>
      <c r="BD107" s="118"/>
      <c r="BE107" s="118"/>
      <c r="BF107" s="118"/>
      <c r="BG107" s="118"/>
      <c r="BH107" s="118"/>
      <c r="BI107" s="118"/>
      <c r="BJ107" s="118"/>
      <c r="BK107" s="118"/>
      <c r="BL107" s="118"/>
      <c r="BM107" s="118"/>
      <c r="BN107" s="118"/>
      <c r="BO107" s="118"/>
      <c r="BP107" s="118"/>
      <c r="BQ107" s="118"/>
      <c r="BR107" s="118"/>
      <c r="BS107" s="118"/>
      <c r="BT107" s="118"/>
      <c r="BU107" s="118"/>
      <c r="BV107" s="118"/>
      <c r="BW107" s="118"/>
      <c r="BX107" s="118"/>
      <c r="BY107" s="118"/>
      <c r="BZ107" s="118"/>
      <c r="CA107" s="118"/>
      <c r="CB107" s="118"/>
      <c r="CC107" s="118"/>
      <c r="CD107" s="118"/>
      <c r="CE107" s="118"/>
      <c r="CF107" s="118"/>
      <c r="CG107" s="118"/>
      <c r="CH107" s="118"/>
      <c r="CI107" s="118"/>
      <c r="CJ107" s="118"/>
      <c r="CK107" s="118"/>
      <c r="CL107" s="118"/>
      <c r="CM107" s="118">
        <v>14450</v>
      </c>
      <c r="CN107" s="118">
        <v>2745.5</v>
      </c>
      <c r="CO107" s="118">
        <v>17195.5</v>
      </c>
      <c r="CP107" s="118">
        <v>68782</v>
      </c>
      <c r="CQ107" s="130"/>
      <c r="CR107" s="130"/>
      <c r="CS107" s="130"/>
      <c r="CT107" s="130"/>
      <c r="CU107" s="118"/>
      <c r="CV107" s="118"/>
      <c r="CW107" s="118"/>
      <c r="CX107" s="118"/>
      <c r="CY107" s="118"/>
      <c r="CZ107" s="118"/>
      <c r="DA107" s="118"/>
      <c r="DB107" s="118"/>
    </row>
    <row r="108" spans="1:107" ht="25.5">
      <c r="A108" s="118">
        <v>101</v>
      </c>
      <c r="B108" s="154" t="s">
        <v>559</v>
      </c>
      <c r="C108" s="120" t="s">
        <v>973</v>
      </c>
      <c r="D108" s="120"/>
      <c r="E108" s="36" t="s">
        <v>1116</v>
      </c>
      <c r="F108" s="120">
        <v>4</v>
      </c>
      <c r="G108" s="118"/>
      <c r="H108" s="118" t="s">
        <v>90</v>
      </c>
      <c r="I108" s="121" t="s">
        <v>90</v>
      </c>
      <c r="J108" s="122" t="s">
        <v>90</v>
      </c>
      <c r="K108" s="118"/>
      <c r="L108" s="118"/>
      <c r="M108" s="132"/>
      <c r="N108" s="121"/>
      <c r="O108" s="162"/>
      <c r="P108" s="162"/>
      <c r="Q108" s="159"/>
      <c r="R108" s="160"/>
      <c r="S108" s="123"/>
      <c r="T108" s="124"/>
      <c r="U108" s="133"/>
      <c r="V108" s="126"/>
      <c r="W108" s="118"/>
      <c r="X108" s="118"/>
      <c r="Y108" s="132"/>
      <c r="Z108" s="121"/>
      <c r="AA108" s="118"/>
      <c r="AB108" s="118"/>
      <c r="AC108" s="132"/>
      <c r="AD108" s="121"/>
      <c r="AE108" s="118"/>
      <c r="AF108" s="118"/>
      <c r="AG108" s="132"/>
      <c r="AH108" s="121"/>
      <c r="AI108" s="127"/>
      <c r="AJ108" s="127"/>
      <c r="AK108" s="128"/>
      <c r="AL108" s="129"/>
      <c r="AM108" s="118"/>
      <c r="AN108" s="118"/>
      <c r="AO108" s="118"/>
      <c r="AP108" s="118"/>
      <c r="AQ108" s="118"/>
      <c r="AR108" s="118"/>
      <c r="AS108" s="118"/>
      <c r="AT108" s="118"/>
      <c r="AU108" s="175"/>
      <c r="AV108" s="118"/>
      <c r="AW108" s="118"/>
      <c r="AX108" s="118"/>
      <c r="AY108" s="118" t="s">
        <v>868</v>
      </c>
      <c r="AZ108" s="118" t="s">
        <v>868</v>
      </c>
      <c r="BA108" s="118" t="s">
        <v>868</v>
      </c>
      <c r="BB108" s="118" t="s">
        <v>868</v>
      </c>
      <c r="BC108" s="118"/>
      <c r="BD108" s="118"/>
      <c r="BE108" s="118"/>
      <c r="BF108" s="118"/>
      <c r="BG108" s="118"/>
      <c r="BH108" s="118"/>
      <c r="BI108" s="118"/>
      <c r="BJ108" s="118"/>
      <c r="BK108" s="118"/>
      <c r="BL108" s="118"/>
      <c r="BM108" s="118"/>
      <c r="BN108" s="118"/>
      <c r="BO108" s="118"/>
      <c r="BP108" s="118"/>
      <c r="BQ108" s="118"/>
      <c r="BR108" s="118"/>
      <c r="BS108" s="118"/>
      <c r="BT108" s="118"/>
      <c r="BU108" s="118"/>
      <c r="BV108" s="118"/>
      <c r="BW108" s="118"/>
      <c r="BX108" s="118"/>
      <c r="BY108" s="118"/>
      <c r="BZ108" s="118"/>
      <c r="CA108" s="118"/>
      <c r="CB108" s="118"/>
      <c r="CC108" s="118"/>
      <c r="CD108" s="118"/>
      <c r="CE108" s="118"/>
      <c r="CF108" s="118"/>
      <c r="CG108" s="118"/>
      <c r="CH108" s="118"/>
      <c r="CI108" s="118"/>
      <c r="CJ108" s="118"/>
      <c r="CK108" s="118"/>
      <c r="CL108" s="118"/>
      <c r="CM108" s="118">
        <v>10000</v>
      </c>
      <c r="CN108" s="118">
        <v>1900</v>
      </c>
      <c r="CO108" s="118">
        <v>11900</v>
      </c>
      <c r="CP108" s="118">
        <v>47600</v>
      </c>
      <c r="CQ108" s="130"/>
      <c r="CR108" s="130"/>
      <c r="CS108" s="130"/>
      <c r="CT108" s="130"/>
      <c r="CU108" s="118"/>
      <c r="CV108" s="118"/>
      <c r="CW108" s="118"/>
      <c r="CX108" s="118"/>
      <c r="CY108" s="118"/>
      <c r="CZ108" s="118"/>
      <c r="DA108" s="118"/>
      <c r="DB108" s="118"/>
    </row>
    <row r="109" spans="1:107" ht="25.5">
      <c r="A109" s="118">
        <v>102</v>
      </c>
      <c r="B109" s="154" t="s">
        <v>560</v>
      </c>
      <c r="C109" s="120" t="s">
        <v>973</v>
      </c>
      <c r="D109" s="120"/>
      <c r="E109" s="36" t="s">
        <v>1116</v>
      </c>
      <c r="F109" s="120">
        <v>4</v>
      </c>
      <c r="G109" s="118"/>
      <c r="H109" s="118" t="s">
        <v>90</v>
      </c>
      <c r="I109" s="121" t="s">
        <v>90</v>
      </c>
      <c r="J109" s="122" t="s">
        <v>90</v>
      </c>
      <c r="K109" s="118"/>
      <c r="L109" s="118"/>
      <c r="M109" s="132"/>
      <c r="N109" s="121"/>
      <c r="O109" s="162"/>
      <c r="P109" s="162"/>
      <c r="Q109" s="159"/>
      <c r="R109" s="160"/>
      <c r="S109" s="123"/>
      <c r="T109" s="124"/>
      <c r="U109" s="133"/>
      <c r="V109" s="126"/>
      <c r="W109" s="118"/>
      <c r="X109" s="118"/>
      <c r="Y109" s="132"/>
      <c r="Z109" s="121"/>
      <c r="AA109" s="118"/>
      <c r="AB109" s="118"/>
      <c r="AC109" s="132"/>
      <c r="AD109" s="121"/>
      <c r="AE109" s="118"/>
      <c r="AF109" s="118"/>
      <c r="AG109" s="132"/>
      <c r="AH109" s="121"/>
      <c r="AI109" s="127"/>
      <c r="AJ109" s="127"/>
      <c r="AK109" s="128"/>
      <c r="AL109" s="129"/>
      <c r="AM109" s="118"/>
      <c r="AN109" s="118"/>
      <c r="AO109" s="118"/>
      <c r="AP109" s="118"/>
      <c r="AQ109" s="118"/>
      <c r="AR109" s="118"/>
      <c r="AS109" s="118"/>
      <c r="AT109" s="118"/>
      <c r="AU109" s="175"/>
      <c r="AV109" s="118"/>
      <c r="AW109" s="118"/>
      <c r="AX109" s="118"/>
      <c r="AY109" s="118" t="s">
        <v>868</v>
      </c>
      <c r="AZ109" s="118" t="s">
        <v>868</v>
      </c>
      <c r="BA109" s="118" t="s">
        <v>868</v>
      </c>
      <c r="BB109" s="118" t="s">
        <v>868</v>
      </c>
      <c r="BC109" s="118"/>
      <c r="BD109" s="118"/>
      <c r="BE109" s="118"/>
      <c r="BF109" s="118"/>
      <c r="BG109" s="118"/>
      <c r="BH109" s="118"/>
      <c r="BI109" s="118"/>
      <c r="BJ109" s="118"/>
      <c r="BK109" s="118"/>
      <c r="BL109" s="118"/>
      <c r="BM109" s="118"/>
      <c r="BN109" s="118"/>
      <c r="BO109" s="118"/>
      <c r="BP109" s="118"/>
      <c r="BQ109" s="118"/>
      <c r="BR109" s="118"/>
      <c r="BS109" s="118"/>
      <c r="BT109" s="118"/>
      <c r="BU109" s="118"/>
      <c r="BV109" s="118"/>
      <c r="BW109" s="118"/>
      <c r="BX109" s="118"/>
      <c r="BY109" s="118"/>
      <c r="BZ109" s="118"/>
      <c r="CA109" s="118"/>
      <c r="CB109" s="118"/>
      <c r="CC109" s="118"/>
      <c r="CD109" s="118"/>
      <c r="CE109" s="118"/>
      <c r="CF109" s="118"/>
      <c r="CG109" s="118"/>
      <c r="CH109" s="118"/>
      <c r="CI109" s="118"/>
      <c r="CJ109" s="118"/>
      <c r="CK109" s="118"/>
      <c r="CL109" s="118"/>
      <c r="CM109" s="118">
        <v>10550</v>
      </c>
      <c r="CN109" s="118">
        <v>2004.5</v>
      </c>
      <c r="CO109" s="118">
        <v>12554.5</v>
      </c>
      <c r="CP109" s="118">
        <v>50218</v>
      </c>
      <c r="CQ109" s="130"/>
      <c r="CR109" s="130"/>
      <c r="CS109" s="130"/>
      <c r="CT109" s="130"/>
      <c r="CU109" s="118"/>
      <c r="CV109" s="118"/>
      <c r="CW109" s="118"/>
      <c r="CX109" s="118"/>
      <c r="CY109" s="118"/>
      <c r="CZ109" s="118"/>
      <c r="DA109" s="118"/>
      <c r="DB109" s="118"/>
    </row>
    <row r="110" spans="1:107" ht="63.75">
      <c r="A110" s="118">
        <v>103</v>
      </c>
      <c r="B110" s="119" t="s">
        <v>438</v>
      </c>
      <c r="C110" s="36" t="s">
        <v>1081</v>
      </c>
      <c r="D110" s="120">
        <v>1</v>
      </c>
      <c r="E110" s="36" t="s">
        <v>1117</v>
      </c>
      <c r="F110" s="120">
        <v>5</v>
      </c>
      <c r="G110" s="118">
        <v>523800</v>
      </c>
      <c r="H110" s="118">
        <v>99522</v>
      </c>
      <c r="I110" s="121">
        <v>623322</v>
      </c>
      <c r="J110" s="122">
        <v>3116610</v>
      </c>
      <c r="K110" s="42">
        <v>607000</v>
      </c>
      <c r="L110" s="42">
        <v>115330</v>
      </c>
      <c r="M110" s="42">
        <v>722330</v>
      </c>
      <c r="N110" s="43">
        <v>3611650</v>
      </c>
      <c r="O110" s="162"/>
      <c r="P110" s="162"/>
      <c r="Q110" s="159"/>
      <c r="R110" s="160"/>
      <c r="S110" s="123">
        <v>558720</v>
      </c>
      <c r="T110" s="124">
        <v>0.19</v>
      </c>
      <c r="U110" s="133">
        <v>664876.79999999993</v>
      </c>
      <c r="V110" s="134">
        <v>3324383.9999999995</v>
      </c>
      <c r="W110" s="118"/>
      <c r="X110" s="118"/>
      <c r="Y110" s="132"/>
      <c r="Z110" s="121"/>
      <c r="AA110" s="118"/>
      <c r="AB110" s="118"/>
      <c r="AC110" s="132"/>
      <c r="AD110" s="121"/>
      <c r="AE110" s="118">
        <v>628560</v>
      </c>
      <c r="AF110" s="118">
        <v>119426.4</v>
      </c>
      <c r="AG110" s="132">
        <v>747986.4</v>
      </c>
      <c r="AH110" s="121">
        <v>3739932</v>
      </c>
      <c r="AI110" s="127"/>
      <c r="AJ110" s="127"/>
      <c r="AK110" s="128"/>
      <c r="AL110" s="129"/>
      <c r="AM110" s="118"/>
      <c r="AN110" s="118"/>
      <c r="AO110" s="118"/>
      <c r="AP110" s="118"/>
      <c r="AQ110" s="118"/>
      <c r="AR110" s="118"/>
      <c r="AS110" s="118"/>
      <c r="AT110" s="118"/>
      <c r="AU110" s="175"/>
      <c r="AV110" s="118"/>
      <c r="AW110" s="118"/>
      <c r="AX110" s="118"/>
      <c r="AY110" s="118" t="s">
        <v>868</v>
      </c>
      <c r="AZ110" s="118" t="s">
        <v>868</v>
      </c>
      <c r="BA110" s="118" t="s">
        <v>868</v>
      </c>
      <c r="BB110" s="118" t="s">
        <v>868</v>
      </c>
      <c r="BC110" s="118">
        <v>228100</v>
      </c>
      <c r="BD110" s="118">
        <v>43339</v>
      </c>
      <c r="BE110" s="118">
        <v>271439</v>
      </c>
      <c r="BF110" s="118">
        <v>1357195</v>
      </c>
      <c r="BG110" s="118">
        <v>320000</v>
      </c>
      <c r="BH110" s="118">
        <v>60800</v>
      </c>
      <c r="BI110" s="118">
        <v>380800</v>
      </c>
      <c r="BJ110" s="118">
        <v>1904000</v>
      </c>
      <c r="BK110" s="118"/>
      <c r="BL110" s="118"/>
      <c r="BM110" s="118"/>
      <c r="BN110" s="118"/>
      <c r="BO110" s="118">
        <v>556700</v>
      </c>
      <c r="BP110" s="118">
        <v>19</v>
      </c>
      <c r="BQ110" s="118">
        <v>662473</v>
      </c>
      <c r="BR110" s="118">
        <v>3312365</v>
      </c>
      <c r="BS110" s="118"/>
      <c r="BT110" s="118"/>
      <c r="BU110" s="118"/>
      <c r="BV110" s="118"/>
      <c r="BW110" s="118">
        <v>483000</v>
      </c>
      <c r="BX110" s="118">
        <v>91770</v>
      </c>
      <c r="BY110" s="118">
        <v>574770</v>
      </c>
      <c r="BZ110" s="118">
        <v>2873850</v>
      </c>
      <c r="CA110" s="118"/>
      <c r="CB110" s="118"/>
      <c r="CC110" s="118"/>
      <c r="CD110" s="118"/>
      <c r="CE110" s="118"/>
      <c r="CF110" s="118"/>
      <c r="CG110" s="118"/>
      <c r="CH110" s="118"/>
      <c r="CI110" s="118"/>
      <c r="CJ110" s="118"/>
      <c r="CK110" s="118"/>
      <c r="CL110" s="118"/>
      <c r="CM110" s="118">
        <v>551400</v>
      </c>
      <c r="CN110" s="118">
        <v>104766</v>
      </c>
      <c r="CO110" s="118">
        <v>656166</v>
      </c>
      <c r="CP110" s="118">
        <v>3280830</v>
      </c>
      <c r="CQ110" s="130">
        <v>645000</v>
      </c>
      <c r="CR110" s="130">
        <v>122550</v>
      </c>
      <c r="CS110" s="130">
        <v>767550</v>
      </c>
      <c r="CT110" s="130">
        <v>3837750</v>
      </c>
      <c r="CU110" s="118">
        <v>995000</v>
      </c>
      <c r="CV110" s="118">
        <v>19</v>
      </c>
      <c r="CW110" s="118">
        <v>1184050</v>
      </c>
      <c r="CX110" s="118">
        <v>5920250</v>
      </c>
      <c r="CY110" s="118">
        <v>484900</v>
      </c>
      <c r="CZ110" s="118">
        <v>92131</v>
      </c>
      <c r="DA110" s="118">
        <v>577031</v>
      </c>
      <c r="DB110" s="118">
        <v>2885155</v>
      </c>
    </row>
    <row r="111" spans="1:107" s="189" customFormat="1" ht="25.5">
      <c r="A111" s="118">
        <v>104</v>
      </c>
      <c r="B111" s="154" t="s">
        <v>515</v>
      </c>
      <c r="C111" s="36" t="s">
        <v>1118</v>
      </c>
      <c r="D111" s="120"/>
      <c r="E111" s="36" t="s">
        <v>1119</v>
      </c>
      <c r="F111" s="120">
        <v>1</v>
      </c>
      <c r="G111" s="118"/>
      <c r="H111" s="118" t="s">
        <v>90</v>
      </c>
      <c r="I111" s="121" t="s">
        <v>90</v>
      </c>
      <c r="J111" s="122" t="s">
        <v>90</v>
      </c>
      <c r="K111" s="118"/>
      <c r="L111" s="118"/>
      <c r="M111" s="132"/>
      <c r="N111" s="121"/>
      <c r="O111" s="162"/>
      <c r="P111" s="162"/>
      <c r="Q111" s="159"/>
      <c r="R111" s="160"/>
      <c r="S111" s="123"/>
      <c r="T111" s="186"/>
      <c r="U111" s="133"/>
      <c r="V111" s="126"/>
      <c r="W111" s="118"/>
      <c r="X111" s="118"/>
      <c r="Y111" s="132"/>
      <c r="Z111" s="121"/>
      <c r="AA111" s="118"/>
      <c r="AB111" s="118"/>
      <c r="AC111" s="132"/>
      <c r="AD111" s="121"/>
      <c r="AE111" s="118"/>
      <c r="AF111" s="118"/>
      <c r="AG111" s="132"/>
      <c r="AH111" s="121"/>
      <c r="AI111" s="127"/>
      <c r="AJ111" s="127"/>
      <c r="AK111" s="128"/>
      <c r="AL111" s="129"/>
      <c r="AM111" s="138"/>
      <c r="AN111" s="138"/>
      <c r="AO111" s="138"/>
      <c r="AP111" s="138"/>
      <c r="AQ111" s="138"/>
      <c r="AR111" s="138"/>
      <c r="AS111" s="138"/>
      <c r="AT111" s="138"/>
      <c r="AU111" s="187"/>
      <c r="AV111" s="138"/>
      <c r="AW111" s="138"/>
      <c r="AX111" s="138"/>
      <c r="AY111" s="138"/>
      <c r="AZ111" s="138"/>
      <c r="BA111" s="138"/>
      <c r="BB111" s="138"/>
      <c r="BC111" s="138"/>
      <c r="BD111" s="138"/>
      <c r="BE111" s="138"/>
      <c r="BF111" s="138"/>
      <c r="BG111" s="138"/>
      <c r="BH111" s="138"/>
      <c r="BI111" s="138"/>
      <c r="BJ111" s="138"/>
      <c r="BK111" s="138"/>
      <c r="BL111" s="138"/>
      <c r="BM111" s="138"/>
      <c r="BN111" s="138"/>
      <c r="BO111" s="138"/>
      <c r="BP111" s="138"/>
      <c r="BQ111" s="138"/>
      <c r="BR111" s="138"/>
      <c r="BS111" s="138"/>
      <c r="BT111" s="138"/>
      <c r="BU111" s="138"/>
      <c r="BV111" s="138"/>
      <c r="BW111" s="138"/>
      <c r="BX111" s="138"/>
      <c r="BY111" s="138"/>
      <c r="BZ111" s="138"/>
      <c r="CA111" s="138">
        <v>944705</v>
      </c>
      <c r="CB111" s="138">
        <v>179493.95</v>
      </c>
      <c r="CC111" s="138">
        <v>1124198.95</v>
      </c>
      <c r="CD111" s="138">
        <v>1124198.95</v>
      </c>
      <c r="CE111" s="138"/>
      <c r="CF111" s="138"/>
      <c r="CG111" s="138"/>
      <c r="CH111" s="138"/>
      <c r="CI111" s="138"/>
      <c r="CJ111" s="138"/>
      <c r="CK111" s="138"/>
      <c r="CL111" s="138"/>
      <c r="CM111" s="138"/>
      <c r="CN111" s="138"/>
      <c r="CO111" s="138"/>
      <c r="CP111" s="138"/>
      <c r="CQ111" s="188"/>
      <c r="CR111" s="188"/>
      <c r="CS111" s="188"/>
      <c r="CT111" s="188"/>
      <c r="CU111" s="138"/>
      <c r="CV111" s="138"/>
      <c r="CW111" s="138"/>
      <c r="CX111" s="138"/>
      <c r="CY111" s="138"/>
      <c r="CZ111" s="138"/>
      <c r="DA111" s="138"/>
      <c r="DB111" s="138"/>
    </row>
    <row r="112" spans="1:107" ht="63.75">
      <c r="A112" s="118">
        <v>105</v>
      </c>
      <c r="B112" s="119" t="s">
        <v>411</v>
      </c>
      <c r="C112" s="120">
        <v>25</v>
      </c>
      <c r="D112" s="120" t="s">
        <v>63</v>
      </c>
      <c r="E112" s="36" t="s">
        <v>16</v>
      </c>
      <c r="F112" s="120">
        <v>1</v>
      </c>
      <c r="G112" s="118">
        <v>861000</v>
      </c>
      <c r="H112" s="118">
        <v>163590</v>
      </c>
      <c r="I112" s="121">
        <v>1024590</v>
      </c>
      <c r="J112" s="122">
        <v>1024590</v>
      </c>
      <c r="K112" s="118"/>
      <c r="L112" s="118"/>
      <c r="M112" s="132"/>
      <c r="N112" s="121"/>
      <c r="O112" s="162"/>
      <c r="P112" s="162"/>
      <c r="Q112" s="159"/>
      <c r="R112" s="160"/>
      <c r="S112" s="123"/>
      <c r="T112" s="124"/>
      <c r="U112" s="133"/>
      <c r="V112" s="126"/>
      <c r="W112" s="118"/>
      <c r="X112" s="118"/>
      <c r="Y112" s="132"/>
      <c r="Z112" s="121"/>
      <c r="AA112" s="118"/>
      <c r="AB112" s="118"/>
      <c r="AC112" s="132"/>
      <c r="AD112" s="121"/>
      <c r="AE112" s="118"/>
      <c r="AF112" s="118"/>
      <c r="AG112" s="132"/>
      <c r="AH112" s="121"/>
      <c r="AI112" s="127">
        <v>779526</v>
      </c>
      <c r="AJ112" s="127">
        <v>148109.94</v>
      </c>
      <c r="AK112" s="128">
        <v>927635.94</v>
      </c>
      <c r="AL112" s="129">
        <v>927635.94</v>
      </c>
      <c r="AM112" s="118"/>
      <c r="AN112" s="118"/>
      <c r="AO112" s="118"/>
      <c r="AP112" s="118"/>
      <c r="AQ112" s="118"/>
      <c r="AR112" s="118"/>
      <c r="AS112" s="118"/>
      <c r="AT112" s="118"/>
      <c r="AU112" s="175"/>
      <c r="AV112" s="118"/>
      <c r="AW112" s="118"/>
      <c r="AX112" s="118"/>
      <c r="AY112" s="118" t="s">
        <v>868</v>
      </c>
      <c r="AZ112" s="118" t="s">
        <v>868</v>
      </c>
      <c r="BA112" s="118" t="s">
        <v>868</v>
      </c>
      <c r="BB112" s="118" t="s">
        <v>868</v>
      </c>
      <c r="BC112" s="118">
        <v>670500</v>
      </c>
      <c r="BD112" s="118">
        <v>127395</v>
      </c>
      <c r="BE112" s="118">
        <v>797895</v>
      </c>
      <c r="BF112" s="118">
        <v>797895</v>
      </c>
      <c r="BG112" s="118"/>
      <c r="BH112" s="118"/>
      <c r="BI112" s="118"/>
      <c r="BJ112" s="118"/>
      <c r="BK112" s="118"/>
      <c r="BL112" s="118"/>
      <c r="BM112" s="118"/>
      <c r="BN112" s="118"/>
      <c r="BO112" s="118"/>
      <c r="BP112" s="118"/>
      <c r="BQ112" s="118"/>
      <c r="BR112" s="118"/>
      <c r="BS112" s="118">
        <v>424667</v>
      </c>
      <c r="BT112" s="118">
        <v>80686.73</v>
      </c>
      <c r="BU112" s="118">
        <v>505353.73</v>
      </c>
      <c r="BV112" s="118">
        <v>505353.73</v>
      </c>
      <c r="BW112" s="118"/>
      <c r="BX112" s="118"/>
      <c r="BY112" s="118"/>
      <c r="BZ112" s="118"/>
      <c r="CA112" s="118">
        <v>567058</v>
      </c>
      <c r="CB112" s="118">
        <v>107741.02</v>
      </c>
      <c r="CC112" s="118">
        <v>674799.02</v>
      </c>
      <c r="CD112" s="118">
        <v>674799.02</v>
      </c>
      <c r="CE112" s="118"/>
      <c r="CF112" s="118"/>
      <c r="CG112" s="118"/>
      <c r="CH112" s="118"/>
      <c r="CI112" s="118">
        <v>659000</v>
      </c>
      <c r="CJ112" s="118">
        <v>19</v>
      </c>
      <c r="CK112" s="118">
        <v>784210</v>
      </c>
      <c r="CL112" s="118">
        <v>784210</v>
      </c>
      <c r="CM112" s="118"/>
      <c r="CN112" s="118"/>
      <c r="CO112" s="118"/>
      <c r="CP112" s="118"/>
      <c r="CQ112" s="130"/>
      <c r="CR112" s="130"/>
      <c r="CS112" s="130"/>
      <c r="CT112" s="130"/>
      <c r="CU112" s="118">
        <v>137000</v>
      </c>
      <c r="CV112" s="118">
        <v>19</v>
      </c>
      <c r="CW112" s="118">
        <v>163030</v>
      </c>
      <c r="CX112" s="118">
        <v>163030</v>
      </c>
      <c r="CY112" s="118"/>
      <c r="CZ112" s="118"/>
      <c r="DA112" s="118"/>
      <c r="DB112" s="118"/>
      <c r="DC112" s="106" t="s">
        <v>725</v>
      </c>
    </row>
    <row r="113" spans="1:106" ht="38.25">
      <c r="A113" s="118">
        <v>106</v>
      </c>
      <c r="B113" s="119" t="s">
        <v>454</v>
      </c>
      <c r="C113" s="120" t="s">
        <v>1120</v>
      </c>
      <c r="D113" s="120"/>
      <c r="E113" s="36" t="s">
        <v>1121</v>
      </c>
      <c r="F113" s="120">
        <v>2</v>
      </c>
      <c r="G113" s="118"/>
      <c r="H113" s="118" t="s">
        <v>90</v>
      </c>
      <c r="I113" s="121" t="s">
        <v>90</v>
      </c>
      <c r="J113" s="122" t="s">
        <v>90</v>
      </c>
      <c r="K113" s="118"/>
      <c r="L113" s="118"/>
      <c r="M113" s="165"/>
      <c r="N113" s="121"/>
      <c r="O113" s="158">
        <v>590000</v>
      </c>
      <c r="P113" s="158">
        <v>112100</v>
      </c>
      <c r="Q113" s="166">
        <v>702100</v>
      </c>
      <c r="R113" s="160">
        <v>1404200</v>
      </c>
      <c r="S113" s="123"/>
      <c r="T113" s="124"/>
      <c r="U113" s="167"/>
      <c r="V113" s="126"/>
      <c r="W113" s="118"/>
      <c r="X113" s="118"/>
      <c r="Y113" s="165"/>
      <c r="Z113" s="121"/>
      <c r="AA113" s="118"/>
      <c r="AB113" s="118"/>
      <c r="AC113" s="165"/>
      <c r="AD113" s="121"/>
      <c r="AE113" s="118"/>
      <c r="AF113" s="118"/>
      <c r="AG113" s="165"/>
      <c r="AH113" s="121"/>
      <c r="AI113" s="127"/>
      <c r="AJ113" s="127"/>
      <c r="AK113" s="128"/>
      <c r="AL113" s="129"/>
      <c r="AM113" s="118"/>
      <c r="AN113" s="118"/>
      <c r="AO113" s="118"/>
      <c r="AP113" s="118"/>
      <c r="AQ113" s="118"/>
      <c r="AR113" s="118"/>
      <c r="AS113" s="118"/>
      <c r="AT113" s="118"/>
      <c r="AU113" s="175"/>
      <c r="AV113" s="118"/>
      <c r="AW113" s="118"/>
      <c r="AX113" s="118"/>
      <c r="AY113" s="118">
        <v>730000</v>
      </c>
      <c r="AZ113" s="118">
        <v>0</v>
      </c>
      <c r="BA113" s="118">
        <v>730000</v>
      </c>
      <c r="BB113" s="118">
        <v>1460000</v>
      </c>
      <c r="BC113" s="118"/>
      <c r="BD113" s="118"/>
      <c r="BE113" s="118"/>
      <c r="BF113" s="118"/>
      <c r="BG113" s="118"/>
      <c r="BH113" s="118"/>
      <c r="BI113" s="118"/>
      <c r="BJ113" s="118"/>
      <c r="BK113" s="118">
        <v>300000</v>
      </c>
      <c r="BL113" s="118">
        <v>57000</v>
      </c>
      <c r="BM113" s="118">
        <v>357000</v>
      </c>
      <c r="BN113" s="118">
        <v>714000</v>
      </c>
      <c r="BO113" s="118"/>
      <c r="BP113" s="118"/>
      <c r="BQ113" s="118"/>
      <c r="BR113" s="118"/>
      <c r="BS113" s="118"/>
      <c r="BT113" s="118"/>
      <c r="BU113" s="118"/>
      <c r="BV113" s="118"/>
      <c r="BW113" s="118"/>
      <c r="BX113" s="118"/>
      <c r="BY113" s="118"/>
      <c r="BZ113" s="118"/>
      <c r="CA113" s="118"/>
      <c r="CB113" s="118"/>
      <c r="CC113" s="118"/>
      <c r="CD113" s="118"/>
      <c r="CE113" s="118"/>
      <c r="CF113" s="118"/>
      <c r="CG113" s="118"/>
      <c r="CH113" s="118"/>
      <c r="CI113" s="118"/>
      <c r="CJ113" s="118"/>
      <c r="CK113" s="118"/>
      <c r="CL113" s="118"/>
      <c r="CM113" s="118"/>
      <c r="CN113" s="118"/>
      <c r="CO113" s="118"/>
      <c r="CP113" s="118"/>
      <c r="CQ113" s="130"/>
      <c r="CR113" s="130"/>
      <c r="CS113" s="130"/>
      <c r="CT113" s="130"/>
      <c r="CU113" s="118"/>
      <c r="CV113" s="118"/>
      <c r="CW113" s="118"/>
      <c r="CX113" s="118"/>
      <c r="CY113" s="118"/>
      <c r="CZ113" s="118"/>
      <c r="DA113" s="118"/>
      <c r="DB113" s="118"/>
    </row>
    <row r="114" spans="1:106" ht="38.25">
      <c r="A114" s="118">
        <v>107</v>
      </c>
      <c r="B114" s="119" t="s">
        <v>455</v>
      </c>
      <c r="C114" s="36" t="s">
        <v>1075</v>
      </c>
      <c r="D114" s="120"/>
      <c r="E114" s="36" t="s">
        <v>19</v>
      </c>
      <c r="F114" s="120">
        <v>2</v>
      </c>
      <c r="G114" s="118"/>
      <c r="H114" s="118" t="s">
        <v>90</v>
      </c>
      <c r="I114" s="121" t="s">
        <v>90</v>
      </c>
      <c r="J114" s="122" t="s">
        <v>90</v>
      </c>
      <c r="K114" s="118"/>
      <c r="L114" s="118"/>
      <c r="M114" s="165"/>
      <c r="N114" s="121"/>
      <c r="O114" s="158">
        <v>465000</v>
      </c>
      <c r="P114" s="158">
        <v>88350</v>
      </c>
      <c r="Q114" s="166">
        <v>553350</v>
      </c>
      <c r="R114" s="160">
        <v>1106700</v>
      </c>
      <c r="S114" s="123"/>
      <c r="T114" s="124"/>
      <c r="U114" s="167"/>
      <c r="V114" s="126"/>
      <c r="W114" s="118"/>
      <c r="X114" s="118"/>
      <c r="Y114" s="165"/>
      <c r="Z114" s="121"/>
      <c r="AA114" s="118"/>
      <c r="AB114" s="118"/>
      <c r="AC114" s="165"/>
      <c r="AD114" s="121"/>
      <c r="AE114" s="118"/>
      <c r="AF114" s="118"/>
      <c r="AG114" s="165"/>
      <c r="AH114" s="121"/>
      <c r="AI114" s="127"/>
      <c r="AJ114" s="127"/>
      <c r="AK114" s="128"/>
      <c r="AL114" s="129"/>
      <c r="AM114" s="118"/>
      <c r="AN114" s="118"/>
      <c r="AO114" s="118"/>
      <c r="AP114" s="118"/>
      <c r="AQ114" s="118"/>
      <c r="AR114" s="118"/>
      <c r="AS114" s="118"/>
      <c r="AT114" s="118"/>
      <c r="AU114" s="175"/>
      <c r="AV114" s="118"/>
      <c r="AW114" s="118"/>
      <c r="AX114" s="118"/>
      <c r="AY114" s="118" t="s">
        <v>868</v>
      </c>
      <c r="AZ114" s="118" t="s">
        <v>868</v>
      </c>
      <c r="BA114" s="118" t="s">
        <v>868</v>
      </c>
      <c r="BB114" s="118" t="s">
        <v>868</v>
      </c>
      <c r="BC114" s="118"/>
      <c r="BD114" s="118"/>
      <c r="BE114" s="118"/>
      <c r="BF114" s="118"/>
      <c r="BG114" s="118"/>
      <c r="BH114" s="118"/>
      <c r="BI114" s="118"/>
      <c r="BJ114" s="118"/>
      <c r="BK114" s="118">
        <v>297000</v>
      </c>
      <c r="BL114" s="118">
        <v>56430</v>
      </c>
      <c r="BM114" s="118">
        <v>353430</v>
      </c>
      <c r="BN114" s="118">
        <v>706860</v>
      </c>
      <c r="BO114" s="118"/>
      <c r="BP114" s="118"/>
      <c r="BQ114" s="118"/>
      <c r="BR114" s="118"/>
      <c r="BS114" s="118"/>
      <c r="BT114" s="118"/>
      <c r="BU114" s="118"/>
      <c r="BV114" s="118"/>
      <c r="BW114" s="118"/>
      <c r="BX114" s="118"/>
      <c r="BY114" s="118"/>
      <c r="BZ114" s="118"/>
      <c r="CA114" s="118"/>
      <c r="CB114" s="118"/>
      <c r="CC114" s="118"/>
      <c r="CD114" s="118"/>
      <c r="CE114" s="118"/>
      <c r="CF114" s="118"/>
      <c r="CG114" s="118"/>
      <c r="CH114" s="118"/>
      <c r="CI114" s="118"/>
      <c r="CJ114" s="118"/>
      <c r="CK114" s="118"/>
      <c r="CL114" s="118"/>
      <c r="CM114" s="118"/>
      <c r="CN114" s="118"/>
      <c r="CO114" s="118"/>
      <c r="CP114" s="118"/>
      <c r="CQ114" s="130"/>
      <c r="CR114" s="130"/>
      <c r="CS114" s="130"/>
      <c r="CT114" s="130"/>
      <c r="CU114" s="118"/>
      <c r="CV114" s="118"/>
      <c r="CW114" s="118"/>
      <c r="CX114" s="118"/>
      <c r="CY114" s="118"/>
      <c r="CZ114" s="118"/>
      <c r="DA114" s="118"/>
      <c r="DB114" s="118"/>
    </row>
    <row r="115" spans="1:106" ht="38.25">
      <c r="A115" s="118">
        <v>108</v>
      </c>
      <c r="B115" s="119" t="s">
        <v>327</v>
      </c>
      <c r="C115" s="36" t="s">
        <v>41</v>
      </c>
      <c r="D115" s="120">
        <v>1</v>
      </c>
      <c r="E115" s="36" t="s">
        <v>44</v>
      </c>
      <c r="F115" s="120">
        <v>1</v>
      </c>
      <c r="G115" s="118"/>
      <c r="H115" s="118" t="s">
        <v>90</v>
      </c>
      <c r="I115" s="121" t="s">
        <v>90</v>
      </c>
      <c r="J115" s="122" t="s">
        <v>90</v>
      </c>
      <c r="K115" s="118"/>
      <c r="L115" s="118"/>
      <c r="M115" s="132"/>
      <c r="N115" s="122"/>
      <c r="O115" s="158">
        <v>1330000</v>
      </c>
      <c r="P115" s="158">
        <v>252700</v>
      </c>
      <c r="Q115" s="159">
        <v>1582700</v>
      </c>
      <c r="R115" s="160">
        <v>1582700</v>
      </c>
      <c r="S115" s="123"/>
      <c r="T115" s="124"/>
      <c r="U115" s="133"/>
      <c r="V115" s="126"/>
      <c r="W115" s="118"/>
      <c r="X115" s="118"/>
      <c r="Y115" s="132"/>
      <c r="Z115" s="122"/>
      <c r="AA115" s="118"/>
      <c r="AB115" s="118"/>
      <c r="AC115" s="132"/>
      <c r="AD115" s="122"/>
      <c r="AE115" s="118"/>
      <c r="AF115" s="118"/>
      <c r="AG115" s="132"/>
      <c r="AH115" s="122"/>
      <c r="AI115" s="127"/>
      <c r="AJ115" s="127"/>
      <c r="AK115" s="128"/>
      <c r="AL115" s="129"/>
      <c r="AM115" s="118"/>
      <c r="AN115" s="118"/>
      <c r="AO115" s="118"/>
      <c r="AP115" s="118"/>
      <c r="AQ115" s="118"/>
      <c r="AR115" s="118"/>
      <c r="AS115" s="118"/>
      <c r="AT115" s="118"/>
      <c r="AU115" s="175"/>
      <c r="AV115" s="118"/>
      <c r="AW115" s="118"/>
      <c r="AX115" s="118"/>
      <c r="AY115" s="118">
        <v>1981900</v>
      </c>
      <c r="AZ115" s="118">
        <v>0</v>
      </c>
      <c r="BA115" s="118">
        <v>1981900</v>
      </c>
      <c r="BB115" s="118">
        <v>1981900</v>
      </c>
      <c r="BC115" s="118"/>
      <c r="BD115" s="118"/>
      <c r="BE115" s="118"/>
      <c r="BF115" s="118"/>
      <c r="BG115" s="118"/>
      <c r="BH115" s="118"/>
      <c r="BI115" s="118"/>
      <c r="BJ115" s="118"/>
      <c r="BK115" s="118"/>
      <c r="BL115" s="118"/>
      <c r="BM115" s="118"/>
      <c r="BN115" s="118"/>
      <c r="BO115" s="118"/>
      <c r="BP115" s="118"/>
      <c r="BQ115" s="118"/>
      <c r="BR115" s="118"/>
      <c r="BS115" s="118"/>
      <c r="BT115" s="118"/>
      <c r="BU115" s="118"/>
      <c r="BV115" s="118"/>
      <c r="BW115" s="118"/>
      <c r="BX115" s="118"/>
      <c r="BY115" s="118"/>
      <c r="BZ115" s="118"/>
      <c r="CA115" s="118"/>
      <c r="CB115" s="118"/>
      <c r="CC115" s="118"/>
      <c r="CD115" s="118"/>
      <c r="CE115" s="118"/>
      <c r="CF115" s="118"/>
      <c r="CG115" s="118"/>
      <c r="CH115" s="118"/>
      <c r="CI115" s="118"/>
      <c r="CJ115" s="118"/>
      <c r="CK115" s="118"/>
      <c r="CL115" s="118"/>
      <c r="CM115" s="118"/>
      <c r="CN115" s="118"/>
      <c r="CO115" s="118"/>
      <c r="CP115" s="118"/>
      <c r="CQ115" s="130"/>
      <c r="CR115" s="130"/>
      <c r="CS115" s="130"/>
      <c r="CT115" s="130"/>
      <c r="CU115" s="118"/>
      <c r="CV115" s="118"/>
      <c r="CW115" s="118"/>
      <c r="CX115" s="118"/>
      <c r="CY115" s="118"/>
      <c r="CZ115" s="118"/>
      <c r="DA115" s="118"/>
      <c r="DB115" s="118"/>
    </row>
    <row r="116" spans="1:106" ht="25.5">
      <c r="A116" s="118">
        <v>109</v>
      </c>
      <c r="B116" s="119" t="s">
        <v>328</v>
      </c>
      <c r="C116" s="36" t="s">
        <v>1122</v>
      </c>
      <c r="D116" s="120">
        <v>1</v>
      </c>
      <c r="E116" s="36" t="s">
        <v>38</v>
      </c>
      <c r="F116" s="120">
        <v>1</v>
      </c>
      <c r="G116" s="118"/>
      <c r="H116" s="118" t="s">
        <v>90</v>
      </c>
      <c r="I116" s="121" t="s">
        <v>90</v>
      </c>
      <c r="J116" s="122" t="s">
        <v>90</v>
      </c>
      <c r="K116" s="118"/>
      <c r="L116" s="118"/>
      <c r="M116" s="132"/>
      <c r="N116" s="121"/>
      <c r="O116" s="158">
        <v>240000</v>
      </c>
      <c r="P116" s="158"/>
      <c r="Q116" s="159">
        <v>240000</v>
      </c>
      <c r="R116" s="160">
        <v>240000</v>
      </c>
      <c r="S116" s="123"/>
      <c r="T116" s="124"/>
      <c r="U116" s="133"/>
      <c r="V116" s="126"/>
      <c r="W116" s="118"/>
      <c r="X116" s="118"/>
      <c r="Y116" s="132"/>
      <c r="Z116" s="121"/>
      <c r="AA116" s="118"/>
      <c r="AB116" s="118"/>
      <c r="AC116" s="132"/>
      <c r="AD116" s="121"/>
      <c r="AE116" s="118"/>
      <c r="AF116" s="118"/>
      <c r="AG116" s="132"/>
      <c r="AH116" s="121"/>
      <c r="AI116" s="127"/>
      <c r="AJ116" s="127"/>
      <c r="AK116" s="128"/>
      <c r="AL116" s="129"/>
      <c r="AM116" s="118"/>
      <c r="AN116" s="118"/>
      <c r="AO116" s="118"/>
      <c r="AP116" s="118"/>
      <c r="AQ116" s="118"/>
      <c r="AR116" s="118"/>
      <c r="AS116" s="118"/>
      <c r="AT116" s="118"/>
      <c r="AU116" s="175"/>
      <c r="AV116" s="118"/>
      <c r="AW116" s="118"/>
      <c r="AX116" s="118"/>
      <c r="AY116" s="118" t="s">
        <v>868</v>
      </c>
      <c r="AZ116" s="118" t="s">
        <v>868</v>
      </c>
      <c r="BA116" s="118" t="s">
        <v>868</v>
      </c>
      <c r="BB116" s="118" t="s">
        <v>868</v>
      </c>
      <c r="BC116" s="118"/>
      <c r="BD116" s="118"/>
      <c r="BE116" s="118"/>
      <c r="BF116" s="118"/>
      <c r="BG116" s="118"/>
      <c r="BH116" s="118"/>
      <c r="BI116" s="118"/>
      <c r="BJ116" s="118"/>
      <c r="BK116" s="118"/>
      <c r="BL116" s="118"/>
      <c r="BM116" s="118"/>
      <c r="BN116" s="118"/>
      <c r="BO116" s="118"/>
      <c r="BP116" s="118"/>
      <c r="BQ116" s="118"/>
      <c r="BR116" s="118"/>
      <c r="BS116" s="118"/>
      <c r="BT116" s="118"/>
      <c r="BU116" s="118"/>
      <c r="BV116" s="118"/>
      <c r="BW116" s="118"/>
      <c r="BX116" s="118"/>
      <c r="BY116" s="118"/>
      <c r="BZ116" s="118"/>
      <c r="CA116" s="118"/>
      <c r="CB116" s="118"/>
      <c r="CC116" s="118"/>
      <c r="CD116" s="118"/>
      <c r="CE116" s="118"/>
      <c r="CF116" s="118"/>
      <c r="CG116" s="118"/>
      <c r="CH116" s="118"/>
      <c r="CI116" s="118"/>
      <c r="CJ116" s="118"/>
      <c r="CK116" s="118"/>
      <c r="CL116" s="118"/>
      <c r="CM116" s="118"/>
      <c r="CN116" s="118"/>
      <c r="CO116" s="118"/>
      <c r="CP116" s="118"/>
      <c r="CQ116" s="130"/>
      <c r="CR116" s="130"/>
      <c r="CS116" s="130"/>
      <c r="CT116" s="130"/>
      <c r="CU116" s="118"/>
      <c r="CV116" s="118"/>
      <c r="CW116" s="118"/>
      <c r="CX116" s="118"/>
      <c r="CY116" s="118"/>
      <c r="CZ116" s="118"/>
      <c r="DA116" s="118"/>
      <c r="DB116" s="118"/>
    </row>
    <row r="117" spans="1:106" ht="51">
      <c r="A117" s="118">
        <v>110</v>
      </c>
      <c r="B117" s="119" t="s">
        <v>477</v>
      </c>
      <c r="C117" s="36" t="s">
        <v>1123</v>
      </c>
      <c r="D117" s="120"/>
      <c r="E117" s="36" t="s">
        <v>26</v>
      </c>
      <c r="F117" s="120">
        <v>2</v>
      </c>
      <c r="G117" s="118"/>
      <c r="H117" s="118" t="s">
        <v>90</v>
      </c>
      <c r="I117" s="121" t="s">
        <v>90</v>
      </c>
      <c r="J117" s="122" t="s">
        <v>90</v>
      </c>
      <c r="K117" s="118"/>
      <c r="L117" s="118"/>
      <c r="M117" s="132"/>
      <c r="N117" s="121"/>
      <c r="O117" s="162"/>
      <c r="P117" s="162"/>
      <c r="Q117" s="159"/>
      <c r="R117" s="160"/>
      <c r="S117" s="123"/>
      <c r="T117" s="124"/>
      <c r="U117" s="133"/>
      <c r="V117" s="126"/>
      <c r="W117" s="118"/>
      <c r="X117" s="118"/>
      <c r="Y117" s="132"/>
      <c r="Z117" s="121"/>
      <c r="AA117" s="118"/>
      <c r="AB117" s="118"/>
      <c r="AC117" s="132"/>
      <c r="AD117" s="121"/>
      <c r="AE117" s="118"/>
      <c r="AF117" s="118"/>
      <c r="AG117" s="132"/>
      <c r="AH117" s="121"/>
      <c r="AI117" s="127">
        <v>1117627.5</v>
      </c>
      <c r="AJ117" s="127">
        <v>212349.22500000001</v>
      </c>
      <c r="AK117" s="128">
        <v>1329976.7250000001</v>
      </c>
      <c r="AL117" s="129">
        <v>2659953.4500000002</v>
      </c>
      <c r="AM117" s="118"/>
      <c r="AN117" s="118"/>
      <c r="AO117" s="118"/>
      <c r="AP117" s="118"/>
      <c r="AQ117" s="118"/>
      <c r="AR117" s="118"/>
      <c r="AS117" s="118"/>
      <c r="AT117" s="118"/>
      <c r="AU117" s="175"/>
      <c r="AV117" s="118"/>
      <c r="AW117" s="118"/>
      <c r="AX117" s="118"/>
      <c r="AY117" s="118" t="s">
        <v>868</v>
      </c>
      <c r="AZ117" s="118" t="s">
        <v>868</v>
      </c>
      <c r="BA117" s="118" t="s">
        <v>868</v>
      </c>
      <c r="BB117" s="118" t="s">
        <v>868</v>
      </c>
      <c r="BC117" s="118">
        <v>673000</v>
      </c>
      <c r="BD117" s="118">
        <v>127870</v>
      </c>
      <c r="BE117" s="118">
        <v>800870</v>
      </c>
      <c r="BF117" s="118">
        <v>1601740</v>
      </c>
      <c r="BG117" s="118"/>
      <c r="BH117" s="118"/>
      <c r="BI117" s="118"/>
      <c r="BJ117" s="118"/>
      <c r="BK117" s="118"/>
      <c r="BL117" s="118"/>
      <c r="BM117" s="118"/>
      <c r="BN117" s="118"/>
      <c r="BO117" s="118"/>
      <c r="BP117" s="118"/>
      <c r="BQ117" s="118"/>
      <c r="BR117" s="118"/>
      <c r="BS117" s="118">
        <v>599239</v>
      </c>
      <c r="BT117" s="118">
        <v>113855.41</v>
      </c>
      <c r="BU117" s="118">
        <v>713094.41</v>
      </c>
      <c r="BV117" s="118">
        <v>1426188.82</v>
      </c>
      <c r="BW117" s="118"/>
      <c r="BX117" s="118"/>
      <c r="BY117" s="118"/>
      <c r="BZ117" s="118"/>
      <c r="CA117" s="118"/>
      <c r="CB117" s="118"/>
      <c r="CC117" s="118"/>
      <c r="CD117" s="118"/>
      <c r="CE117" s="118"/>
      <c r="CF117" s="118"/>
      <c r="CG117" s="118"/>
      <c r="CH117" s="118"/>
      <c r="CI117" s="118">
        <v>662000</v>
      </c>
      <c r="CJ117" s="118">
        <v>19</v>
      </c>
      <c r="CK117" s="118">
        <v>787780</v>
      </c>
      <c r="CL117" s="118">
        <v>1575560</v>
      </c>
      <c r="CM117" s="118"/>
      <c r="CN117" s="118"/>
      <c r="CO117" s="118"/>
      <c r="CP117" s="118"/>
      <c r="CQ117" s="130"/>
      <c r="CR117" s="130"/>
      <c r="CS117" s="130"/>
      <c r="CT117" s="130"/>
      <c r="CU117" s="118">
        <v>680000</v>
      </c>
      <c r="CV117" s="118">
        <v>19</v>
      </c>
      <c r="CW117" s="118">
        <v>809200</v>
      </c>
      <c r="CX117" s="118">
        <v>1618400</v>
      </c>
      <c r="CY117" s="118"/>
      <c r="CZ117" s="118"/>
      <c r="DA117" s="118"/>
      <c r="DB117" s="118"/>
    </row>
    <row r="118" spans="1:106">
      <c r="A118" s="118">
        <v>111</v>
      </c>
      <c r="B118" s="135" t="s">
        <v>1124</v>
      </c>
      <c r="C118" s="66" t="s">
        <v>1049</v>
      </c>
      <c r="D118" s="88" t="s">
        <v>1050</v>
      </c>
      <c r="E118" s="136" t="s">
        <v>1051</v>
      </c>
      <c r="F118" s="136">
        <v>1</v>
      </c>
      <c r="G118" s="118"/>
      <c r="H118" s="118" t="s">
        <v>90</v>
      </c>
      <c r="I118" s="121" t="s">
        <v>90</v>
      </c>
      <c r="J118" s="122" t="s">
        <v>90</v>
      </c>
      <c r="K118" s="118"/>
      <c r="L118" s="118"/>
      <c r="M118" s="137"/>
      <c r="N118" s="138"/>
      <c r="O118" s="162"/>
      <c r="P118" s="162"/>
      <c r="Q118" s="190"/>
      <c r="R118" s="174"/>
      <c r="S118" s="123"/>
      <c r="T118" s="124"/>
      <c r="U118" s="139"/>
      <c r="V118" s="126"/>
      <c r="W118" s="118"/>
      <c r="X118" s="118"/>
      <c r="Y118" s="137"/>
      <c r="Z118" s="138"/>
      <c r="AA118" s="118"/>
      <c r="AB118" s="118"/>
      <c r="AC118" s="137"/>
      <c r="AD118" s="138"/>
      <c r="AE118" s="118"/>
      <c r="AF118" s="118"/>
      <c r="AG118" s="137"/>
      <c r="AH118" s="138"/>
      <c r="AI118" s="127"/>
      <c r="AJ118" s="127"/>
      <c r="AK118" s="128"/>
      <c r="AL118" s="129"/>
      <c r="AM118" s="118"/>
      <c r="AN118" s="118"/>
      <c r="AO118" s="118"/>
      <c r="AP118" s="118"/>
      <c r="AQ118" s="118"/>
      <c r="AR118" s="118"/>
      <c r="AS118" s="118"/>
      <c r="AT118" s="118"/>
      <c r="AU118" s="175"/>
      <c r="AV118" s="118"/>
      <c r="AW118" s="118"/>
      <c r="AX118" s="118"/>
      <c r="AY118" s="118" t="s">
        <v>868</v>
      </c>
      <c r="AZ118" s="118" t="s">
        <v>868</v>
      </c>
      <c r="BA118" s="118" t="s">
        <v>868</v>
      </c>
      <c r="BB118" s="118" t="s">
        <v>868</v>
      </c>
      <c r="BC118" s="118"/>
      <c r="BD118" s="118"/>
      <c r="BE118" s="118"/>
      <c r="BF118" s="118"/>
      <c r="BG118" s="118"/>
      <c r="BH118" s="118"/>
      <c r="BI118" s="118"/>
      <c r="BJ118" s="118"/>
      <c r="BK118" s="118"/>
      <c r="BL118" s="118"/>
      <c r="BM118" s="118"/>
      <c r="BN118" s="118"/>
      <c r="BO118" s="118"/>
      <c r="BP118" s="118"/>
      <c r="BQ118" s="118"/>
      <c r="BR118" s="118"/>
      <c r="BS118" s="118"/>
      <c r="BT118" s="118"/>
      <c r="BU118" s="118"/>
      <c r="BV118" s="118"/>
      <c r="BW118" s="118"/>
      <c r="BX118" s="118"/>
      <c r="BY118" s="118"/>
      <c r="BZ118" s="118"/>
      <c r="CA118" s="118"/>
      <c r="CB118" s="118"/>
      <c r="CC118" s="118"/>
      <c r="CD118" s="118"/>
      <c r="CE118" s="118"/>
      <c r="CF118" s="118"/>
      <c r="CG118" s="118"/>
      <c r="CH118" s="118"/>
      <c r="CI118" s="118"/>
      <c r="CJ118" s="118"/>
      <c r="CK118" s="118"/>
      <c r="CL118" s="118"/>
      <c r="CM118" s="118"/>
      <c r="CN118" s="118"/>
      <c r="CO118" s="118"/>
      <c r="CP118" s="118"/>
      <c r="CQ118" s="130"/>
      <c r="CR118" s="130"/>
      <c r="CS118" s="130"/>
      <c r="CT118" s="130"/>
      <c r="CU118" s="118"/>
      <c r="CV118" s="118"/>
      <c r="CW118" s="118"/>
      <c r="CX118" s="118"/>
      <c r="CY118" s="118"/>
      <c r="CZ118" s="118"/>
      <c r="DA118" s="118"/>
      <c r="DB118" s="118"/>
    </row>
    <row r="119" spans="1:106" ht="25.5">
      <c r="A119" s="118">
        <v>112</v>
      </c>
      <c r="B119" s="154" t="s">
        <v>1125</v>
      </c>
      <c r="C119" s="120" t="s">
        <v>75</v>
      </c>
      <c r="D119" s="120">
        <v>1</v>
      </c>
      <c r="E119" s="36" t="s">
        <v>1126</v>
      </c>
      <c r="F119" s="120">
        <v>1</v>
      </c>
      <c r="G119" s="118">
        <v>118000</v>
      </c>
      <c r="H119" s="118">
        <v>22420</v>
      </c>
      <c r="I119" s="121">
        <v>140420</v>
      </c>
      <c r="J119" s="122">
        <v>140420</v>
      </c>
      <c r="K119" s="118"/>
      <c r="L119" s="118"/>
      <c r="M119" s="132"/>
      <c r="N119" s="121"/>
      <c r="O119" s="162"/>
      <c r="P119" s="162"/>
      <c r="Q119" s="159"/>
      <c r="R119" s="160"/>
      <c r="S119" s="123"/>
      <c r="T119" s="124"/>
      <c r="U119" s="133"/>
      <c r="V119" s="126"/>
      <c r="W119" s="118"/>
      <c r="X119" s="118"/>
      <c r="Y119" s="132"/>
      <c r="Z119" s="121"/>
      <c r="AA119" s="118"/>
      <c r="AB119" s="118"/>
      <c r="AC119" s="132"/>
      <c r="AD119" s="121"/>
      <c r="AE119" s="118"/>
      <c r="AF119" s="118"/>
      <c r="AG119" s="132"/>
      <c r="AH119" s="121"/>
      <c r="AI119" s="127">
        <v>191300.99999999997</v>
      </c>
      <c r="AJ119" s="127">
        <v>36347.189999999995</v>
      </c>
      <c r="AK119" s="128">
        <v>227648.18999999997</v>
      </c>
      <c r="AL119" s="129">
        <v>227648.18999999997</v>
      </c>
      <c r="AM119" s="118"/>
      <c r="AN119" s="118"/>
      <c r="AO119" s="118"/>
      <c r="AP119" s="118"/>
      <c r="AQ119" s="118"/>
      <c r="AR119" s="118"/>
      <c r="AS119" s="118"/>
      <c r="AT119" s="118"/>
      <c r="AU119" s="175"/>
      <c r="AV119" s="118"/>
      <c r="AW119" s="118"/>
      <c r="AX119" s="118"/>
      <c r="AY119" s="118" t="s">
        <v>868</v>
      </c>
      <c r="AZ119" s="118" t="s">
        <v>868</v>
      </c>
      <c r="BA119" s="118" t="s">
        <v>868</v>
      </c>
      <c r="BB119" s="118" t="s">
        <v>868</v>
      </c>
      <c r="BC119" s="118">
        <v>98700</v>
      </c>
      <c r="BD119" s="118">
        <v>18753</v>
      </c>
      <c r="BE119" s="118">
        <v>117453</v>
      </c>
      <c r="BF119" s="118">
        <v>117453</v>
      </c>
      <c r="BG119" s="118"/>
      <c r="BH119" s="118"/>
      <c r="BI119" s="118"/>
      <c r="BJ119" s="118"/>
      <c r="BK119" s="118"/>
      <c r="BL119" s="118"/>
      <c r="BM119" s="118"/>
      <c r="BN119" s="118"/>
      <c r="BO119" s="118"/>
      <c r="BP119" s="118"/>
      <c r="BQ119" s="118"/>
      <c r="BR119" s="118"/>
      <c r="BS119" s="118">
        <v>82636</v>
      </c>
      <c r="BT119" s="118">
        <v>15700.84</v>
      </c>
      <c r="BU119" s="118">
        <v>98336.84</v>
      </c>
      <c r="BV119" s="118">
        <v>98336.84</v>
      </c>
      <c r="BW119" s="118"/>
      <c r="BX119" s="118"/>
      <c r="BY119" s="118"/>
      <c r="BZ119" s="118"/>
      <c r="CA119" s="118"/>
      <c r="CB119" s="118"/>
      <c r="CC119" s="118"/>
      <c r="CD119" s="118"/>
      <c r="CE119" s="118"/>
      <c r="CF119" s="118"/>
      <c r="CG119" s="118"/>
      <c r="CH119" s="118"/>
      <c r="CI119" s="118">
        <v>112000</v>
      </c>
      <c r="CJ119" s="118">
        <v>19</v>
      </c>
      <c r="CK119" s="118">
        <v>133280</v>
      </c>
      <c r="CL119" s="118">
        <v>133280</v>
      </c>
      <c r="CM119" s="118"/>
      <c r="CN119" s="118"/>
      <c r="CO119" s="118"/>
      <c r="CP119" s="118"/>
      <c r="CQ119" s="130"/>
      <c r="CR119" s="130"/>
      <c r="CS119" s="130"/>
      <c r="CT119" s="130"/>
      <c r="CU119" s="118">
        <v>107000</v>
      </c>
      <c r="CV119" s="118">
        <v>19</v>
      </c>
      <c r="CW119" s="118">
        <v>127330</v>
      </c>
      <c r="CX119" s="118">
        <v>127330</v>
      </c>
      <c r="CY119" s="118"/>
      <c r="CZ119" s="118"/>
      <c r="DA119" s="118"/>
      <c r="DB119" s="118"/>
    </row>
    <row r="120" spans="1:106" ht="25.5">
      <c r="A120" s="118">
        <v>113</v>
      </c>
      <c r="B120" s="119" t="s">
        <v>398</v>
      </c>
      <c r="C120" s="36" t="s">
        <v>1127</v>
      </c>
      <c r="D120" s="120"/>
      <c r="E120" s="131" t="s">
        <v>129</v>
      </c>
      <c r="F120" s="120">
        <v>1</v>
      </c>
      <c r="G120" s="118">
        <v>15000</v>
      </c>
      <c r="H120" s="118">
        <v>2850</v>
      </c>
      <c r="I120" s="121">
        <v>17850</v>
      </c>
      <c r="J120" s="122">
        <v>17850</v>
      </c>
      <c r="K120" s="118"/>
      <c r="L120" s="118"/>
      <c r="M120" s="132"/>
      <c r="N120" s="121"/>
      <c r="O120" s="162"/>
      <c r="P120" s="162"/>
      <c r="Q120" s="159"/>
      <c r="R120" s="160"/>
      <c r="S120" s="123"/>
      <c r="T120" s="124"/>
      <c r="U120" s="133"/>
      <c r="V120" s="126"/>
      <c r="W120" s="118"/>
      <c r="X120" s="118"/>
      <c r="Y120" s="132"/>
      <c r="Z120" s="121"/>
      <c r="AA120" s="118"/>
      <c r="AB120" s="118"/>
      <c r="AC120" s="132"/>
      <c r="AD120" s="121"/>
      <c r="AE120" s="118">
        <v>12555</v>
      </c>
      <c r="AF120" s="118">
        <v>2385.4499999999998</v>
      </c>
      <c r="AG120" s="132">
        <v>14940.45</v>
      </c>
      <c r="AH120" s="121">
        <v>14940.45</v>
      </c>
      <c r="AI120" s="127"/>
      <c r="AJ120" s="127"/>
      <c r="AK120" s="128"/>
      <c r="AL120" s="129"/>
      <c r="AM120" s="118">
        <v>10700</v>
      </c>
      <c r="AN120" s="118">
        <v>2033</v>
      </c>
      <c r="AO120" s="118">
        <v>12733</v>
      </c>
      <c r="AP120" s="118">
        <v>12733</v>
      </c>
      <c r="AQ120" s="118"/>
      <c r="AR120" s="118"/>
      <c r="AS120" s="118"/>
      <c r="AT120" s="118"/>
      <c r="AU120" s="175"/>
      <c r="AV120" s="118"/>
      <c r="AW120" s="118"/>
      <c r="AX120" s="118"/>
      <c r="AY120" s="118" t="s">
        <v>868</v>
      </c>
      <c r="AZ120" s="118" t="s">
        <v>868</v>
      </c>
      <c r="BA120" s="118" t="s">
        <v>868</v>
      </c>
      <c r="BB120" s="118" t="s">
        <v>868</v>
      </c>
      <c r="BC120" s="118"/>
      <c r="BD120" s="118"/>
      <c r="BE120" s="118"/>
      <c r="BF120" s="118"/>
      <c r="BG120" s="118"/>
      <c r="BH120" s="118"/>
      <c r="BI120" s="118"/>
      <c r="BJ120" s="118"/>
      <c r="BK120" s="118"/>
      <c r="BL120" s="118"/>
      <c r="BM120" s="118"/>
      <c r="BN120" s="118"/>
      <c r="BO120" s="118"/>
      <c r="BP120" s="118"/>
      <c r="BQ120" s="118"/>
      <c r="BR120" s="118"/>
      <c r="BS120" s="118"/>
      <c r="BT120" s="118"/>
      <c r="BU120" s="118"/>
      <c r="BV120" s="118"/>
      <c r="BW120" s="118"/>
      <c r="BX120" s="118"/>
      <c r="BY120" s="118"/>
      <c r="BZ120" s="118"/>
      <c r="CA120" s="118"/>
      <c r="CB120" s="118"/>
      <c r="CC120" s="118"/>
      <c r="CD120" s="118"/>
      <c r="CE120" s="118"/>
      <c r="CF120" s="118"/>
      <c r="CG120" s="118"/>
      <c r="CH120" s="118"/>
      <c r="CI120" s="118"/>
      <c r="CJ120" s="118"/>
      <c r="CK120" s="118"/>
      <c r="CL120" s="118"/>
      <c r="CM120" s="118"/>
      <c r="CN120" s="118"/>
      <c r="CO120" s="118"/>
      <c r="CP120" s="118"/>
      <c r="CQ120" s="130"/>
      <c r="CR120" s="130"/>
      <c r="CS120" s="130"/>
      <c r="CT120" s="130"/>
      <c r="CU120" s="118"/>
      <c r="CV120" s="118"/>
      <c r="CW120" s="118"/>
      <c r="CX120" s="118"/>
      <c r="CY120" s="118"/>
      <c r="CZ120" s="118"/>
      <c r="DA120" s="118"/>
      <c r="DB120" s="118"/>
    </row>
    <row r="121" spans="1:106">
      <c r="A121" s="118">
        <v>114</v>
      </c>
      <c r="B121" s="135" t="s">
        <v>412</v>
      </c>
      <c r="C121" s="66" t="s">
        <v>1128</v>
      </c>
      <c r="D121" s="88" t="s">
        <v>108</v>
      </c>
      <c r="E121" s="136" t="s">
        <v>78</v>
      </c>
      <c r="F121" s="136">
        <v>200</v>
      </c>
      <c r="G121" s="118">
        <v>7000</v>
      </c>
      <c r="H121" s="118">
        <v>1330</v>
      </c>
      <c r="I121" s="121">
        <v>8330</v>
      </c>
      <c r="J121" s="122">
        <v>1666000</v>
      </c>
      <c r="K121" s="118"/>
      <c r="L121" s="118"/>
      <c r="M121" s="191"/>
      <c r="N121" s="138"/>
      <c r="O121" s="162"/>
      <c r="P121" s="162"/>
      <c r="Q121" s="192"/>
      <c r="R121" s="174"/>
      <c r="S121" s="123"/>
      <c r="T121" s="124"/>
      <c r="U121" s="193"/>
      <c r="V121" s="126"/>
      <c r="W121" s="118"/>
      <c r="X121" s="118"/>
      <c r="Y121" s="191"/>
      <c r="Z121" s="138"/>
      <c r="AA121" s="118"/>
      <c r="AB121" s="118"/>
      <c r="AC121" s="191"/>
      <c r="AD121" s="138"/>
      <c r="AE121" s="118"/>
      <c r="AF121" s="118"/>
      <c r="AG121" s="191"/>
      <c r="AH121" s="138"/>
      <c r="AI121" s="127"/>
      <c r="AJ121" s="127"/>
      <c r="AK121" s="128"/>
      <c r="AL121" s="129"/>
      <c r="AM121" s="118"/>
      <c r="AN121" s="118"/>
      <c r="AO121" s="118"/>
      <c r="AP121" s="118"/>
      <c r="AQ121" s="194"/>
      <c r="AR121" s="194"/>
      <c r="AS121" s="194"/>
      <c r="AT121" s="194"/>
      <c r="AU121" s="175"/>
      <c r="AV121" s="118"/>
      <c r="AW121" s="118"/>
      <c r="AX121" s="118"/>
      <c r="AY121" s="118" t="s">
        <v>868</v>
      </c>
      <c r="AZ121" s="118" t="s">
        <v>868</v>
      </c>
      <c r="BA121" s="118" t="s">
        <v>868</v>
      </c>
      <c r="BB121" s="118" t="s">
        <v>868</v>
      </c>
      <c r="BC121" s="118"/>
      <c r="BD121" s="118"/>
      <c r="BE121" s="118"/>
      <c r="BF121" s="118"/>
      <c r="BG121" s="118"/>
      <c r="BH121" s="118"/>
      <c r="BI121" s="118"/>
      <c r="BJ121" s="118"/>
      <c r="BK121" s="118"/>
      <c r="BL121" s="118"/>
      <c r="BM121" s="118"/>
      <c r="BN121" s="118"/>
      <c r="BO121" s="118"/>
      <c r="BP121" s="118"/>
      <c r="BQ121" s="118"/>
      <c r="BR121" s="118"/>
      <c r="BS121" s="118"/>
      <c r="BT121" s="118"/>
      <c r="BU121" s="118"/>
      <c r="BV121" s="118"/>
      <c r="BW121" s="118"/>
      <c r="BX121" s="118"/>
      <c r="BY121" s="118"/>
      <c r="BZ121" s="118"/>
      <c r="CA121" s="118"/>
      <c r="CB121" s="118"/>
      <c r="CC121" s="118"/>
      <c r="CD121" s="118"/>
      <c r="CE121" s="118"/>
      <c r="CF121" s="118"/>
      <c r="CG121" s="118"/>
      <c r="CH121" s="118"/>
      <c r="CI121" s="118"/>
      <c r="CJ121" s="118"/>
      <c r="CK121" s="118"/>
      <c r="CL121" s="118"/>
      <c r="CM121" s="118">
        <v>7500</v>
      </c>
      <c r="CN121" s="118">
        <v>1425</v>
      </c>
      <c r="CO121" s="118">
        <v>8925</v>
      </c>
      <c r="CP121" s="118">
        <v>1785000</v>
      </c>
      <c r="CQ121" s="130"/>
      <c r="CR121" s="130"/>
      <c r="CS121" s="130"/>
      <c r="CT121" s="130"/>
      <c r="CU121" s="118"/>
      <c r="CV121" s="118"/>
      <c r="CW121" s="118"/>
      <c r="CX121" s="118"/>
      <c r="CY121" s="118"/>
      <c r="CZ121" s="118"/>
      <c r="DA121" s="118"/>
      <c r="DB121" s="118"/>
    </row>
    <row r="122" spans="1:106">
      <c r="A122" s="118">
        <v>115</v>
      </c>
      <c r="B122" s="135" t="s">
        <v>402</v>
      </c>
      <c r="C122" s="66" t="s">
        <v>1030</v>
      </c>
      <c r="D122" s="88" t="s">
        <v>106</v>
      </c>
      <c r="E122" s="136" t="s">
        <v>1129</v>
      </c>
      <c r="F122" s="136">
        <v>1300</v>
      </c>
      <c r="G122" s="118">
        <v>10200</v>
      </c>
      <c r="H122" s="118">
        <v>1938</v>
      </c>
      <c r="I122" s="121">
        <v>12138</v>
      </c>
      <c r="J122" s="122">
        <v>15779400</v>
      </c>
      <c r="K122" s="118"/>
      <c r="L122" s="118"/>
      <c r="M122" s="191"/>
      <c r="N122" s="138"/>
      <c r="O122" s="162"/>
      <c r="P122" s="162"/>
      <c r="Q122" s="192"/>
      <c r="R122" s="174"/>
      <c r="S122" s="123"/>
      <c r="T122" s="124"/>
      <c r="U122" s="193"/>
      <c r="V122" s="126"/>
      <c r="W122" s="118"/>
      <c r="X122" s="118"/>
      <c r="Y122" s="191"/>
      <c r="Z122" s="138"/>
      <c r="AA122" s="118"/>
      <c r="AB122" s="118"/>
      <c r="AC122" s="191"/>
      <c r="AD122" s="138"/>
      <c r="AE122" s="118"/>
      <c r="AF122" s="118"/>
      <c r="AG122" s="191"/>
      <c r="AH122" s="138"/>
      <c r="AI122" s="127"/>
      <c r="AJ122" s="127"/>
      <c r="AK122" s="128"/>
      <c r="AL122" s="129"/>
      <c r="AM122" s="118"/>
      <c r="AN122" s="118"/>
      <c r="AO122" s="118"/>
      <c r="AP122" s="118"/>
      <c r="AQ122" s="118">
        <v>112</v>
      </c>
      <c r="AR122" s="118">
        <v>0.19</v>
      </c>
      <c r="AS122" s="118">
        <v>133.28</v>
      </c>
      <c r="AT122" s="118">
        <v>173264</v>
      </c>
      <c r="AU122" s="175"/>
      <c r="AV122" s="118"/>
      <c r="AW122" s="118"/>
      <c r="AX122" s="118"/>
      <c r="AY122" s="118" t="s">
        <v>868</v>
      </c>
      <c r="AZ122" s="118" t="s">
        <v>868</v>
      </c>
      <c r="BA122" s="118" t="s">
        <v>868</v>
      </c>
      <c r="BB122" s="118" t="s">
        <v>868</v>
      </c>
      <c r="BC122" s="118"/>
      <c r="BD122" s="118"/>
      <c r="BE122" s="118"/>
      <c r="BF122" s="118"/>
      <c r="BG122" s="118"/>
      <c r="BH122" s="118"/>
      <c r="BI122" s="118"/>
      <c r="BJ122" s="118"/>
      <c r="BK122" s="118"/>
      <c r="BL122" s="118"/>
      <c r="BM122" s="118"/>
      <c r="BN122" s="118"/>
      <c r="BO122" s="118"/>
      <c r="BP122" s="118"/>
      <c r="BQ122" s="118"/>
      <c r="BR122" s="118"/>
      <c r="BS122" s="118"/>
      <c r="BT122" s="118"/>
      <c r="BU122" s="118"/>
      <c r="BV122" s="118"/>
      <c r="BW122" s="118"/>
      <c r="BX122" s="118"/>
      <c r="BY122" s="118"/>
      <c r="BZ122" s="118"/>
      <c r="CA122" s="118"/>
      <c r="CB122" s="118"/>
      <c r="CC122" s="118"/>
      <c r="CD122" s="118"/>
      <c r="CE122" s="118"/>
      <c r="CF122" s="118"/>
      <c r="CG122" s="118"/>
      <c r="CH122" s="118"/>
      <c r="CI122" s="118"/>
      <c r="CJ122" s="118"/>
      <c r="CK122" s="118"/>
      <c r="CL122" s="118"/>
      <c r="CM122" s="118">
        <v>15800</v>
      </c>
      <c r="CN122" s="118">
        <v>3002</v>
      </c>
      <c r="CO122" s="118">
        <v>18802</v>
      </c>
      <c r="CP122" s="118">
        <v>24442600</v>
      </c>
      <c r="CQ122" s="130"/>
      <c r="CR122" s="130"/>
      <c r="CS122" s="130"/>
      <c r="CT122" s="130"/>
      <c r="CU122" s="118"/>
      <c r="CV122" s="118"/>
      <c r="CW122" s="118"/>
      <c r="CX122" s="118"/>
      <c r="CY122" s="118"/>
      <c r="CZ122" s="118"/>
      <c r="DA122" s="118"/>
      <c r="DB122" s="118"/>
    </row>
    <row r="123" spans="1:106">
      <c r="A123" s="118">
        <v>116</v>
      </c>
      <c r="B123" s="135" t="s">
        <v>312</v>
      </c>
      <c r="C123" s="66" t="s">
        <v>1130</v>
      </c>
      <c r="D123" s="88" t="s">
        <v>106</v>
      </c>
      <c r="E123" s="136" t="s">
        <v>1129</v>
      </c>
      <c r="F123" s="136">
        <v>10</v>
      </c>
      <c r="G123" s="118">
        <v>10200</v>
      </c>
      <c r="H123" s="118">
        <v>1938</v>
      </c>
      <c r="I123" s="121">
        <v>12138</v>
      </c>
      <c r="J123" s="122">
        <v>121380</v>
      </c>
      <c r="K123" s="118"/>
      <c r="L123" s="118"/>
      <c r="M123" s="140"/>
      <c r="N123" s="138"/>
      <c r="O123" s="162"/>
      <c r="P123" s="162"/>
      <c r="Q123" s="195"/>
      <c r="R123" s="174"/>
      <c r="S123" s="123"/>
      <c r="T123" s="124"/>
      <c r="U123" s="196"/>
      <c r="V123" s="126"/>
      <c r="W123" s="118"/>
      <c r="X123" s="118"/>
      <c r="Y123" s="140"/>
      <c r="Z123" s="138"/>
      <c r="AA123" s="118"/>
      <c r="AB123" s="118"/>
      <c r="AC123" s="140"/>
      <c r="AD123" s="138"/>
      <c r="AE123" s="118"/>
      <c r="AF123" s="118"/>
      <c r="AG123" s="140"/>
      <c r="AH123" s="138"/>
      <c r="AI123" s="127"/>
      <c r="AJ123" s="127"/>
      <c r="AK123" s="128"/>
      <c r="AL123" s="129"/>
      <c r="AM123" s="118"/>
      <c r="AN123" s="118"/>
      <c r="AO123" s="118"/>
      <c r="AP123" s="118"/>
      <c r="AQ123" s="118">
        <v>36500</v>
      </c>
      <c r="AR123" s="118">
        <v>0.19</v>
      </c>
      <c r="AS123" s="118">
        <v>43435</v>
      </c>
      <c r="AT123" s="118">
        <v>434350</v>
      </c>
      <c r="AU123" s="175"/>
      <c r="AV123" s="118"/>
      <c r="AW123" s="118"/>
      <c r="AX123" s="118"/>
      <c r="AY123" s="118" t="s">
        <v>868</v>
      </c>
      <c r="AZ123" s="118" t="s">
        <v>868</v>
      </c>
      <c r="BA123" s="118" t="s">
        <v>868</v>
      </c>
      <c r="BB123" s="118" t="s">
        <v>868</v>
      </c>
      <c r="BC123" s="118"/>
      <c r="BD123" s="118"/>
      <c r="BE123" s="118"/>
      <c r="BF123" s="118"/>
      <c r="BG123" s="118"/>
      <c r="BH123" s="118"/>
      <c r="BI123" s="118"/>
      <c r="BJ123" s="118"/>
      <c r="BK123" s="118"/>
      <c r="BL123" s="118"/>
      <c r="BM123" s="118"/>
      <c r="BN123" s="118"/>
      <c r="BO123" s="118"/>
      <c r="BP123" s="118"/>
      <c r="BQ123" s="118"/>
      <c r="BR123" s="118"/>
      <c r="BS123" s="118"/>
      <c r="BT123" s="118"/>
      <c r="BU123" s="118"/>
      <c r="BV123" s="118"/>
      <c r="BW123" s="118"/>
      <c r="BX123" s="118"/>
      <c r="BY123" s="118"/>
      <c r="BZ123" s="118"/>
      <c r="CA123" s="118"/>
      <c r="CB123" s="118"/>
      <c r="CC123" s="118"/>
      <c r="CD123" s="118"/>
      <c r="CE123" s="118"/>
      <c r="CF123" s="118"/>
      <c r="CG123" s="118"/>
      <c r="CH123" s="118"/>
      <c r="CI123" s="118"/>
      <c r="CJ123" s="118"/>
      <c r="CK123" s="118"/>
      <c r="CL123" s="118"/>
      <c r="CM123" s="118">
        <v>41500</v>
      </c>
      <c r="CN123" s="118">
        <v>7885</v>
      </c>
      <c r="CO123" s="118">
        <v>49385</v>
      </c>
      <c r="CP123" s="118">
        <v>493850</v>
      </c>
      <c r="CQ123" s="130"/>
      <c r="CR123" s="130"/>
      <c r="CS123" s="130"/>
      <c r="CT123" s="130"/>
      <c r="CU123" s="118"/>
      <c r="CV123" s="118"/>
      <c r="CW123" s="118"/>
      <c r="CX123" s="118"/>
      <c r="CY123" s="118"/>
      <c r="CZ123" s="118"/>
      <c r="DA123" s="118"/>
      <c r="DB123" s="118"/>
    </row>
    <row r="124" spans="1:106" ht="25.5">
      <c r="A124" s="118">
        <v>117</v>
      </c>
      <c r="B124" s="154" t="s">
        <v>399</v>
      </c>
      <c r="C124" s="120" t="s">
        <v>34</v>
      </c>
      <c r="D124" s="120">
        <v>100</v>
      </c>
      <c r="E124" s="36" t="s">
        <v>89</v>
      </c>
      <c r="F124" s="120">
        <v>3</v>
      </c>
      <c r="G124" s="118"/>
      <c r="H124" s="118" t="s">
        <v>90</v>
      </c>
      <c r="I124" s="121" t="s">
        <v>90</v>
      </c>
      <c r="J124" s="122" t="s">
        <v>90</v>
      </c>
      <c r="K124" s="118"/>
      <c r="L124" s="118"/>
      <c r="M124" s="132"/>
      <c r="N124" s="121"/>
      <c r="O124" s="162"/>
      <c r="P124" s="162"/>
      <c r="Q124" s="159"/>
      <c r="R124" s="160"/>
      <c r="S124" s="123">
        <v>15617</v>
      </c>
      <c r="T124" s="124">
        <v>0.19</v>
      </c>
      <c r="U124" s="133">
        <v>18584.23</v>
      </c>
      <c r="V124" s="134">
        <v>55752.69</v>
      </c>
      <c r="W124" s="118"/>
      <c r="X124" s="118"/>
      <c r="Y124" s="132"/>
      <c r="Z124" s="121"/>
      <c r="AA124" s="143">
        <v>17749.214285714286</v>
      </c>
      <c r="AB124" s="143">
        <v>3372.3507142857143</v>
      </c>
      <c r="AC124" s="132">
        <v>21121.565000000002</v>
      </c>
      <c r="AD124" s="121">
        <v>63364.695000000007</v>
      </c>
      <c r="AE124" s="118">
        <v>15225</v>
      </c>
      <c r="AF124" s="118">
        <v>2892.75</v>
      </c>
      <c r="AG124" s="132">
        <v>18117.75</v>
      </c>
      <c r="AH124" s="121">
        <v>54353.25</v>
      </c>
      <c r="AI124" s="127"/>
      <c r="AJ124" s="127"/>
      <c r="AK124" s="128"/>
      <c r="AL124" s="129"/>
      <c r="AM124" s="118">
        <v>12950</v>
      </c>
      <c r="AN124" s="118">
        <v>2460.5</v>
      </c>
      <c r="AO124" s="118">
        <v>15410.5</v>
      </c>
      <c r="AP124" s="118">
        <v>46231.5</v>
      </c>
      <c r="AQ124" s="118">
        <v>17000</v>
      </c>
      <c r="AR124" s="118">
        <v>0.19</v>
      </c>
      <c r="AS124" s="118">
        <v>20230</v>
      </c>
      <c r="AT124" s="118">
        <v>60690</v>
      </c>
      <c r="AU124" s="175"/>
      <c r="AV124" s="118"/>
      <c r="AW124" s="118"/>
      <c r="AX124" s="118"/>
      <c r="AY124" s="118" t="s">
        <v>868</v>
      </c>
      <c r="AZ124" s="118" t="s">
        <v>868</v>
      </c>
      <c r="BA124" s="118" t="s">
        <v>868</v>
      </c>
      <c r="BB124" s="118" t="s">
        <v>868</v>
      </c>
      <c r="BC124" s="118"/>
      <c r="BD124" s="118"/>
      <c r="BE124" s="118"/>
      <c r="BF124" s="118"/>
      <c r="BG124" s="118"/>
      <c r="BH124" s="118"/>
      <c r="BI124" s="118"/>
      <c r="BJ124" s="118"/>
      <c r="BK124" s="118"/>
      <c r="BL124" s="118"/>
      <c r="BM124" s="118"/>
      <c r="BN124" s="118"/>
      <c r="BO124" s="118">
        <v>16500</v>
      </c>
      <c r="BP124" s="118">
        <v>19</v>
      </c>
      <c r="BQ124" s="118">
        <v>19635</v>
      </c>
      <c r="BR124" s="118">
        <v>58905</v>
      </c>
      <c r="BS124" s="118"/>
      <c r="BT124" s="118"/>
      <c r="BU124" s="118"/>
      <c r="BV124" s="118"/>
      <c r="BW124" s="118">
        <v>17500</v>
      </c>
      <c r="BX124" s="118">
        <v>3325</v>
      </c>
      <c r="BY124" s="118">
        <v>20825</v>
      </c>
      <c r="BZ124" s="118">
        <v>62475</v>
      </c>
      <c r="CA124" s="118">
        <v>14855</v>
      </c>
      <c r="CB124" s="118">
        <v>2822.45</v>
      </c>
      <c r="CC124" s="118">
        <v>17677.45</v>
      </c>
      <c r="CD124" s="118">
        <v>53032.350000000006</v>
      </c>
      <c r="CE124" s="118"/>
      <c r="CF124" s="118"/>
      <c r="CG124" s="118"/>
      <c r="CH124" s="118"/>
      <c r="CI124" s="118"/>
      <c r="CJ124" s="118"/>
      <c r="CK124" s="118"/>
      <c r="CL124" s="118"/>
      <c r="CM124" s="118">
        <v>23500</v>
      </c>
      <c r="CN124" s="118">
        <v>4465</v>
      </c>
      <c r="CO124" s="118">
        <v>27965</v>
      </c>
      <c r="CP124" s="118">
        <v>83895</v>
      </c>
      <c r="CQ124" s="130"/>
      <c r="CR124" s="130"/>
      <c r="CS124" s="130"/>
      <c r="CT124" s="130"/>
      <c r="CU124" s="118">
        <v>16300</v>
      </c>
      <c r="CV124" s="118">
        <v>19</v>
      </c>
      <c r="CW124" s="118">
        <v>19397</v>
      </c>
      <c r="CX124" s="118">
        <v>58191</v>
      </c>
      <c r="CY124" s="118">
        <v>15600</v>
      </c>
      <c r="CZ124" s="118">
        <v>2964</v>
      </c>
      <c r="DA124" s="118">
        <v>18564</v>
      </c>
      <c r="DB124" s="118">
        <v>55692</v>
      </c>
    </row>
    <row r="125" spans="1:106" ht="25.5">
      <c r="A125" s="118">
        <v>118</v>
      </c>
      <c r="B125" s="119" t="s">
        <v>403</v>
      </c>
      <c r="C125" s="36" t="s">
        <v>34</v>
      </c>
      <c r="D125" s="120"/>
      <c r="E125" s="131" t="s">
        <v>1131</v>
      </c>
      <c r="F125" s="120">
        <v>1</v>
      </c>
      <c r="G125" s="118"/>
      <c r="H125" s="118" t="s">
        <v>90</v>
      </c>
      <c r="I125" s="121" t="s">
        <v>90</v>
      </c>
      <c r="J125" s="122" t="s">
        <v>90</v>
      </c>
      <c r="K125" s="118"/>
      <c r="L125" s="118"/>
      <c r="M125" s="132"/>
      <c r="N125" s="121"/>
      <c r="O125" s="162"/>
      <c r="P125" s="162"/>
      <c r="Q125" s="159"/>
      <c r="R125" s="160"/>
      <c r="S125" s="123"/>
      <c r="T125" s="124"/>
      <c r="U125" s="133"/>
      <c r="V125" s="126"/>
      <c r="W125" s="118"/>
      <c r="X125" s="118"/>
      <c r="Y125" s="132"/>
      <c r="Z125" s="121"/>
      <c r="AA125" s="118"/>
      <c r="AB125" s="118"/>
      <c r="AC125" s="132"/>
      <c r="AD125" s="121"/>
      <c r="AE125" s="118">
        <v>21960</v>
      </c>
      <c r="AF125" s="118">
        <v>4172.3999999999996</v>
      </c>
      <c r="AG125" s="132">
        <v>26132.400000000001</v>
      </c>
      <c r="AH125" s="121">
        <v>26132.400000000001</v>
      </c>
      <c r="AI125" s="127"/>
      <c r="AJ125" s="127"/>
      <c r="AK125" s="128"/>
      <c r="AL125" s="129"/>
      <c r="AM125" s="118">
        <v>18700</v>
      </c>
      <c r="AN125" s="118">
        <v>3553</v>
      </c>
      <c r="AO125" s="118">
        <v>22253</v>
      </c>
      <c r="AP125" s="118">
        <v>22253</v>
      </c>
      <c r="AQ125" s="118">
        <v>18200</v>
      </c>
      <c r="AR125" s="118">
        <v>0.19</v>
      </c>
      <c r="AS125" s="118">
        <v>21658</v>
      </c>
      <c r="AT125" s="118">
        <v>21658</v>
      </c>
      <c r="AU125" s="175"/>
      <c r="AV125" s="118"/>
      <c r="AW125" s="118"/>
      <c r="AX125" s="118"/>
      <c r="AY125" s="118" t="s">
        <v>868</v>
      </c>
      <c r="AZ125" s="118" t="s">
        <v>868</v>
      </c>
      <c r="BA125" s="118" t="s">
        <v>868</v>
      </c>
      <c r="BB125" s="118" t="s">
        <v>868</v>
      </c>
      <c r="BC125" s="118"/>
      <c r="BD125" s="118"/>
      <c r="BE125" s="118"/>
      <c r="BF125" s="118"/>
      <c r="BG125" s="118"/>
      <c r="BH125" s="118"/>
      <c r="BI125" s="118"/>
      <c r="BJ125" s="118"/>
      <c r="BK125" s="118"/>
      <c r="BL125" s="118"/>
      <c r="BM125" s="118"/>
      <c r="BN125" s="118"/>
      <c r="BO125" s="118">
        <v>22000</v>
      </c>
      <c r="BP125" s="118">
        <v>19</v>
      </c>
      <c r="BQ125" s="118">
        <v>26180</v>
      </c>
      <c r="BR125" s="118">
        <v>26180</v>
      </c>
      <c r="BS125" s="118"/>
      <c r="BT125" s="118"/>
      <c r="BU125" s="118"/>
      <c r="BV125" s="118"/>
      <c r="BW125" s="118">
        <v>24000</v>
      </c>
      <c r="BX125" s="118">
        <v>4560</v>
      </c>
      <c r="BY125" s="118">
        <v>28560</v>
      </c>
      <c r="BZ125" s="118">
        <v>28560</v>
      </c>
      <c r="CA125" s="118">
        <v>21426</v>
      </c>
      <c r="CB125" s="118">
        <v>4070.94</v>
      </c>
      <c r="CC125" s="118">
        <v>25496.94</v>
      </c>
      <c r="CD125" s="118">
        <v>25496.94</v>
      </c>
      <c r="CE125" s="118"/>
      <c r="CF125" s="118"/>
      <c r="CG125" s="118"/>
      <c r="CH125" s="118"/>
      <c r="CI125" s="118"/>
      <c r="CJ125" s="118"/>
      <c r="CK125" s="118"/>
      <c r="CL125" s="118"/>
      <c r="CM125" s="118">
        <v>23500</v>
      </c>
      <c r="CN125" s="118">
        <v>4465</v>
      </c>
      <c r="CO125" s="118">
        <v>27965</v>
      </c>
      <c r="CP125" s="118">
        <v>27965</v>
      </c>
      <c r="CQ125" s="130"/>
      <c r="CR125" s="130"/>
      <c r="CS125" s="130"/>
      <c r="CT125" s="130"/>
      <c r="CU125" s="118">
        <v>23000</v>
      </c>
      <c r="CV125" s="118">
        <v>19</v>
      </c>
      <c r="CW125" s="118">
        <v>27370</v>
      </c>
      <c r="CX125" s="118">
        <v>27370</v>
      </c>
      <c r="CY125" s="118"/>
      <c r="CZ125" s="118"/>
      <c r="DA125" s="118"/>
      <c r="DB125" s="118"/>
    </row>
    <row r="126" spans="1:106" ht="25.5">
      <c r="A126" s="118">
        <v>119</v>
      </c>
      <c r="B126" s="119" t="s">
        <v>404</v>
      </c>
      <c r="C126" s="36" t="s">
        <v>34</v>
      </c>
      <c r="D126" s="120"/>
      <c r="E126" s="131" t="s">
        <v>1131</v>
      </c>
      <c r="F126" s="120">
        <v>1</v>
      </c>
      <c r="G126" s="118"/>
      <c r="H126" s="118" t="s">
        <v>90</v>
      </c>
      <c r="I126" s="121" t="s">
        <v>90</v>
      </c>
      <c r="J126" s="122" t="s">
        <v>90</v>
      </c>
      <c r="K126" s="118"/>
      <c r="L126" s="118"/>
      <c r="M126" s="132"/>
      <c r="N126" s="121"/>
      <c r="O126" s="162"/>
      <c r="P126" s="162"/>
      <c r="Q126" s="159"/>
      <c r="R126" s="160"/>
      <c r="S126" s="123"/>
      <c r="T126" s="124"/>
      <c r="U126" s="133"/>
      <c r="V126" s="126"/>
      <c r="W126" s="118"/>
      <c r="X126" s="118"/>
      <c r="Y126" s="132"/>
      <c r="Z126" s="121"/>
      <c r="AA126" s="118"/>
      <c r="AB126" s="118"/>
      <c r="AC126" s="132"/>
      <c r="AD126" s="121"/>
      <c r="AE126" s="118">
        <v>21960</v>
      </c>
      <c r="AF126" s="118">
        <v>4172.3999999999996</v>
      </c>
      <c r="AG126" s="132">
        <v>26132.400000000001</v>
      </c>
      <c r="AH126" s="121">
        <v>26132.400000000001</v>
      </c>
      <c r="AI126" s="127"/>
      <c r="AJ126" s="127"/>
      <c r="AK126" s="128"/>
      <c r="AL126" s="129"/>
      <c r="AM126" s="118">
        <v>18700</v>
      </c>
      <c r="AN126" s="118">
        <v>3553</v>
      </c>
      <c r="AO126" s="118">
        <v>22253</v>
      </c>
      <c r="AP126" s="118">
        <v>22253</v>
      </c>
      <c r="AQ126" s="118">
        <v>18200</v>
      </c>
      <c r="AR126" s="118">
        <v>0.19</v>
      </c>
      <c r="AS126" s="118">
        <v>21658</v>
      </c>
      <c r="AT126" s="118">
        <v>21658</v>
      </c>
      <c r="AU126" s="175"/>
      <c r="AV126" s="118"/>
      <c r="AW126" s="118"/>
      <c r="AX126" s="118"/>
      <c r="AY126" s="118" t="s">
        <v>868</v>
      </c>
      <c r="AZ126" s="118" t="s">
        <v>868</v>
      </c>
      <c r="BA126" s="118" t="s">
        <v>868</v>
      </c>
      <c r="BB126" s="118" t="s">
        <v>868</v>
      </c>
      <c r="BC126" s="118"/>
      <c r="BD126" s="118"/>
      <c r="BE126" s="118"/>
      <c r="BF126" s="118"/>
      <c r="BG126" s="118"/>
      <c r="BH126" s="118"/>
      <c r="BI126" s="118"/>
      <c r="BJ126" s="118"/>
      <c r="BK126" s="118"/>
      <c r="BL126" s="118"/>
      <c r="BM126" s="118"/>
      <c r="BN126" s="118"/>
      <c r="BO126" s="118">
        <v>22000</v>
      </c>
      <c r="BP126" s="118">
        <v>19</v>
      </c>
      <c r="BQ126" s="118">
        <v>26180</v>
      </c>
      <c r="BR126" s="118">
        <v>26180</v>
      </c>
      <c r="BS126" s="118"/>
      <c r="BT126" s="118"/>
      <c r="BU126" s="118"/>
      <c r="BV126" s="118"/>
      <c r="BW126" s="118">
        <v>24000</v>
      </c>
      <c r="BX126" s="118">
        <v>4560</v>
      </c>
      <c r="BY126" s="118">
        <v>28560</v>
      </c>
      <c r="BZ126" s="118">
        <v>28560</v>
      </c>
      <c r="CA126" s="118">
        <v>21426</v>
      </c>
      <c r="CB126" s="118">
        <v>4070.94</v>
      </c>
      <c r="CC126" s="118">
        <v>25496.94</v>
      </c>
      <c r="CD126" s="118">
        <v>25496.94</v>
      </c>
      <c r="CE126" s="118"/>
      <c r="CF126" s="118"/>
      <c r="CG126" s="118"/>
      <c r="CH126" s="118"/>
      <c r="CI126" s="118"/>
      <c r="CJ126" s="118"/>
      <c r="CK126" s="118"/>
      <c r="CL126" s="118"/>
      <c r="CM126" s="118">
        <v>23500</v>
      </c>
      <c r="CN126" s="118">
        <v>4465</v>
      </c>
      <c r="CO126" s="118">
        <v>27965</v>
      </c>
      <c r="CP126" s="118">
        <v>27965</v>
      </c>
      <c r="CQ126" s="130"/>
      <c r="CR126" s="130"/>
      <c r="CS126" s="130"/>
      <c r="CT126" s="130"/>
      <c r="CU126" s="118">
        <v>23000</v>
      </c>
      <c r="CV126" s="118">
        <v>19</v>
      </c>
      <c r="CW126" s="118">
        <v>27370</v>
      </c>
      <c r="CX126" s="118">
        <v>27370</v>
      </c>
      <c r="CY126" s="118"/>
      <c r="CZ126" s="118"/>
      <c r="DA126" s="118"/>
      <c r="DB126" s="118"/>
    </row>
    <row r="127" spans="1:106" ht="25.5">
      <c r="A127" s="118">
        <v>120</v>
      </c>
      <c r="B127" s="119" t="s">
        <v>405</v>
      </c>
      <c r="C127" s="36" t="s">
        <v>34</v>
      </c>
      <c r="D127" s="120"/>
      <c r="E127" s="131" t="s">
        <v>1131</v>
      </c>
      <c r="F127" s="120">
        <v>1</v>
      </c>
      <c r="G127" s="118"/>
      <c r="H127" s="118" t="s">
        <v>90</v>
      </c>
      <c r="I127" s="121" t="s">
        <v>90</v>
      </c>
      <c r="J127" s="122" t="s">
        <v>90</v>
      </c>
      <c r="K127" s="118"/>
      <c r="L127" s="118"/>
      <c r="M127" s="132"/>
      <c r="N127" s="121"/>
      <c r="O127" s="162"/>
      <c r="P127" s="162"/>
      <c r="Q127" s="159"/>
      <c r="R127" s="160"/>
      <c r="S127" s="123"/>
      <c r="T127" s="124"/>
      <c r="U127" s="133"/>
      <c r="V127" s="126"/>
      <c r="W127" s="118"/>
      <c r="X127" s="118"/>
      <c r="Y127" s="132"/>
      <c r="Z127" s="121"/>
      <c r="AA127" s="118"/>
      <c r="AB127" s="118"/>
      <c r="AC127" s="132"/>
      <c r="AD127" s="121"/>
      <c r="AE127" s="118">
        <v>21960</v>
      </c>
      <c r="AF127" s="118">
        <v>4172.3999999999996</v>
      </c>
      <c r="AG127" s="132">
        <v>26132.400000000001</v>
      </c>
      <c r="AH127" s="121">
        <v>26132.400000000001</v>
      </c>
      <c r="AI127" s="127"/>
      <c r="AJ127" s="127"/>
      <c r="AK127" s="128"/>
      <c r="AL127" s="129"/>
      <c r="AM127" s="118">
        <v>18700</v>
      </c>
      <c r="AN127" s="118">
        <v>3553</v>
      </c>
      <c r="AO127" s="118">
        <v>22253</v>
      </c>
      <c r="AP127" s="118">
        <v>22253</v>
      </c>
      <c r="AQ127" s="118">
        <v>10200</v>
      </c>
      <c r="AR127" s="118">
        <v>0.19</v>
      </c>
      <c r="AS127" s="118">
        <v>12138</v>
      </c>
      <c r="AT127" s="118">
        <v>12138</v>
      </c>
      <c r="AU127" s="175"/>
      <c r="AV127" s="118"/>
      <c r="AW127" s="118"/>
      <c r="AX127" s="118"/>
      <c r="AY127" s="118" t="s">
        <v>868</v>
      </c>
      <c r="AZ127" s="118" t="s">
        <v>868</v>
      </c>
      <c r="BA127" s="118" t="s">
        <v>868</v>
      </c>
      <c r="BB127" s="118" t="s">
        <v>868</v>
      </c>
      <c r="BC127" s="118"/>
      <c r="BD127" s="118"/>
      <c r="BE127" s="118"/>
      <c r="BF127" s="118"/>
      <c r="BG127" s="118"/>
      <c r="BH127" s="118"/>
      <c r="BI127" s="118"/>
      <c r="BJ127" s="118"/>
      <c r="BK127" s="118"/>
      <c r="BL127" s="118"/>
      <c r="BM127" s="118"/>
      <c r="BN127" s="118"/>
      <c r="BO127" s="118">
        <v>22000</v>
      </c>
      <c r="BP127" s="118">
        <v>19</v>
      </c>
      <c r="BQ127" s="118">
        <v>26180</v>
      </c>
      <c r="BR127" s="118">
        <v>26180</v>
      </c>
      <c r="BS127" s="118"/>
      <c r="BT127" s="118"/>
      <c r="BU127" s="118"/>
      <c r="BV127" s="118"/>
      <c r="BW127" s="118">
        <v>24000</v>
      </c>
      <c r="BX127" s="118">
        <v>4560</v>
      </c>
      <c r="BY127" s="118">
        <v>28560</v>
      </c>
      <c r="BZ127" s="118">
        <v>28560</v>
      </c>
      <c r="CA127" s="118">
        <v>21426</v>
      </c>
      <c r="CB127" s="118">
        <v>4070.94</v>
      </c>
      <c r="CC127" s="118">
        <v>25496.94</v>
      </c>
      <c r="CD127" s="118">
        <v>25496.94</v>
      </c>
      <c r="CE127" s="118"/>
      <c r="CF127" s="118"/>
      <c r="CG127" s="118"/>
      <c r="CH127" s="118"/>
      <c r="CI127" s="118"/>
      <c r="CJ127" s="118"/>
      <c r="CK127" s="118"/>
      <c r="CL127" s="118"/>
      <c r="CM127" s="118">
        <v>23500</v>
      </c>
      <c r="CN127" s="118">
        <v>4465</v>
      </c>
      <c r="CO127" s="118">
        <v>27965</v>
      </c>
      <c r="CP127" s="118">
        <v>27965</v>
      </c>
      <c r="CQ127" s="130"/>
      <c r="CR127" s="130"/>
      <c r="CS127" s="130"/>
      <c r="CT127" s="130"/>
      <c r="CU127" s="118">
        <v>23000</v>
      </c>
      <c r="CV127" s="118">
        <v>19</v>
      </c>
      <c r="CW127" s="118">
        <v>27370</v>
      </c>
      <c r="CX127" s="118">
        <v>27370</v>
      </c>
      <c r="CY127" s="118"/>
      <c r="CZ127" s="118"/>
      <c r="DA127" s="118"/>
      <c r="DB127" s="118"/>
    </row>
    <row r="128" spans="1:106" ht="38.25">
      <c r="A128" s="118">
        <v>121</v>
      </c>
      <c r="B128" s="119" t="s">
        <v>406</v>
      </c>
      <c r="C128" s="36" t="s">
        <v>1132</v>
      </c>
      <c r="D128" s="120">
        <v>1</v>
      </c>
      <c r="E128" s="36" t="s">
        <v>1131</v>
      </c>
      <c r="F128" s="120">
        <v>20</v>
      </c>
      <c r="G128" s="118"/>
      <c r="H128" s="118" t="s">
        <v>90</v>
      </c>
      <c r="I128" s="121" t="s">
        <v>90</v>
      </c>
      <c r="J128" s="122" t="s">
        <v>90</v>
      </c>
      <c r="K128" s="118"/>
      <c r="L128" s="118"/>
      <c r="M128" s="132"/>
      <c r="N128" s="122"/>
      <c r="O128" s="162"/>
      <c r="P128" s="162"/>
      <c r="Q128" s="159"/>
      <c r="R128" s="164"/>
      <c r="S128" s="123"/>
      <c r="T128" s="124"/>
      <c r="U128" s="133"/>
      <c r="V128" s="126"/>
      <c r="W128" s="118"/>
      <c r="X128" s="118"/>
      <c r="Y128" s="132"/>
      <c r="Z128" s="122"/>
      <c r="AA128" s="118"/>
      <c r="AB128" s="118"/>
      <c r="AC128" s="132"/>
      <c r="AD128" s="122"/>
      <c r="AE128" s="118">
        <v>21960</v>
      </c>
      <c r="AF128" s="118">
        <v>4172.3999999999996</v>
      </c>
      <c r="AG128" s="132">
        <v>26132.400000000001</v>
      </c>
      <c r="AH128" s="121">
        <v>522648</v>
      </c>
      <c r="AI128" s="127"/>
      <c r="AJ128" s="127"/>
      <c r="AK128" s="128"/>
      <c r="AL128" s="129"/>
      <c r="AM128" s="118">
        <v>56100</v>
      </c>
      <c r="AN128" s="118">
        <v>10659</v>
      </c>
      <c r="AO128" s="118">
        <v>66759</v>
      </c>
      <c r="AP128" s="118">
        <v>1335180</v>
      </c>
      <c r="AQ128" s="118">
        <v>10200</v>
      </c>
      <c r="AR128" s="118">
        <v>0.19</v>
      </c>
      <c r="AS128" s="118">
        <v>12138</v>
      </c>
      <c r="AT128" s="118">
        <v>242760</v>
      </c>
      <c r="AU128" s="175"/>
      <c r="AV128" s="118"/>
      <c r="AW128" s="118"/>
      <c r="AX128" s="118"/>
      <c r="AY128" s="118" t="s">
        <v>868</v>
      </c>
      <c r="AZ128" s="118" t="s">
        <v>868</v>
      </c>
      <c r="BA128" s="118" t="s">
        <v>868</v>
      </c>
      <c r="BB128" s="118" t="s">
        <v>868</v>
      </c>
      <c r="BC128" s="118"/>
      <c r="BD128" s="118"/>
      <c r="BE128" s="118"/>
      <c r="BF128" s="118"/>
      <c r="BG128" s="118"/>
      <c r="BH128" s="118"/>
      <c r="BI128" s="118"/>
      <c r="BJ128" s="118"/>
      <c r="BK128" s="118"/>
      <c r="BL128" s="118"/>
      <c r="BM128" s="118"/>
      <c r="BN128" s="118"/>
      <c r="BO128" s="118">
        <v>22000</v>
      </c>
      <c r="BP128" s="118">
        <v>19</v>
      </c>
      <c r="BQ128" s="118">
        <v>26180</v>
      </c>
      <c r="BR128" s="118">
        <v>523600</v>
      </c>
      <c r="BS128" s="118"/>
      <c r="BT128" s="118"/>
      <c r="BU128" s="118"/>
      <c r="BV128" s="118"/>
      <c r="BW128" s="118">
        <v>24000</v>
      </c>
      <c r="BX128" s="118">
        <v>4560</v>
      </c>
      <c r="BY128" s="118">
        <v>28560</v>
      </c>
      <c r="BZ128" s="118">
        <v>571200</v>
      </c>
      <c r="CA128" s="118">
        <v>21426</v>
      </c>
      <c r="CB128" s="118">
        <v>4070.94</v>
      </c>
      <c r="CC128" s="118">
        <v>25496.94</v>
      </c>
      <c r="CD128" s="118">
        <v>509938.8</v>
      </c>
      <c r="CE128" s="118"/>
      <c r="CF128" s="118"/>
      <c r="CG128" s="118"/>
      <c r="CH128" s="118"/>
      <c r="CI128" s="118"/>
      <c r="CJ128" s="118"/>
      <c r="CK128" s="118"/>
      <c r="CL128" s="118"/>
      <c r="CM128" s="118">
        <v>23500</v>
      </c>
      <c r="CN128" s="118">
        <v>4465</v>
      </c>
      <c r="CO128" s="118">
        <v>27965</v>
      </c>
      <c r="CP128" s="118">
        <v>559300</v>
      </c>
      <c r="CQ128" s="130">
        <v>25800</v>
      </c>
      <c r="CR128" s="130">
        <v>4902</v>
      </c>
      <c r="CS128" s="130">
        <v>30702</v>
      </c>
      <c r="CT128" s="130">
        <v>614040</v>
      </c>
      <c r="CU128" s="118">
        <v>23000</v>
      </c>
      <c r="CV128" s="118">
        <v>19</v>
      </c>
      <c r="CW128" s="118">
        <v>27370</v>
      </c>
      <c r="CX128" s="118">
        <v>547400</v>
      </c>
      <c r="CY128" s="118"/>
      <c r="CZ128" s="118"/>
      <c r="DA128" s="118"/>
      <c r="DB128" s="118"/>
    </row>
    <row r="129" spans="1:106">
      <c r="A129" s="118">
        <v>122</v>
      </c>
      <c r="B129" s="135" t="s">
        <v>407</v>
      </c>
      <c r="C129" s="66" t="s">
        <v>43</v>
      </c>
      <c r="D129" s="88" t="s">
        <v>82</v>
      </c>
      <c r="E129" s="136" t="s">
        <v>1133</v>
      </c>
      <c r="F129" s="136">
        <v>30</v>
      </c>
      <c r="G129" s="118"/>
      <c r="H129" s="118" t="s">
        <v>90</v>
      </c>
      <c r="I129" s="121" t="s">
        <v>90</v>
      </c>
      <c r="J129" s="122" t="s">
        <v>90</v>
      </c>
      <c r="K129" s="118"/>
      <c r="L129" s="118"/>
      <c r="M129" s="140"/>
      <c r="N129" s="138"/>
      <c r="O129" s="162"/>
      <c r="P129" s="162"/>
      <c r="Q129" s="195"/>
      <c r="R129" s="174"/>
      <c r="S129" s="123"/>
      <c r="T129" s="124"/>
      <c r="U129" s="196"/>
      <c r="V129" s="126"/>
      <c r="W129" s="118"/>
      <c r="X129" s="118"/>
      <c r="Y129" s="140"/>
      <c r="Z129" s="138"/>
      <c r="AA129" s="118"/>
      <c r="AB129" s="118"/>
      <c r="AC129" s="140"/>
      <c r="AD129" s="138"/>
      <c r="AE129" s="118"/>
      <c r="AF129" s="118"/>
      <c r="AG129" s="140"/>
      <c r="AH129" s="138"/>
      <c r="AI129" s="127"/>
      <c r="AJ129" s="127"/>
      <c r="AK129" s="128"/>
      <c r="AL129" s="129"/>
      <c r="AM129" s="118"/>
      <c r="AN129" s="118"/>
      <c r="AO129" s="118"/>
      <c r="AP129" s="118"/>
      <c r="AQ129" s="118">
        <v>5576</v>
      </c>
      <c r="AR129" s="118">
        <v>0.19</v>
      </c>
      <c r="AS129" s="118">
        <v>6635.44</v>
      </c>
      <c r="AT129" s="118">
        <v>199063.19999999998</v>
      </c>
      <c r="AU129" s="175"/>
      <c r="AV129" s="118"/>
      <c r="AW129" s="118"/>
      <c r="AX129" s="118"/>
      <c r="AY129" s="118" t="s">
        <v>868</v>
      </c>
      <c r="AZ129" s="118" t="s">
        <v>868</v>
      </c>
      <c r="BA129" s="118" t="s">
        <v>868</v>
      </c>
      <c r="BB129" s="118" t="s">
        <v>868</v>
      </c>
      <c r="BC129" s="118"/>
      <c r="BD129" s="118"/>
      <c r="BE129" s="118"/>
      <c r="BF129" s="118"/>
      <c r="BG129" s="118"/>
      <c r="BH129" s="118"/>
      <c r="BI129" s="118"/>
      <c r="BJ129" s="118"/>
      <c r="BK129" s="118"/>
      <c r="BL129" s="118"/>
      <c r="BM129" s="118"/>
      <c r="BN129" s="118"/>
      <c r="BO129" s="118"/>
      <c r="BP129" s="118"/>
      <c r="BQ129" s="118"/>
      <c r="BR129" s="118"/>
      <c r="BS129" s="118"/>
      <c r="BT129" s="118"/>
      <c r="BU129" s="118"/>
      <c r="BV129" s="118"/>
      <c r="BW129" s="118"/>
      <c r="BX129" s="118"/>
      <c r="BY129" s="118"/>
      <c r="BZ129" s="118"/>
      <c r="CA129" s="118"/>
      <c r="CB129" s="118"/>
      <c r="CC129" s="118"/>
      <c r="CD129" s="118"/>
      <c r="CE129" s="118"/>
      <c r="CF129" s="118"/>
      <c r="CG129" s="118"/>
      <c r="CH129" s="118"/>
      <c r="CI129" s="118"/>
      <c r="CJ129" s="118"/>
      <c r="CK129" s="118"/>
      <c r="CL129" s="118"/>
      <c r="CM129" s="118"/>
      <c r="CN129" s="118"/>
      <c r="CO129" s="118"/>
      <c r="CP129" s="118"/>
      <c r="CQ129" s="130"/>
      <c r="CR129" s="130"/>
      <c r="CS129" s="130"/>
      <c r="CT129" s="130"/>
      <c r="CU129" s="118"/>
      <c r="CV129" s="118"/>
      <c r="CW129" s="118"/>
      <c r="CX129" s="118"/>
      <c r="CY129" s="118"/>
      <c r="CZ129" s="118"/>
      <c r="DA129" s="118"/>
      <c r="DB129" s="118"/>
    </row>
    <row r="130" spans="1:106">
      <c r="A130" s="118">
        <v>123</v>
      </c>
      <c r="B130" s="135" t="s">
        <v>408</v>
      </c>
      <c r="C130" s="66" t="s">
        <v>43</v>
      </c>
      <c r="D130" s="88" t="s">
        <v>82</v>
      </c>
      <c r="E130" s="136" t="s">
        <v>1133</v>
      </c>
      <c r="F130" s="136">
        <v>10</v>
      </c>
      <c r="G130" s="118"/>
      <c r="H130" s="118" t="s">
        <v>90</v>
      </c>
      <c r="I130" s="121" t="s">
        <v>90</v>
      </c>
      <c r="J130" s="122" t="s">
        <v>90</v>
      </c>
      <c r="K130" s="118"/>
      <c r="L130" s="118"/>
      <c r="M130" s="140"/>
      <c r="N130" s="138"/>
      <c r="O130" s="162"/>
      <c r="P130" s="162"/>
      <c r="Q130" s="195"/>
      <c r="R130" s="174"/>
      <c r="S130" s="123"/>
      <c r="T130" s="124"/>
      <c r="U130" s="196"/>
      <c r="V130" s="126"/>
      <c r="W130" s="118"/>
      <c r="X130" s="118"/>
      <c r="Y130" s="140"/>
      <c r="Z130" s="138"/>
      <c r="AA130" s="118"/>
      <c r="AB130" s="118"/>
      <c r="AC130" s="140"/>
      <c r="AD130" s="138"/>
      <c r="AE130" s="118"/>
      <c r="AF130" s="118"/>
      <c r="AG130" s="140"/>
      <c r="AH130" s="138"/>
      <c r="AI130" s="127"/>
      <c r="AJ130" s="127"/>
      <c r="AK130" s="128"/>
      <c r="AL130" s="129"/>
      <c r="AM130" s="118"/>
      <c r="AN130" s="118"/>
      <c r="AO130" s="118"/>
      <c r="AP130" s="118"/>
      <c r="AQ130" s="118">
        <v>4966</v>
      </c>
      <c r="AR130" s="118">
        <v>0.19</v>
      </c>
      <c r="AS130" s="118">
        <v>5909.54</v>
      </c>
      <c r="AT130" s="118">
        <v>59095.4</v>
      </c>
      <c r="AU130" s="175"/>
      <c r="AV130" s="118"/>
      <c r="AW130" s="118"/>
      <c r="AX130" s="118"/>
      <c r="AY130" s="118" t="s">
        <v>868</v>
      </c>
      <c r="AZ130" s="118" t="s">
        <v>868</v>
      </c>
      <c r="BA130" s="118" t="s">
        <v>868</v>
      </c>
      <c r="BB130" s="118" t="s">
        <v>868</v>
      </c>
      <c r="BC130" s="118"/>
      <c r="BD130" s="118"/>
      <c r="BE130" s="118"/>
      <c r="BF130" s="118"/>
      <c r="BG130" s="118"/>
      <c r="BH130" s="118"/>
      <c r="BI130" s="118"/>
      <c r="BJ130" s="118"/>
      <c r="BK130" s="118"/>
      <c r="BL130" s="118"/>
      <c r="BM130" s="118"/>
      <c r="BN130" s="118"/>
      <c r="BO130" s="118"/>
      <c r="BP130" s="118"/>
      <c r="BQ130" s="118"/>
      <c r="BR130" s="118"/>
      <c r="BS130" s="118"/>
      <c r="BT130" s="118"/>
      <c r="BU130" s="118"/>
      <c r="BV130" s="118"/>
      <c r="BW130" s="118"/>
      <c r="BX130" s="118"/>
      <c r="BY130" s="118"/>
      <c r="BZ130" s="118"/>
      <c r="CA130" s="118"/>
      <c r="CB130" s="118"/>
      <c r="CC130" s="118"/>
      <c r="CD130" s="118"/>
      <c r="CE130" s="118"/>
      <c r="CF130" s="118"/>
      <c r="CG130" s="118"/>
      <c r="CH130" s="118"/>
      <c r="CI130" s="118"/>
      <c r="CJ130" s="118"/>
      <c r="CK130" s="118"/>
      <c r="CL130" s="118"/>
      <c r="CM130" s="118"/>
      <c r="CN130" s="118"/>
      <c r="CO130" s="118"/>
      <c r="CP130" s="118"/>
      <c r="CQ130" s="130"/>
      <c r="CR130" s="130"/>
      <c r="CS130" s="130"/>
      <c r="CT130" s="130"/>
      <c r="CU130" s="118"/>
      <c r="CV130" s="118"/>
      <c r="CW130" s="118"/>
      <c r="CX130" s="118"/>
      <c r="CY130" s="118"/>
      <c r="CZ130" s="118"/>
      <c r="DA130" s="118"/>
      <c r="DB130" s="118"/>
    </row>
    <row r="131" spans="1:106" ht="38.25">
      <c r="A131" s="118">
        <v>124</v>
      </c>
      <c r="B131" s="119" t="s">
        <v>525</v>
      </c>
      <c r="C131" s="36" t="s">
        <v>1134</v>
      </c>
      <c r="D131" s="197">
        <v>1</v>
      </c>
      <c r="E131" s="36" t="s">
        <v>42</v>
      </c>
      <c r="F131" s="120">
        <v>4</v>
      </c>
      <c r="G131" s="118"/>
      <c r="H131" s="118" t="s">
        <v>90</v>
      </c>
      <c r="I131" s="121" t="s">
        <v>90</v>
      </c>
      <c r="J131" s="122" t="s">
        <v>90</v>
      </c>
      <c r="K131" s="118"/>
      <c r="L131" s="118"/>
      <c r="M131" s="132"/>
      <c r="N131" s="121"/>
      <c r="O131" s="162"/>
      <c r="P131" s="162"/>
      <c r="Q131" s="159"/>
      <c r="R131" s="160"/>
      <c r="S131" s="123"/>
      <c r="T131" s="124"/>
      <c r="U131" s="133"/>
      <c r="V131" s="126"/>
      <c r="W131" s="118"/>
      <c r="X131" s="118"/>
      <c r="Y131" s="132"/>
      <c r="Z131" s="121"/>
      <c r="AA131" s="118"/>
      <c r="AB131" s="118"/>
      <c r="AC131" s="132"/>
      <c r="AD131" s="121"/>
      <c r="AE131" s="118"/>
      <c r="AF131" s="118"/>
      <c r="AG131" s="132"/>
      <c r="AH131" s="121"/>
      <c r="AI131" s="127"/>
      <c r="AJ131" s="127"/>
      <c r="AK131" s="128"/>
      <c r="AL131" s="129"/>
      <c r="AM131" s="118"/>
      <c r="AN131" s="118"/>
      <c r="AO131" s="118"/>
      <c r="AP131" s="118"/>
      <c r="AQ131" s="118"/>
      <c r="AR131" s="118"/>
      <c r="AS131" s="118"/>
      <c r="AT131" s="118"/>
      <c r="AU131" s="175"/>
      <c r="AV131" s="118"/>
      <c r="AW131" s="118"/>
      <c r="AX131" s="118"/>
      <c r="AY131" s="118" t="s">
        <v>868</v>
      </c>
      <c r="AZ131" s="118" t="s">
        <v>868</v>
      </c>
      <c r="BA131" s="118" t="s">
        <v>868</v>
      </c>
      <c r="BB131" s="118" t="s">
        <v>868</v>
      </c>
      <c r="BC131" s="118"/>
      <c r="BD131" s="118"/>
      <c r="BE131" s="118"/>
      <c r="BF131" s="118"/>
      <c r="BG131" s="118"/>
      <c r="BH131" s="118"/>
      <c r="BI131" s="118"/>
      <c r="BJ131" s="118"/>
      <c r="BK131" s="118"/>
      <c r="BL131" s="118"/>
      <c r="BM131" s="118"/>
      <c r="BN131" s="118"/>
      <c r="BO131" s="118"/>
      <c r="BP131" s="118"/>
      <c r="BQ131" s="118"/>
      <c r="BR131" s="118"/>
      <c r="BS131" s="118"/>
      <c r="BT131" s="118"/>
      <c r="BU131" s="118"/>
      <c r="BV131" s="118"/>
      <c r="BW131" s="118"/>
      <c r="BX131" s="118"/>
      <c r="BY131" s="118"/>
      <c r="BZ131" s="118"/>
      <c r="CA131" s="118"/>
      <c r="CB131" s="118"/>
      <c r="CC131" s="118"/>
      <c r="CD131" s="118"/>
      <c r="CE131" s="118">
        <v>730537</v>
      </c>
      <c r="CF131" s="118">
        <v>138802.03</v>
      </c>
      <c r="CG131" s="118">
        <v>869339.03</v>
      </c>
      <c r="CH131" s="118">
        <v>3477356.12</v>
      </c>
      <c r="CI131" s="118"/>
      <c r="CJ131" s="118"/>
      <c r="CK131" s="118"/>
      <c r="CL131" s="118"/>
      <c r="CM131" s="118">
        <v>1055000</v>
      </c>
      <c r="CN131" s="118">
        <v>200450</v>
      </c>
      <c r="CO131" s="118">
        <v>1255450</v>
      </c>
      <c r="CP131" s="118">
        <v>5021800</v>
      </c>
      <c r="CQ131" s="130"/>
      <c r="CR131" s="130"/>
      <c r="CS131" s="130"/>
      <c r="CT131" s="130"/>
      <c r="CU131" s="118"/>
      <c r="CV131" s="118"/>
      <c r="CW131" s="118"/>
      <c r="CX131" s="118"/>
      <c r="CY131" s="118"/>
      <c r="CZ131" s="118"/>
      <c r="DA131" s="118"/>
      <c r="DB131" s="118"/>
    </row>
    <row r="132" spans="1:106" ht="25.5">
      <c r="A132" s="118">
        <v>125</v>
      </c>
      <c r="B132" s="147" t="s">
        <v>1135</v>
      </c>
      <c r="C132" s="91" t="s">
        <v>1039</v>
      </c>
      <c r="D132" s="91" t="s">
        <v>82</v>
      </c>
      <c r="E132" s="34" t="s">
        <v>38</v>
      </c>
      <c r="F132" s="91">
        <v>3</v>
      </c>
      <c r="G132" s="118"/>
      <c r="H132" s="118" t="s">
        <v>90</v>
      </c>
      <c r="I132" s="121" t="s">
        <v>90</v>
      </c>
      <c r="J132" s="122" t="s">
        <v>90</v>
      </c>
      <c r="K132" s="118"/>
      <c r="L132" s="118"/>
      <c r="M132" s="148"/>
      <c r="N132" s="138"/>
      <c r="O132" s="158">
        <v>185000</v>
      </c>
      <c r="P132" s="158">
        <v>35150</v>
      </c>
      <c r="Q132" s="184">
        <v>220150</v>
      </c>
      <c r="R132" s="160">
        <v>660450</v>
      </c>
      <c r="S132" s="123"/>
      <c r="T132" s="124"/>
      <c r="U132" s="149"/>
      <c r="V132" s="126"/>
      <c r="W132" s="118"/>
      <c r="X132" s="118"/>
      <c r="Y132" s="148"/>
      <c r="Z132" s="138"/>
      <c r="AA132" s="118"/>
      <c r="AB132" s="118"/>
      <c r="AC132" s="148"/>
      <c r="AD132" s="138"/>
      <c r="AE132" s="118"/>
      <c r="AF132" s="118"/>
      <c r="AG132" s="148"/>
      <c r="AH132" s="138"/>
      <c r="AI132" s="127"/>
      <c r="AJ132" s="127"/>
      <c r="AK132" s="128"/>
      <c r="AL132" s="129"/>
      <c r="AM132" s="118"/>
      <c r="AN132" s="118"/>
      <c r="AO132" s="118"/>
      <c r="AP132" s="118"/>
      <c r="AQ132" s="118"/>
      <c r="AR132" s="118"/>
      <c r="AS132" s="118"/>
      <c r="AT132" s="118"/>
      <c r="AU132" s="175"/>
      <c r="AV132" s="118"/>
      <c r="AW132" s="118"/>
      <c r="AX132" s="118"/>
      <c r="AY132" s="118" t="s">
        <v>868</v>
      </c>
      <c r="AZ132" s="118" t="s">
        <v>868</v>
      </c>
      <c r="BA132" s="118" t="s">
        <v>868</v>
      </c>
      <c r="BB132" s="118" t="s">
        <v>868</v>
      </c>
      <c r="BC132" s="118"/>
      <c r="BD132" s="118"/>
      <c r="BE132" s="118"/>
      <c r="BF132" s="118"/>
      <c r="BG132" s="118"/>
      <c r="BH132" s="118"/>
      <c r="BI132" s="118"/>
      <c r="BJ132" s="118"/>
      <c r="BK132" s="118"/>
      <c r="BL132" s="118"/>
      <c r="BM132" s="118"/>
      <c r="BN132" s="118"/>
      <c r="BO132" s="118"/>
      <c r="BP132" s="118"/>
      <c r="BQ132" s="118"/>
      <c r="BR132" s="118"/>
      <c r="BS132" s="118"/>
      <c r="BT132" s="118"/>
      <c r="BU132" s="118"/>
      <c r="BV132" s="118"/>
      <c r="BW132" s="118"/>
      <c r="BX132" s="118"/>
      <c r="BY132" s="118"/>
      <c r="BZ132" s="118"/>
      <c r="CA132" s="118"/>
      <c r="CB132" s="118"/>
      <c r="CC132" s="118"/>
      <c r="CD132" s="118"/>
      <c r="CE132" s="118"/>
      <c r="CF132" s="118"/>
      <c r="CG132" s="118"/>
      <c r="CH132" s="118"/>
      <c r="CI132" s="118"/>
      <c r="CJ132" s="118"/>
      <c r="CK132" s="118"/>
      <c r="CL132" s="118"/>
      <c r="CM132" s="118"/>
      <c r="CN132" s="118"/>
      <c r="CO132" s="118"/>
      <c r="CP132" s="118"/>
      <c r="CQ132" s="130"/>
      <c r="CR132" s="130"/>
      <c r="CS132" s="130"/>
      <c r="CT132" s="130"/>
      <c r="CU132" s="118"/>
      <c r="CV132" s="118"/>
      <c r="CW132" s="118"/>
      <c r="CX132" s="118"/>
      <c r="CY132" s="118"/>
      <c r="CZ132" s="118"/>
      <c r="DA132" s="118"/>
      <c r="DB132" s="118"/>
    </row>
    <row r="133" spans="1:106" ht="100.5" customHeight="1">
      <c r="A133" s="118">
        <v>126</v>
      </c>
      <c r="B133" s="119" t="s">
        <v>330</v>
      </c>
      <c r="C133" s="36" t="s">
        <v>1136</v>
      </c>
      <c r="D133" s="120">
        <v>1</v>
      </c>
      <c r="E133" s="36" t="s">
        <v>19</v>
      </c>
      <c r="F133" s="120">
        <v>1</v>
      </c>
      <c r="G133" s="118"/>
      <c r="H133" s="118" t="s">
        <v>90</v>
      </c>
      <c r="I133" s="121" t="s">
        <v>90</v>
      </c>
      <c r="J133" s="122" t="s">
        <v>90</v>
      </c>
      <c r="K133" s="118"/>
      <c r="L133" s="118"/>
      <c r="M133" s="132"/>
      <c r="N133" s="121"/>
      <c r="O133" s="158">
        <v>323000</v>
      </c>
      <c r="P133" s="158">
        <v>61370</v>
      </c>
      <c r="Q133" s="159">
        <v>384370</v>
      </c>
      <c r="R133" s="160">
        <v>384370</v>
      </c>
      <c r="S133" s="123"/>
      <c r="T133" s="124"/>
      <c r="U133" s="133"/>
      <c r="V133" s="126"/>
      <c r="W133" s="118"/>
      <c r="X133" s="118"/>
      <c r="Y133" s="132"/>
      <c r="Z133" s="121"/>
      <c r="AA133" s="118"/>
      <c r="AB133" s="118"/>
      <c r="AC133" s="132"/>
      <c r="AD133" s="121"/>
      <c r="AE133" s="118"/>
      <c r="AF133" s="118"/>
      <c r="AG133" s="132"/>
      <c r="AH133" s="121"/>
      <c r="AI133" s="127"/>
      <c r="AJ133" s="127"/>
      <c r="AK133" s="128"/>
      <c r="AL133" s="129"/>
      <c r="AM133" s="118"/>
      <c r="AN133" s="118"/>
      <c r="AO133" s="118"/>
      <c r="AP133" s="118"/>
      <c r="AQ133" s="118"/>
      <c r="AR133" s="118"/>
      <c r="AS133" s="118"/>
      <c r="AT133" s="118"/>
      <c r="AU133" s="175"/>
      <c r="AV133" s="118"/>
      <c r="AW133" s="118"/>
      <c r="AX133" s="118"/>
      <c r="AY133" s="118"/>
      <c r="AZ133" s="118"/>
      <c r="BA133" s="118"/>
      <c r="BB133" s="118"/>
      <c r="BC133" s="118"/>
      <c r="BD133" s="118"/>
      <c r="BE133" s="118"/>
      <c r="BF133" s="118"/>
      <c r="BG133" s="118"/>
      <c r="BH133" s="118"/>
      <c r="BI133" s="118"/>
      <c r="BJ133" s="118"/>
      <c r="BK133" s="118"/>
      <c r="BL133" s="118"/>
      <c r="BM133" s="118"/>
      <c r="BN133" s="118"/>
      <c r="BO133" s="118"/>
      <c r="BP133" s="118"/>
      <c r="BQ133" s="118"/>
      <c r="BR133" s="118"/>
      <c r="BS133" s="118"/>
      <c r="BT133" s="118"/>
      <c r="BU133" s="118"/>
      <c r="BV133" s="118"/>
      <c r="BW133" s="118"/>
      <c r="BX133" s="118"/>
      <c r="BY133" s="118"/>
      <c r="BZ133" s="118"/>
      <c r="CA133" s="118"/>
      <c r="CB133" s="118"/>
      <c r="CC133" s="118"/>
      <c r="CD133" s="118"/>
      <c r="CE133" s="118"/>
      <c r="CF133" s="118"/>
      <c r="CG133" s="118"/>
      <c r="CH133" s="118"/>
      <c r="CI133" s="118"/>
      <c r="CJ133" s="118"/>
      <c r="CK133" s="118"/>
      <c r="CL133" s="118"/>
      <c r="CM133" s="118"/>
      <c r="CN133" s="118"/>
      <c r="CO133" s="118"/>
      <c r="CP133" s="118"/>
      <c r="CQ133" s="130"/>
      <c r="CR133" s="130"/>
      <c r="CS133" s="130"/>
      <c r="CT133" s="130"/>
      <c r="CU133" s="118"/>
      <c r="CV133" s="118"/>
      <c r="CW133" s="118"/>
      <c r="CX133" s="118"/>
      <c r="CY133" s="118"/>
      <c r="CZ133" s="118"/>
      <c r="DA133" s="118"/>
      <c r="DB133" s="118"/>
    </row>
    <row r="134" spans="1:106">
      <c r="A134" s="118">
        <v>127</v>
      </c>
      <c r="B134" s="119" t="s">
        <v>421</v>
      </c>
      <c r="C134" s="120">
        <v>1</v>
      </c>
      <c r="D134" s="120" t="s">
        <v>14</v>
      </c>
      <c r="E134" s="36" t="s">
        <v>73</v>
      </c>
      <c r="F134" s="120">
        <v>1</v>
      </c>
      <c r="G134" s="118">
        <v>72250</v>
      </c>
      <c r="H134" s="118">
        <v>13727.5</v>
      </c>
      <c r="I134" s="121">
        <v>85977.5</v>
      </c>
      <c r="J134" s="122">
        <v>85977.5</v>
      </c>
      <c r="K134" s="118"/>
      <c r="L134" s="118"/>
      <c r="M134" s="132"/>
      <c r="N134" s="121"/>
      <c r="O134" s="162"/>
      <c r="P134" s="162"/>
      <c r="Q134" s="159"/>
      <c r="R134" s="160"/>
      <c r="S134" s="123">
        <v>80267</v>
      </c>
      <c r="T134" s="124">
        <v>0.19</v>
      </c>
      <c r="U134" s="133">
        <v>95517.73</v>
      </c>
      <c r="V134" s="134">
        <v>95517.73</v>
      </c>
      <c r="W134" s="118"/>
      <c r="X134" s="118"/>
      <c r="Y134" s="132"/>
      <c r="Z134" s="121"/>
      <c r="AA134" s="143">
        <v>86000</v>
      </c>
      <c r="AB134" s="143">
        <v>16340</v>
      </c>
      <c r="AC134" s="132">
        <v>102340</v>
      </c>
      <c r="AD134" s="121">
        <v>102340</v>
      </c>
      <c r="AE134" s="118">
        <v>86000</v>
      </c>
      <c r="AF134" s="118">
        <v>16340</v>
      </c>
      <c r="AG134" s="132">
        <v>102340</v>
      </c>
      <c r="AH134" s="121">
        <v>102340</v>
      </c>
      <c r="AI134" s="127"/>
      <c r="AJ134" s="127"/>
      <c r="AK134" s="128"/>
      <c r="AL134" s="129"/>
      <c r="AM134" s="118">
        <v>70850</v>
      </c>
      <c r="AN134" s="118">
        <v>13461.5</v>
      </c>
      <c r="AO134" s="118">
        <v>84311.5</v>
      </c>
      <c r="AP134" s="118">
        <v>84311.5</v>
      </c>
      <c r="AQ134" s="118"/>
      <c r="AR134" s="118"/>
      <c r="AS134" s="118"/>
      <c r="AT134" s="118"/>
      <c r="AU134" s="175">
        <v>60199.999999999993</v>
      </c>
      <c r="AV134" s="118">
        <v>11437.999999999998</v>
      </c>
      <c r="AW134" s="118">
        <v>71637.999999999985</v>
      </c>
      <c r="AX134" s="118">
        <v>71637.999999999985</v>
      </c>
      <c r="AY134" s="118" t="s">
        <v>868</v>
      </c>
      <c r="AZ134" s="118" t="s">
        <v>868</v>
      </c>
      <c r="BA134" s="118" t="s">
        <v>868</v>
      </c>
      <c r="BB134" s="118" t="s">
        <v>868</v>
      </c>
      <c r="BC134" s="118"/>
      <c r="BD134" s="118"/>
      <c r="BE134" s="118"/>
      <c r="BF134" s="118"/>
      <c r="BG134" s="118"/>
      <c r="BH134" s="118"/>
      <c r="BI134" s="118"/>
      <c r="BJ134" s="118"/>
      <c r="BK134" s="118"/>
      <c r="BL134" s="118"/>
      <c r="BM134" s="118"/>
      <c r="BN134" s="118"/>
      <c r="BO134" s="118">
        <v>72200</v>
      </c>
      <c r="BP134" s="118">
        <v>19</v>
      </c>
      <c r="BQ134" s="118">
        <v>85918</v>
      </c>
      <c r="BR134" s="118">
        <v>85918</v>
      </c>
      <c r="BS134" s="118"/>
      <c r="BT134" s="118"/>
      <c r="BU134" s="118"/>
      <c r="BV134" s="118"/>
      <c r="BW134" s="118">
        <v>74500</v>
      </c>
      <c r="BX134" s="118">
        <v>14155</v>
      </c>
      <c r="BY134" s="118">
        <v>88655</v>
      </c>
      <c r="BZ134" s="118">
        <v>88655</v>
      </c>
      <c r="CA134" s="118"/>
      <c r="CB134" s="118"/>
      <c r="CC134" s="118"/>
      <c r="CD134" s="118"/>
      <c r="CE134" s="118"/>
      <c r="CF134" s="118"/>
      <c r="CG134" s="118"/>
      <c r="CH134" s="118"/>
      <c r="CI134" s="118"/>
      <c r="CJ134" s="118"/>
      <c r="CK134" s="118"/>
      <c r="CL134" s="118"/>
      <c r="CM134" s="118">
        <v>79100</v>
      </c>
      <c r="CN134" s="118">
        <v>15029</v>
      </c>
      <c r="CO134" s="118">
        <v>94129</v>
      </c>
      <c r="CP134" s="118">
        <v>94129</v>
      </c>
      <c r="CQ134" s="130"/>
      <c r="CR134" s="130"/>
      <c r="CS134" s="130"/>
      <c r="CT134" s="130"/>
      <c r="CU134" s="118"/>
      <c r="CV134" s="118"/>
      <c r="CW134" s="118"/>
      <c r="CX134" s="118"/>
      <c r="CY134" s="118"/>
      <c r="CZ134" s="118"/>
      <c r="DA134" s="118"/>
      <c r="DB134" s="118"/>
    </row>
    <row r="135" spans="1:106" ht="25.5">
      <c r="A135" s="118">
        <v>128</v>
      </c>
      <c r="B135" s="119" t="s">
        <v>1137</v>
      </c>
      <c r="C135" s="120" t="s">
        <v>15</v>
      </c>
      <c r="D135" s="120">
        <v>1</v>
      </c>
      <c r="E135" s="36" t="s">
        <v>1059</v>
      </c>
      <c r="F135" s="120">
        <v>1</v>
      </c>
      <c r="G135" s="118">
        <v>1430000</v>
      </c>
      <c r="H135" s="118">
        <v>271700</v>
      </c>
      <c r="I135" s="121">
        <v>1701700</v>
      </c>
      <c r="J135" s="122">
        <v>1701700</v>
      </c>
      <c r="K135" s="118"/>
      <c r="L135" s="118"/>
      <c r="M135" s="132"/>
      <c r="N135" s="121"/>
      <c r="O135" s="162"/>
      <c r="P135" s="162"/>
      <c r="Q135" s="159"/>
      <c r="R135" s="160"/>
      <c r="S135" s="123"/>
      <c r="T135" s="124"/>
      <c r="U135" s="133"/>
      <c r="V135" s="126"/>
      <c r="W135" s="118"/>
      <c r="X135" s="118"/>
      <c r="Y135" s="132"/>
      <c r="Z135" s="121"/>
      <c r="AA135" s="143"/>
      <c r="AB135" s="143"/>
      <c r="AC135" s="132"/>
      <c r="AD135" s="121"/>
      <c r="AE135" s="118"/>
      <c r="AF135" s="118"/>
      <c r="AG135" s="132"/>
      <c r="AH135" s="121"/>
      <c r="AI135" s="127">
        <v>1412770</v>
      </c>
      <c r="AJ135" s="127">
        <v>268426.3</v>
      </c>
      <c r="AK135" s="128">
        <v>1681196.3</v>
      </c>
      <c r="AL135" s="129">
        <v>1681196.3</v>
      </c>
      <c r="AM135" s="118"/>
      <c r="AN135" s="118"/>
      <c r="AO135" s="118"/>
      <c r="AP135" s="118"/>
      <c r="AQ135" s="118"/>
      <c r="AR135" s="118"/>
      <c r="AS135" s="118"/>
      <c r="AT135" s="118"/>
      <c r="AU135" s="175"/>
      <c r="AV135" s="118"/>
      <c r="AW135" s="118"/>
      <c r="AX135" s="118"/>
      <c r="AY135" s="118" t="s">
        <v>868</v>
      </c>
      <c r="AZ135" s="118" t="s">
        <v>868</v>
      </c>
      <c r="BA135" s="118" t="s">
        <v>868</v>
      </c>
      <c r="BB135" s="118" t="s">
        <v>868</v>
      </c>
      <c r="BC135" s="118"/>
      <c r="BD135" s="118"/>
      <c r="BE135" s="118"/>
      <c r="BF135" s="118"/>
      <c r="BG135" s="118"/>
      <c r="BH135" s="118"/>
      <c r="BI135" s="118"/>
      <c r="BJ135" s="118"/>
      <c r="BK135" s="118"/>
      <c r="BL135" s="118"/>
      <c r="BM135" s="118"/>
      <c r="BN135" s="118"/>
      <c r="BO135" s="118"/>
      <c r="BP135" s="118"/>
      <c r="BQ135" s="118"/>
      <c r="BR135" s="118"/>
      <c r="BS135" s="118">
        <v>546934</v>
      </c>
      <c r="BT135" s="118">
        <v>103917.46</v>
      </c>
      <c r="BU135" s="118">
        <v>650851.46</v>
      </c>
      <c r="BV135" s="118">
        <v>650851.46</v>
      </c>
      <c r="BW135" s="118"/>
      <c r="BX135" s="118"/>
      <c r="BY135" s="118"/>
      <c r="BZ135" s="118"/>
      <c r="CA135" s="118"/>
      <c r="CB135" s="118"/>
      <c r="CC135" s="118"/>
      <c r="CD135" s="118"/>
      <c r="CE135" s="118"/>
      <c r="CF135" s="118"/>
      <c r="CG135" s="118"/>
      <c r="CH135" s="118"/>
      <c r="CI135" s="118">
        <v>1092000</v>
      </c>
      <c r="CJ135" s="118">
        <v>19</v>
      </c>
      <c r="CK135" s="118">
        <v>1299480</v>
      </c>
      <c r="CL135" s="118">
        <v>1299480</v>
      </c>
      <c r="CM135" s="118"/>
      <c r="CN135" s="118"/>
      <c r="CO135" s="118"/>
      <c r="CP135" s="118"/>
      <c r="CQ135" s="130"/>
      <c r="CR135" s="130"/>
      <c r="CS135" s="130"/>
      <c r="CT135" s="130"/>
      <c r="CU135" s="118">
        <v>1287000</v>
      </c>
      <c r="CV135" s="118">
        <v>19</v>
      </c>
      <c r="CW135" s="118">
        <v>1531530</v>
      </c>
      <c r="CX135" s="118">
        <v>1531530</v>
      </c>
      <c r="CY135" s="118"/>
      <c r="CZ135" s="118"/>
      <c r="DA135" s="118"/>
      <c r="DB135" s="118"/>
    </row>
    <row r="136" spans="1:106" ht="25.5">
      <c r="A136" s="118">
        <v>129</v>
      </c>
      <c r="B136" s="119" t="s">
        <v>331</v>
      </c>
      <c r="C136" s="36" t="s">
        <v>1138</v>
      </c>
      <c r="D136" s="120">
        <v>1</v>
      </c>
      <c r="E136" s="36" t="s">
        <v>22</v>
      </c>
      <c r="F136" s="120">
        <v>1</v>
      </c>
      <c r="G136" s="118"/>
      <c r="H136" s="118" t="s">
        <v>90</v>
      </c>
      <c r="I136" s="121" t="s">
        <v>90</v>
      </c>
      <c r="J136" s="122" t="s">
        <v>90</v>
      </c>
      <c r="K136" s="118"/>
      <c r="L136" s="118"/>
      <c r="M136" s="132"/>
      <c r="N136" s="121"/>
      <c r="O136" s="158">
        <v>310000</v>
      </c>
      <c r="P136" s="158">
        <v>58900</v>
      </c>
      <c r="Q136" s="159">
        <v>368900</v>
      </c>
      <c r="R136" s="160">
        <v>368900</v>
      </c>
      <c r="S136" s="123"/>
      <c r="T136" s="124"/>
      <c r="U136" s="133"/>
      <c r="V136" s="126"/>
      <c r="W136" s="118"/>
      <c r="X136" s="118"/>
      <c r="Y136" s="132"/>
      <c r="Z136" s="121"/>
      <c r="AA136" s="118"/>
      <c r="AB136" s="118"/>
      <c r="AC136" s="132"/>
      <c r="AD136" s="121"/>
      <c r="AE136" s="118"/>
      <c r="AF136" s="118"/>
      <c r="AG136" s="132"/>
      <c r="AH136" s="121"/>
      <c r="AI136" s="127"/>
      <c r="AJ136" s="127"/>
      <c r="AK136" s="128"/>
      <c r="AL136" s="129"/>
      <c r="AM136" s="118"/>
      <c r="AN136" s="118"/>
      <c r="AO136" s="118"/>
      <c r="AP136" s="118"/>
      <c r="AQ136" s="118"/>
      <c r="AR136" s="118"/>
      <c r="AS136" s="118"/>
      <c r="AT136" s="118"/>
      <c r="AU136" s="175"/>
      <c r="AV136" s="118"/>
      <c r="AW136" s="118"/>
      <c r="AX136" s="118"/>
      <c r="AY136" s="118" t="s">
        <v>868</v>
      </c>
      <c r="AZ136" s="118" t="s">
        <v>868</v>
      </c>
      <c r="BA136" s="118" t="s">
        <v>868</v>
      </c>
      <c r="BB136" s="118" t="s">
        <v>868</v>
      </c>
      <c r="BC136" s="118"/>
      <c r="BD136" s="118"/>
      <c r="BE136" s="118"/>
      <c r="BF136" s="118"/>
      <c r="BG136" s="118"/>
      <c r="BH136" s="118"/>
      <c r="BI136" s="118"/>
      <c r="BJ136" s="118"/>
      <c r="BK136" s="118"/>
      <c r="BL136" s="118"/>
      <c r="BM136" s="118"/>
      <c r="BN136" s="118"/>
      <c r="BO136" s="118"/>
      <c r="BP136" s="118"/>
      <c r="BQ136" s="118"/>
      <c r="BR136" s="118"/>
      <c r="BS136" s="118"/>
      <c r="BT136" s="118"/>
      <c r="BU136" s="118"/>
      <c r="BV136" s="118"/>
      <c r="BW136" s="118"/>
      <c r="BX136" s="118"/>
      <c r="BY136" s="118"/>
      <c r="BZ136" s="118"/>
      <c r="CA136" s="118"/>
      <c r="CB136" s="118"/>
      <c r="CC136" s="118"/>
      <c r="CD136" s="118"/>
      <c r="CE136" s="118"/>
      <c r="CF136" s="118"/>
      <c r="CG136" s="118"/>
      <c r="CH136" s="118"/>
      <c r="CI136" s="118"/>
      <c r="CJ136" s="118"/>
      <c r="CK136" s="118"/>
      <c r="CL136" s="118"/>
      <c r="CM136" s="118"/>
      <c r="CN136" s="118"/>
      <c r="CO136" s="118"/>
      <c r="CP136" s="118"/>
      <c r="CQ136" s="130"/>
      <c r="CR136" s="130"/>
      <c r="CS136" s="130"/>
      <c r="CT136" s="130"/>
      <c r="CU136" s="118"/>
      <c r="CV136" s="118"/>
      <c r="CW136" s="118"/>
      <c r="CX136" s="118"/>
      <c r="CY136" s="118"/>
      <c r="CZ136" s="118"/>
      <c r="DA136" s="118"/>
      <c r="DB136" s="118"/>
    </row>
    <row r="137" spans="1:106" ht="25.5">
      <c r="A137" s="118">
        <v>130</v>
      </c>
      <c r="B137" s="119" t="s">
        <v>446</v>
      </c>
      <c r="C137" s="120"/>
      <c r="D137" s="120"/>
      <c r="E137" s="36" t="s">
        <v>1139</v>
      </c>
      <c r="F137" s="120">
        <v>1</v>
      </c>
      <c r="G137" s="118"/>
      <c r="H137" s="118" t="s">
        <v>90</v>
      </c>
      <c r="I137" s="121" t="s">
        <v>90</v>
      </c>
      <c r="J137" s="122" t="s">
        <v>90</v>
      </c>
      <c r="K137" s="118"/>
      <c r="L137" s="118"/>
      <c r="M137" s="132"/>
      <c r="N137" s="122"/>
      <c r="O137" s="162"/>
      <c r="P137" s="162"/>
      <c r="Q137" s="159"/>
      <c r="R137" s="164"/>
      <c r="S137" s="123"/>
      <c r="T137" s="124"/>
      <c r="U137" s="133"/>
      <c r="V137" s="126"/>
      <c r="W137" s="118"/>
      <c r="X137" s="118"/>
      <c r="Y137" s="132"/>
      <c r="Z137" s="122"/>
      <c r="AA137" s="118"/>
      <c r="AB137" s="118"/>
      <c r="AC137" s="132"/>
      <c r="AD137" s="122"/>
      <c r="AE137" s="118"/>
      <c r="AF137" s="118"/>
      <c r="AG137" s="132"/>
      <c r="AH137" s="122"/>
      <c r="AI137" s="127"/>
      <c r="AJ137" s="127"/>
      <c r="AK137" s="128"/>
      <c r="AL137" s="129"/>
      <c r="AM137" s="118"/>
      <c r="AN137" s="118"/>
      <c r="AO137" s="118"/>
      <c r="AP137" s="118"/>
      <c r="AQ137" s="118"/>
      <c r="AR137" s="118"/>
      <c r="AS137" s="118"/>
      <c r="AT137" s="118"/>
      <c r="AU137" s="175"/>
      <c r="AV137" s="118"/>
      <c r="AW137" s="118"/>
      <c r="AX137" s="118"/>
      <c r="AY137" s="118" t="s">
        <v>868</v>
      </c>
      <c r="AZ137" s="118" t="s">
        <v>868</v>
      </c>
      <c r="BA137" s="118" t="s">
        <v>868</v>
      </c>
      <c r="BB137" s="118" t="s">
        <v>868</v>
      </c>
      <c r="BC137" s="118"/>
      <c r="BD137" s="118"/>
      <c r="BE137" s="118"/>
      <c r="BF137" s="118"/>
      <c r="BG137" s="118">
        <v>1600000</v>
      </c>
      <c r="BH137" s="118"/>
      <c r="BI137" s="118">
        <v>1600000</v>
      </c>
      <c r="BJ137" s="118">
        <v>1600000</v>
      </c>
      <c r="BK137" s="118"/>
      <c r="BL137" s="118"/>
      <c r="BM137" s="118"/>
      <c r="BN137" s="118"/>
      <c r="BO137" s="118"/>
      <c r="BP137" s="118"/>
      <c r="BQ137" s="118"/>
      <c r="BR137" s="118"/>
      <c r="BS137" s="118"/>
      <c r="BT137" s="118"/>
      <c r="BU137" s="118"/>
      <c r="BV137" s="118"/>
      <c r="BW137" s="118"/>
      <c r="BX137" s="118"/>
      <c r="BY137" s="118"/>
      <c r="BZ137" s="118"/>
      <c r="CA137" s="118"/>
      <c r="CB137" s="118"/>
      <c r="CC137" s="118"/>
      <c r="CD137" s="118"/>
      <c r="CE137" s="118"/>
      <c r="CF137" s="118"/>
      <c r="CG137" s="118"/>
      <c r="CH137" s="118"/>
      <c r="CI137" s="118"/>
      <c r="CJ137" s="118"/>
      <c r="CK137" s="118"/>
      <c r="CL137" s="118"/>
      <c r="CM137" s="118"/>
      <c r="CN137" s="118"/>
      <c r="CO137" s="118"/>
      <c r="CP137" s="118"/>
      <c r="CQ137" s="130"/>
      <c r="CR137" s="130"/>
      <c r="CS137" s="130"/>
      <c r="CT137" s="130"/>
      <c r="CU137" s="118"/>
      <c r="CV137" s="118"/>
      <c r="CW137" s="118"/>
      <c r="CX137" s="118"/>
      <c r="CY137" s="118"/>
      <c r="CZ137" s="118"/>
      <c r="DA137" s="118"/>
      <c r="DB137" s="118"/>
    </row>
    <row r="138" spans="1:106" ht="25.5">
      <c r="A138" s="118">
        <v>131</v>
      </c>
      <c r="B138" s="119" t="s">
        <v>332</v>
      </c>
      <c r="C138" s="120"/>
      <c r="D138" s="120"/>
      <c r="E138" s="36" t="s">
        <v>1140</v>
      </c>
      <c r="F138" s="120">
        <v>1</v>
      </c>
      <c r="G138" s="118"/>
      <c r="H138" s="118" t="s">
        <v>90</v>
      </c>
      <c r="I138" s="121" t="s">
        <v>90</v>
      </c>
      <c r="J138" s="122" t="s">
        <v>90</v>
      </c>
      <c r="K138" s="118"/>
      <c r="L138" s="118"/>
      <c r="M138" s="132"/>
      <c r="N138" s="122"/>
      <c r="O138" s="158">
        <v>1200000</v>
      </c>
      <c r="P138" s="158">
        <v>228000</v>
      </c>
      <c r="Q138" s="159">
        <v>1428000</v>
      </c>
      <c r="R138" s="160">
        <v>1428000</v>
      </c>
      <c r="S138" s="123"/>
      <c r="T138" s="124"/>
      <c r="U138" s="133"/>
      <c r="V138" s="126"/>
      <c r="W138" s="118"/>
      <c r="X138" s="118"/>
      <c r="Y138" s="132"/>
      <c r="Z138" s="122"/>
      <c r="AA138" s="118"/>
      <c r="AB138" s="118"/>
      <c r="AC138" s="132"/>
      <c r="AD138" s="122"/>
      <c r="AE138" s="118"/>
      <c r="AF138" s="118"/>
      <c r="AG138" s="132"/>
      <c r="AH138" s="122"/>
      <c r="AI138" s="127"/>
      <c r="AJ138" s="127"/>
      <c r="AK138" s="128"/>
      <c r="AL138" s="129"/>
      <c r="AM138" s="118"/>
      <c r="AN138" s="118"/>
      <c r="AO138" s="118"/>
      <c r="AP138" s="118"/>
      <c r="AQ138" s="118"/>
      <c r="AR138" s="118"/>
      <c r="AS138" s="118"/>
      <c r="AT138" s="118"/>
      <c r="AU138" s="175"/>
      <c r="AV138" s="118"/>
      <c r="AW138" s="118"/>
      <c r="AX138" s="118"/>
      <c r="AY138" s="118" t="s">
        <v>868</v>
      </c>
      <c r="AZ138" s="118" t="s">
        <v>868</v>
      </c>
      <c r="BA138" s="118" t="s">
        <v>868</v>
      </c>
      <c r="BB138" s="118" t="s">
        <v>868</v>
      </c>
      <c r="BC138" s="118"/>
      <c r="BD138" s="118"/>
      <c r="BE138" s="118"/>
      <c r="BF138" s="118"/>
      <c r="BG138" s="118"/>
      <c r="BH138" s="118"/>
      <c r="BI138" s="118"/>
      <c r="BJ138" s="118"/>
      <c r="BK138" s="118"/>
      <c r="BL138" s="118"/>
      <c r="BM138" s="118"/>
      <c r="BN138" s="118"/>
      <c r="BO138" s="118"/>
      <c r="BP138" s="118"/>
      <c r="BQ138" s="118"/>
      <c r="BR138" s="118"/>
      <c r="BS138" s="118"/>
      <c r="BT138" s="118"/>
      <c r="BU138" s="118"/>
      <c r="BV138" s="118"/>
      <c r="BW138" s="118"/>
      <c r="BX138" s="118"/>
      <c r="BY138" s="118"/>
      <c r="BZ138" s="118"/>
      <c r="CA138" s="118"/>
      <c r="CB138" s="118"/>
      <c r="CC138" s="118"/>
      <c r="CD138" s="118"/>
      <c r="CE138" s="118"/>
      <c r="CF138" s="118"/>
      <c r="CG138" s="118"/>
      <c r="CH138" s="118"/>
      <c r="CI138" s="118"/>
      <c r="CJ138" s="118"/>
      <c r="CK138" s="118"/>
      <c r="CL138" s="118"/>
      <c r="CM138" s="118"/>
      <c r="CN138" s="118"/>
      <c r="CO138" s="118"/>
      <c r="CP138" s="118"/>
      <c r="CQ138" s="130"/>
      <c r="CR138" s="130"/>
      <c r="CS138" s="130"/>
      <c r="CT138" s="130"/>
      <c r="CU138" s="118"/>
      <c r="CV138" s="118"/>
      <c r="CW138" s="118"/>
      <c r="CX138" s="118"/>
      <c r="CY138" s="118"/>
      <c r="CZ138" s="118"/>
      <c r="DA138" s="118"/>
      <c r="DB138" s="118"/>
    </row>
    <row r="139" spans="1:106" ht="25.5">
      <c r="A139" s="118">
        <v>132</v>
      </c>
      <c r="B139" s="154" t="s">
        <v>547</v>
      </c>
      <c r="C139" s="120" t="s">
        <v>1141</v>
      </c>
      <c r="D139" s="120">
        <v>1</v>
      </c>
      <c r="E139" s="36" t="s">
        <v>1059</v>
      </c>
      <c r="F139" s="120">
        <v>1</v>
      </c>
      <c r="G139" s="118">
        <v>5402000</v>
      </c>
      <c r="H139" s="118">
        <v>1026380</v>
      </c>
      <c r="I139" s="121">
        <v>6428380</v>
      </c>
      <c r="J139" s="122">
        <v>6428380</v>
      </c>
      <c r="K139" s="118"/>
      <c r="L139" s="118"/>
      <c r="M139" s="132"/>
      <c r="N139" s="121"/>
      <c r="O139" s="162"/>
      <c r="P139" s="162"/>
      <c r="Q139" s="159"/>
      <c r="R139" s="160"/>
      <c r="S139" s="123"/>
      <c r="T139" s="124"/>
      <c r="U139" s="133"/>
      <c r="V139" s="126"/>
      <c r="W139" s="118"/>
      <c r="X139" s="118"/>
      <c r="Y139" s="132"/>
      <c r="Z139" s="121"/>
      <c r="AA139" s="118"/>
      <c r="AB139" s="118"/>
      <c r="AC139" s="132"/>
      <c r="AD139" s="121"/>
      <c r="AE139" s="118"/>
      <c r="AF139" s="118"/>
      <c r="AG139" s="132"/>
      <c r="AH139" s="121"/>
      <c r="AI139" s="127">
        <v>5668450</v>
      </c>
      <c r="AJ139" s="127">
        <v>1077005.5</v>
      </c>
      <c r="AK139" s="128">
        <v>6745455.5</v>
      </c>
      <c r="AL139" s="129">
        <v>6745455.5</v>
      </c>
      <c r="AM139" s="118"/>
      <c r="AN139" s="118"/>
      <c r="AO139" s="118"/>
      <c r="AP139" s="118"/>
      <c r="AQ139" s="118"/>
      <c r="AR139" s="118"/>
      <c r="AS139" s="118"/>
      <c r="AT139" s="118"/>
      <c r="AU139" s="175"/>
      <c r="AV139" s="118"/>
      <c r="AW139" s="118"/>
      <c r="AX139" s="118"/>
      <c r="AY139" s="118" t="s">
        <v>868</v>
      </c>
      <c r="AZ139" s="118" t="s">
        <v>868</v>
      </c>
      <c r="BA139" s="118" t="s">
        <v>868</v>
      </c>
      <c r="BB139" s="118" t="s">
        <v>868</v>
      </c>
      <c r="BC139" s="118"/>
      <c r="BD139" s="118"/>
      <c r="BE139" s="118"/>
      <c r="BF139" s="118"/>
      <c r="BG139" s="118"/>
      <c r="BH139" s="118"/>
      <c r="BI139" s="118"/>
      <c r="BJ139" s="118"/>
      <c r="BK139" s="118"/>
      <c r="BL139" s="118"/>
      <c r="BM139" s="118"/>
      <c r="BN139" s="118"/>
      <c r="BO139" s="118"/>
      <c r="BP139" s="118"/>
      <c r="BQ139" s="118"/>
      <c r="BR139" s="118"/>
      <c r="BS139" s="118"/>
      <c r="BT139" s="118"/>
      <c r="BU139" s="118"/>
      <c r="BV139" s="118"/>
      <c r="BW139" s="118"/>
      <c r="BX139" s="118"/>
      <c r="BY139" s="118"/>
      <c r="BZ139" s="118"/>
      <c r="CA139" s="118"/>
      <c r="CB139" s="118"/>
      <c r="CC139" s="118"/>
      <c r="CD139" s="118"/>
      <c r="CE139" s="118"/>
      <c r="CF139" s="118"/>
      <c r="CG139" s="118"/>
      <c r="CH139" s="118"/>
      <c r="CI139" s="118">
        <v>4070000</v>
      </c>
      <c r="CJ139" s="118">
        <v>19</v>
      </c>
      <c r="CK139" s="118">
        <v>4843300</v>
      </c>
      <c r="CL139" s="118">
        <v>4843300</v>
      </c>
      <c r="CM139" s="118"/>
      <c r="CN139" s="118"/>
      <c r="CO139" s="118"/>
      <c r="CP139" s="118"/>
      <c r="CQ139" s="130"/>
      <c r="CR139" s="130"/>
      <c r="CS139" s="130"/>
      <c r="CT139" s="130"/>
      <c r="CU139" s="118">
        <v>4500000</v>
      </c>
      <c r="CV139" s="118">
        <v>19</v>
      </c>
      <c r="CW139" s="118">
        <v>5355000</v>
      </c>
      <c r="CX139" s="118">
        <v>5355000</v>
      </c>
      <c r="CY139" s="118"/>
      <c r="CZ139" s="118"/>
      <c r="DA139" s="118"/>
      <c r="DB139" s="118"/>
    </row>
    <row r="140" spans="1:106" ht="102">
      <c r="A140" s="118">
        <v>133</v>
      </c>
      <c r="B140" s="119" t="s">
        <v>526</v>
      </c>
      <c r="C140" s="36" t="s">
        <v>1142</v>
      </c>
      <c r="D140" s="120">
        <v>1</v>
      </c>
      <c r="E140" s="36" t="s">
        <v>1143</v>
      </c>
      <c r="F140" s="120">
        <v>2</v>
      </c>
      <c r="G140" s="118"/>
      <c r="H140" s="118" t="s">
        <v>90</v>
      </c>
      <c r="I140" s="121" t="s">
        <v>90</v>
      </c>
      <c r="J140" s="122" t="s">
        <v>90</v>
      </c>
      <c r="K140" s="118"/>
      <c r="L140" s="118"/>
      <c r="M140" s="132"/>
      <c r="N140" s="121"/>
      <c r="O140" s="162"/>
      <c r="P140" s="162"/>
      <c r="Q140" s="159"/>
      <c r="R140" s="160"/>
      <c r="S140" s="123"/>
      <c r="T140" s="124"/>
      <c r="U140" s="133"/>
      <c r="V140" s="126"/>
      <c r="W140" s="118"/>
      <c r="X140" s="118"/>
      <c r="Y140" s="132"/>
      <c r="Z140" s="121"/>
      <c r="AA140" s="118"/>
      <c r="AB140" s="118"/>
      <c r="AC140" s="132"/>
      <c r="AD140" s="121"/>
      <c r="AE140" s="118"/>
      <c r="AF140" s="118"/>
      <c r="AG140" s="132"/>
      <c r="AH140" s="121"/>
      <c r="AI140" s="127"/>
      <c r="AJ140" s="127"/>
      <c r="AK140" s="128"/>
      <c r="AL140" s="129"/>
      <c r="AM140" s="118"/>
      <c r="AN140" s="118"/>
      <c r="AO140" s="118"/>
      <c r="AP140" s="118"/>
      <c r="AQ140" s="118"/>
      <c r="AR140" s="118"/>
      <c r="AS140" s="118"/>
      <c r="AT140" s="118"/>
      <c r="AU140" s="175"/>
      <c r="AV140" s="118"/>
      <c r="AW140" s="118"/>
      <c r="AX140" s="118"/>
      <c r="AY140" s="118" t="s">
        <v>868</v>
      </c>
      <c r="AZ140" s="118" t="s">
        <v>868</v>
      </c>
      <c r="BA140" s="118" t="s">
        <v>868</v>
      </c>
      <c r="BB140" s="118" t="s">
        <v>868</v>
      </c>
      <c r="BC140" s="118"/>
      <c r="BD140" s="118"/>
      <c r="BE140" s="118"/>
      <c r="BF140" s="118"/>
      <c r="BG140" s="118"/>
      <c r="BH140" s="118"/>
      <c r="BI140" s="118"/>
      <c r="BJ140" s="118"/>
      <c r="BK140" s="118"/>
      <c r="BL140" s="118"/>
      <c r="BM140" s="118"/>
      <c r="BN140" s="118"/>
      <c r="BO140" s="118"/>
      <c r="BP140" s="118"/>
      <c r="BQ140" s="118"/>
      <c r="BR140" s="118"/>
      <c r="BS140" s="118"/>
      <c r="BT140" s="118"/>
      <c r="BU140" s="118"/>
      <c r="BV140" s="118"/>
      <c r="BW140" s="118"/>
      <c r="BX140" s="118"/>
      <c r="BY140" s="118"/>
      <c r="BZ140" s="118"/>
      <c r="CA140" s="118"/>
      <c r="CB140" s="118"/>
      <c r="CC140" s="118"/>
      <c r="CD140" s="118"/>
      <c r="CE140" s="118">
        <v>1024240</v>
      </c>
      <c r="CF140" s="118">
        <v>194605.6</v>
      </c>
      <c r="CG140" s="118">
        <v>1218845.6000000001</v>
      </c>
      <c r="CH140" s="118">
        <v>2437691.2000000002</v>
      </c>
      <c r="CI140" s="118"/>
      <c r="CJ140" s="118"/>
      <c r="CK140" s="118"/>
      <c r="CL140" s="118"/>
      <c r="CM140" s="118"/>
      <c r="CN140" s="118"/>
      <c r="CO140" s="118"/>
      <c r="CP140" s="118"/>
      <c r="CQ140" s="130"/>
      <c r="CR140" s="130"/>
      <c r="CS140" s="130"/>
      <c r="CT140" s="130"/>
      <c r="CU140" s="118"/>
      <c r="CV140" s="118"/>
      <c r="CW140" s="118"/>
      <c r="CX140" s="118"/>
      <c r="CY140" s="118"/>
      <c r="CZ140" s="118"/>
      <c r="DA140" s="118"/>
      <c r="DB140" s="118"/>
    </row>
    <row r="141" spans="1:106" ht="102">
      <c r="A141" s="118">
        <v>134</v>
      </c>
      <c r="B141" s="119" t="s">
        <v>526</v>
      </c>
      <c r="C141" s="36" t="s">
        <v>1142</v>
      </c>
      <c r="D141" s="120">
        <v>1</v>
      </c>
      <c r="E141" s="36" t="s">
        <v>1143</v>
      </c>
      <c r="F141" s="120">
        <v>2</v>
      </c>
      <c r="G141" s="118"/>
      <c r="H141" s="118" t="s">
        <v>90</v>
      </c>
      <c r="I141" s="121" t="s">
        <v>90</v>
      </c>
      <c r="J141" s="122" t="s">
        <v>90</v>
      </c>
      <c r="K141" s="118"/>
      <c r="L141" s="118"/>
      <c r="M141" s="132"/>
      <c r="N141" s="122"/>
      <c r="O141" s="162"/>
      <c r="P141" s="162"/>
      <c r="Q141" s="159"/>
      <c r="R141" s="164"/>
      <c r="S141" s="123"/>
      <c r="T141" s="124"/>
      <c r="U141" s="133"/>
      <c r="V141" s="126"/>
      <c r="W141" s="118"/>
      <c r="X141" s="118"/>
      <c r="Y141" s="132"/>
      <c r="Z141" s="122"/>
      <c r="AA141" s="118"/>
      <c r="AB141" s="118"/>
      <c r="AC141" s="132"/>
      <c r="AD141" s="122"/>
      <c r="AE141" s="118"/>
      <c r="AF141" s="118"/>
      <c r="AG141" s="132"/>
      <c r="AH141" s="122"/>
      <c r="AI141" s="127"/>
      <c r="AJ141" s="127"/>
      <c r="AK141" s="128"/>
      <c r="AL141" s="129"/>
      <c r="AM141" s="118"/>
      <c r="AN141" s="118"/>
      <c r="AO141" s="118"/>
      <c r="AP141" s="118"/>
      <c r="AQ141" s="118"/>
      <c r="AR141" s="118"/>
      <c r="AS141" s="118"/>
      <c r="AT141" s="118"/>
      <c r="AU141" s="175"/>
      <c r="AV141" s="118"/>
      <c r="AW141" s="118"/>
      <c r="AX141" s="118"/>
      <c r="AY141" s="118" t="s">
        <v>868</v>
      </c>
      <c r="AZ141" s="118" t="s">
        <v>868</v>
      </c>
      <c r="BA141" s="118" t="s">
        <v>868</v>
      </c>
      <c r="BB141" s="118" t="s">
        <v>868</v>
      </c>
      <c r="BC141" s="118"/>
      <c r="BD141" s="118"/>
      <c r="BE141" s="118"/>
      <c r="BF141" s="118"/>
      <c r="BG141" s="118"/>
      <c r="BH141" s="118"/>
      <c r="BI141" s="118"/>
      <c r="BJ141" s="118"/>
      <c r="BK141" s="118"/>
      <c r="BL141" s="118"/>
      <c r="BM141" s="118"/>
      <c r="BN141" s="118"/>
      <c r="BO141" s="118"/>
      <c r="BP141" s="118"/>
      <c r="BQ141" s="118"/>
      <c r="BR141" s="118"/>
      <c r="BS141" s="118"/>
      <c r="BT141" s="118"/>
      <c r="BU141" s="118"/>
      <c r="BV141" s="118"/>
      <c r="BW141" s="118"/>
      <c r="BX141" s="118"/>
      <c r="BY141" s="118"/>
      <c r="BZ141" s="118"/>
      <c r="CA141" s="118"/>
      <c r="CB141" s="118"/>
      <c r="CC141" s="118"/>
      <c r="CD141" s="118"/>
      <c r="CE141" s="118">
        <v>1024240</v>
      </c>
      <c r="CF141" s="118">
        <v>194605.6</v>
      </c>
      <c r="CG141" s="118">
        <v>1218845.6000000001</v>
      </c>
      <c r="CH141" s="118">
        <v>2437691.2000000002</v>
      </c>
      <c r="CI141" s="118"/>
      <c r="CJ141" s="118"/>
      <c r="CK141" s="118"/>
      <c r="CL141" s="118"/>
      <c r="CM141" s="118"/>
      <c r="CN141" s="118"/>
      <c r="CO141" s="118"/>
      <c r="CP141" s="118"/>
      <c r="CQ141" s="130"/>
      <c r="CR141" s="130"/>
      <c r="CS141" s="130"/>
      <c r="CT141" s="130"/>
      <c r="CU141" s="118"/>
      <c r="CV141" s="118"/>
      <c r="CW141" s="118"/>
      <c r="CX141" s="118"/>
      <c r="CY141" s="118"/>
      <c r="CZ141" s="118"/>
      <c r="DA141" s="118"/>
      <c r="DB141" s="118"/>
    </row>
    <row r="142" spans="1:106" ht="38.25">
      <c r="A142" s="118">
        <v>135</v>
      </c>
      <c r="B142" s="119" t="s">
        <v>333</v>
      </c>
      <c r="C142" s="36" t="s">
        <v>1144</v>
      </c>
      <c r="D142" s="120"/>
      <c r="E142" s="36" t="s">
        <v>22</v>
      </c>
      <c r="F142" s="120">
        <v>1</v>
      </c>
      <c r="G142" s="118"/>
      <c r="H142" s="118" t="s">
        <v>90</v>
      </c>
      <c r="I142" s="121" t="s">
        <v>90</v>
      </c>
      <c r="J142" s="122" t="s">
        <v>90</v>
      </c>
      <c r="K142" s="118"/>
      <c r="L142" s="118"/>
      <c r="M142" s="132"/>
      <c r="N142" s="121"/>
      <c r="O142" s="158">
        <v>1400000</v>
      </c>
      <c r="P142" s="158"/>
      <c r="Q142" s="159">
        <v>1400000</v>
      </c>
      <c r="R142" s="160">
        <v>1400000</v>
      </c>
      <c r="S142" s="123"/>
      <c r="T142" s="124"/>
      <c r="U142" s="133"/>
      <c r="V142" s="126"/>
      <c r="W142" s="118"/>
      <c r="X142" s="118"/>
      <c r="Y142" s="132"/>
      <c r="Z142" s="121"/>
      <c r="AA142" s="118"/>
      <c r="AB142" s="118"/>
      <c r="AC142" s="132"/>
      <c r="AD142" s="121"/>
      <c r="AE142" s="118"/>
      <c r="AF142" s="118"/>
      <c r="AG142" s="132"/>
      <c r="AH142" s="121"/>
      <c r="AI142" s="127"/>
      <c r="AJ142" s="127"/>
      <c r="AK142" s="128"/>
      <c r="AL142" s="129"/>
      <c r="AM142" s="118"/>
      <c r="AN142" s="118"/>
      <c r="AO142" s="118"/>
      <c r="AP142" s="118"/>
      <c r="AQ142" s="118"/>
      <c r="AR142" s="118"/>
      <c r="AS142" s="118"/>
      <c r="AT142" s="118"/>
      <c r="AU142" s="175"/>
      <c r="AV142" s="118"/>
      <c r="AW142" s="118"/>
      <c r="AX142" s="118"/>
      <c r="AY142" s="118" t="s">
        <v>868</v>
      </c>
      <c r="AZ142" s="118" t="s">
        <v>868</v>
      </c>
      <c r="BA142" s="118" t="s">
        <v>868</v>
      </c>
      <c r="BB142" s="118" t="s">
        <v>868</v>
      </c>
      <c r="BC142" s="118"/>
      <c r="BD142" s="118"/>
      <c r="BE142" s="118"/>
      <c r="BF142" s="118"/>
      <c r="BG142" s="118"/>
      <c r="BH142" s="118"/>
      <c r="BI142" s="118"/>
      <c r="BJ142" s="118"/>
      <c r="BK142" s="118"/>
      <c r="BL142" s="118"/>
      <c r="BM142" s="118"/>
      <c r="BN142" s="118"/>
      <c r="BO142" s="118"/>
      <c r="BP142" s="118"/>
      <c r="BQ142" s="118"/>
      <c r="BR142" s="118"/>
      <c r="BS142" s="118"/>
      <c r="BT142" s="118"/>
      <c r="BU142" s="118"/>
      <c r="BV142" s="118"/>
      <c r="BW142" s="118"/>
      <c r="BX142" s="118"/>
      <c r="BY142" s="118"/>
      <c r="BZ142" s="118"/>
      <c r="CA142" s="118"/>
      <c r="CB142" s="118"/>
      <c r="CC142" s="118"/>
      <c r="CD142" s="118"/>
      <c r="CE142" s="118"/>
      <c r="CF142" s="118"/>
      <c r="CG142" s="118"/>
      <c r="CH142" s="118"/>
      <c r="CI142" s="118"/>
      <c r="CJ142" s="118"/>
      <c r="CK142" s="118"/>
      <c r="CL142" s="118"/>
      <c r="CM142" s="118"/>
      <c r="CN142" s="118"/>
      <c r="CO142" s="118"/>
      <c r="CP142" s="118"/>
      <c r="CQ142" s="130"/>
      <c r="CR142" s="130"/>
      <c r="CS142" s="130"/>
      <c r="CT142" s="130"/>
      <c r="CU142" s="118"/>
      <c r="CV142" s="118"/>
      <c r="CW142" s="118"/>
      <c r="CX142" s="118"/>
      <c r="CY142" s="118"/>
      <c r="CZ142" s="118"/>
      <c r="DA142" s="118"/>
      <c r="DB142" s="118"/>
    </row>
    <row r="143" spans="1:106" ht="25.5">
      <c r="A143" s="118">
        <v>136</v>
      </c>
      <c r="B143" s="119" t="s">
        <v>527</v>
      </c>
      <c r="C143" s="36" t="s">
        <v>43</v>
      </c>
      <c r="D143" s="120">
        <v>1</v>
      </c>
      <c r="E143" s="36" t="s">
        <v>1066</v>
      </c>
      <c r="F143" s="120">
        <v>1</v>
      </c>
      <c r="G143" s="118"/>
      <c r="H143" s="118" t="s">
        <v>90</v>
      </c>
      <c r="I143" s="121" t="s">
        <v>90</v>
      </c>
      <c r="J143" s="122" t="s">
        <v>90</v>
      </c>
      <c r="K143" s="118"/>
      <c r="L143" s="118"/>
      <c r="M143" s="132"/>
      <c r="N143" s="122"/>
      <c r="O143" s="162"/>
      <c r="P143" s="162"/>
      <c r="Q143" s="159"/>
      <c r="R143" s="164"/>
      <c r="S143" s="123"/>
      <c r="T143" s="124"/>
      <c r="U143" s="133"/>
      <c r="V143" s="126"/>
      <c r="W143" s="118"/>
      <c r="X143" s="118"/>
      <c r="Y143" s="132"/>
      <c r="Z143" s="122"/>
      <c r="AA143" s="118"/>
      <c r="AB143" s="118"/>
      <c r="AC143" s="132"/>
      <c r="AD143" s="122"/>
      <c r="AE143" s="118"/>
      <c r="AF143" s="118"/>
      <c r="AG143" s="132"/>
      <c r="AH143" s="122"/>
      <c r="AI143" s="127"/>
      <c r="AJ143" s="127"/>
      <c r="AK143" s="128"/>
      <c r="AL143" s="129"/>
      <c r="AM143" s="118"/>
      <c r="AN143" s="118"/>
      <c r="AO143" s="118"/>
      <c r="AP143" s="118"/>
      <c r="AQ143" s="118"/>
      <c r="AR143" s="118"/>
      <c r="AS143" s="118"/>
      <c r="AT143" s="118"/>
      <c r="AU143" s="175"/>
      <c r="AV143" s="118"/>
      <c r="AW143" s="118"/>
      <c r="AX143" s="118"/>
      <c r="AY143" s="118" t="s">
        <v>868</v>
      </c>
      <c r="AZ143" s="118" t="s">
        <v>868</v>
      </c>
      <c r="BA143" s="118" t="s">
        <v>868</v>
      </c>
      <c r="BB143" s="118" t="s">
        <v>868</v>
      </c>
      <c r="BC143" s="118"/>
      <c r="BD143" s="118"/>
      <c r="BE143" s="118"/>
      <c r="BF143" s="118"/>
      <c r="BG143" s="118"/>
      <c r="BH143" s="118"/>
      <c r="BI143" s="118"/>
      <c r="BJ143" s="118"/>
      <c r="BK143" s="118"/>
      <c r="BL143" s="118"/>
      <c r="BM143" s="118"/>
      <c r="BN143" s="118"/>
      <c r="BO143" s="118"/>
      <c r="BP143" s="118"/>
      <c r="BQ143" s="118"/>
      <c r="BR143" s="118"/>
      <c r="BS143" s="118"/>
      <c r="BT143" s="118"/>
      <c r="BU143" s="118"/>
      <c r="BV143" s="118"/>
      <c r="BW143" s="118"/>
      <c r="BX143" s="118"/>
      <c r="BY143" s="118"/>
      <c r="BZ143" s="118"/>
      <c r="CA143" s="118"/>
      <c r="CB143" s="118"/>
      <c r="CC143" s="118"/>
      <c r="CD143" s="118"/>
      <c r="CE143" s="118">
        <v>280842</v>
      </c>
      <c r="CF143" s="118">
        <v>53359.98</v>
      </c>
      <c r="CG143" s="118">
        <v>334201.98</v>
      </c>
      <c r="CH143" s="118">
        <v>334201.98</v>
      </c>
      <c r="CI143" s="118"/>
      <c r="CJ143" s="118"/>
      <c r="CK143" s="118"/>
      <c r="CL143" s="118"/>
      <c r="CM143" s="118"/>
      <c r="CN143" s="118"/>
      <c r="CO143" s="118"/>
      <c r="CP143" s="118"/>
      <c r="CQ143" s="130"/>
      <c r="CR143" s="130"/>
      <c r="CS143" s="130"/>
      <c r="CT143" s="130"/>
      <c r="CU143" s="118"/>
      <c r="CV143" s="118"/>
      <c r="CW143" s="118"/>
      <c r="CX143" s="118"/>
      <c r="CY143" s="118"/>
      <c r="CZ143" s="118"/>
      <c r="DA143" s="118"/>
      <c r="DB143" s="118"/>
    </row>
    <row r="144" spans="1:106">
      <c r="A144" s="118">
        <v>137</v>
      </c>
      <c r="B144" s="135" t="s">
        <v>561</v>
      </c>
      <c r="C144" s="66" t="s">
        <v>1030</v>
      </c>
      <c r="D144" s="88" t="s">
        <v>106</v>
      </c>
      <c r="E144" s="136" t="s">
        <v>80</v>
      </c>
      <c r="F144" s="136">
        <v>7</v>
      </c>
      <c r="G144" s="118"/>
      <c r="H144" s="118" t="s">
        <v>90</v>
      </c>
      <c r="I144" s="121" t="s">
        <v>90</v>
      </c>
      <c r="J144" s="122" t="s">
        <v>90</v>
      </c>
      <c r="K144" s="118"/>
      <c r="L144" s="118"/>
      <c r="M144" s="140"/>
      <c r="N144" s="138"/>
      <c r="O144" s="162"/>
      <c r="P144" s="162"/>
      <c r="Q144" s="195"/>
      <c r="R144" s="174"/>
      <c r="S144" s="123"/>
      <c r="T144" s="124"/>
      <c r="U144" s="196"/>
      <c r="V144" s="126"/>
      <c r="W144" s="118"/>
      <c r="X144" s="118"/>
      <c r="Y144" s="140"/>
      <c r="Z144" s="138"/>
      <c r="AA144" s="118"/>
      <c r="AB144" s="118"/>
      <c r="AC144" s="140"/>
      <c r="AD144" s="138"/>
      <c r="AE144" s="118"/>
      <c r="AF144" s="118"/>
      <c r="AG144" s="140"/>
      <c r="AH144" s="138"/>
      <c r="AI144" s="127"/>
      <c r="AJ144" s="127"/>
      <c r="AK144" s="128"/>
      <c r="AL144" s="129"/>
      <c r="AM144" s="118"/>
      <c r="AN144" s="118"/>
      <c r="AO144" s="118"/>
      <c r="AP144" s="118"/>
      <c r="AQ144" s="118">
        <v>24600</v>
      </c>
      <c r="AR144" s="118">
        <v>0.19</v>
      </c>
      <c r="AS144" s="118">
        <v>29274</v>
      </c>
      <c r="AT144" s="118">
        <v>204918</v>
      </c>
      <c r="AU144" s="175"/>
      <c r="AV144" s="118"/>
      <c r="AW144" s="118"/>
      <c r="AX144" s="118"/>
      <c r="AY144" s="118" t="s">
        <v>868</v>
      </c>
      <c r="AZ144" s="118" t="s">
        <v>868</v>
      </c>
      <c r="BA144" s="118" t="s">
        <v>868</v>
      </c>
      <c r="BB144" s="118" t="s">
        <v>868</v>
      </c>
      <c r="BC144" s="118"/>
      <c r="BD144" s="118"/>
      <c r="BE144" s="118"/>
      <c r="BF144" s="118"/>
      <c r="BG144" s="118"/>
      <c r="BH144" s="118"/>
      <c r="BI144" s="118"/>
      <c r="BJ144" s="118"/>
      <c r="BK144" s="118"/>
      <c r="BL144" s="118"/>
      <c r="BM144" s="118"/>
      <c r="BN144" s="118"/>
      <c r="BO144" s="118"/>
      <c r="BP144" s="118"/>
      <c r="BQ144" s="118"/>
      <c r="BR144" s="118"/>
      <c r="BS144" s="118"/>
      <c r="BT144" s="118"/>
      <c r="BU144" s="118"/>
      <c r="BV144" s="118"/>
      <c r="BW144" s="118"/>
      <c r="BX144" s="118"/>
      <c r="BY144" s="118"/>
      <c r="BZ144" s="118"/>
      <c r="CA144" s="118"/>
      <c r="CB144" s="118"/>
      <c r="CC144" s="118"/>
      <c r="CD144" s="118"/>
      <c r="CE144" s="118"/>
      <c r="CF144" s="118"/>
      <c r="CG144" s="118"/>
      <c r="CH144" s="118"/>
      <c r="CI144" s="118"/>
      <c r="CJ144" s="118"/>
      <c r="CK144" s="118"/>
      <c r="CL144" s="118"/>
      <c r="CM144" s="118">
        <v>18100</v>
      </c>
      <c r="CN144" s="118">
        <v>3439</v>
      </c>
      <c r="CO144" s="118">
        <v>21539</v>
      </c>
      <c r="CP144" s="118">
        <v>150773</v>
      </c>
      <c r="CQ144" s="130"/>
      <c r="CR144" s="130"/>
      <c r="CS144" s="130"/>
      <c r="CT144" s="130"/>
      <c r="CU144" s="118"/>
      <c r="CV144" s="118"/>
      <c r="CW144" s="118"/>
      <c r="CX144" s="118"/>
      <c r="CY144" s="118"/>
      <c r="CZ144" s="118"/>
      <c r="DA144" s="118"/>
      <c r="DB144" s="118"/>
    </row>
    <row r="145" spans="1:106">
      <c r="A145" s="118">
        <v>138</v>
      </c>
      <c r="B145" s="135" t="s">
        <v>413</v>
      </c>
      <c r="C145" s="66" t="s">
        <v>1145</v>
      </c>
      <c r="D145" s="88" t="s">
        <v>106</v>
      </c>
      <c r="E145" s="136" t="s">
        <v>1129</v>
      </c>
      <c r="F145" s="136">
        <v>300</v>
      </c>
      <c r="G145" s="118">
        <v>28750</v>
      </c>
      <c r="H145" s="118" t="s">
        <v>90</v>
      </c>
      <c r="I145" s="121" t="s">
        <v>90</v>
      </c>
      <c r="J145" s="122" t="s">
        <v>90</v>
      </c>
      <c r="K145" s="118"/>
      <c r="L145" s="118"/>
      <c r="M145" s="140"/>
      <c r="N145" s="138"/>
      <c r="O145" s="162"/>
      <c r="P145" s="162"/>
      <c r="Q145" s="195"/>
      <c r="R145" s="174"/>
      <c r="S145" s="123"/>
      <c r="T145" s="124"/>
      <c r="U145" s="196"/>
      <c r="V145" s="126">
        <v>0</v>
      </c>
      <c r="W145" s="118"/>
      <c r="X145" s="118"/>
      <c r="Y145" s="140"/>
      <c r="Z145" s="138"/>
      <c r="AA145" s="118"/>
      <c r="AB145" s="118"/>
      <c r="AC145" s="140"/>
      <c r="AD145" s="138"/>
      <c r="AE145" s="118"/>
      <c r="AF145" s="118"/>
      <c r="AG145" s="140"/>
      <c r="AH145" s="138"/>
      <c r="AI145" s="127"/>
      <c r="AJ145" s="127"/>
      <c r="AK145" s="128"/>
      <c r="AL145" s="129"/>
      <c r="AM145" s="118"/>
      <c r="AN145" s="118"/>
      <c r="AO145" s="118"/>
      <c r="AP145" s="118"/>
      <c r="AQ145" s="118">
        <v>16900</v>
      </c>
      <c r="AR145" s="118">
        <v>0.19</v>
      </c>
      <c r="AS145" s="118">
        <v>20111</v>
      </c>
      <c r="AT145" s="118">
        <v>6033300</v>
      </c>
      <c r="AU145" s="175"/>
      <c r="AV145" s="118"/>
      <c r="AW145" s="118"/>
      <c r="AX145" s="118"/>
      <c r="AY145" s="118" t="s">
        <v>868</v>
      </c>
      <c r="AZ145" s="118" t="s">
        <v>868</v>
      </c>
      <c r="BA145" s="118" t="s">
        <v>868</v>
      </c>
      <c r="BB145" s="118" t="s">
        <v>868</v>
      </c>
      <c r="BC145" s="118"/>
      <c r="BD145" s="118"/>
      <c r="BE145" s="118"/>
      <c r="BF145" s="118"/>
      <c r="BG145" s="118"/>
      <c r="BH145" s="118"/>
      <c r="BI145" s="118"/>
      <c r="BJ145" s="118"/>
      <c r="BK145" s="118"/>
      <c r="BL145" s="118"/>
      <c r="BM145" s="118"/>
      <c r="BN145" s="118"/>
      <c r="BO145" s="118"/>
      <c r="BP145" s="118"/>
      <c r="BQ145" s="118"/>
      <c r="BR145" s="118"/>
      <c r="BS145" s="118"/>
      <c r="BT145" s="118"/>
      <c r="BU145" s="118"/>
      <c r="BV145" s="118"/>
      <c r="BW145" s="118"/>
      <c r="BX145" s="118"/>
      <c r="BY145" s="118"/>
      <c r="BZ145" s="118"/>
      <c r="CA145" s="118"/>
      <c r="CB145" s="118"/>
      <c r="CC145" s="118"/>
      <c r="CD145" s="118"/>
      <c r="CE145" s="118"/>
      <c r="CF145" s="118"/>
      <c r="CG145" s="118"/>
      <c r="CH145" s="118"/>
      <c r="CI145" s="118"/>
      <c r="CJ145" s="118"/>
      <c r="CK145" s="118"/>
      <c r="CL145" s="118"/>
      <c r="CM145" s="118">
        <v>25800</v>
      </c>
      <c r="CN145" s="118">
        <v>4902</v>
      </c>
      <c r="CO145" s="118">
        <v>30702</v>
      </c>
      <c r="CP145" s="118">
        <v>9210600</v>
      </c>
      <c r="CQ145" s="130"/>
      <c r="CR145" s="130"/>
      <c r="CS145" s="130"/>
      <c r="CT145" s="130"/>
      <c r="CU145" s="118"/>
      <c r="CV145" s="118"/>
      <c r="CW145" s="118"/>
      <c r="CX145" s="118"/>
      <c r="CY145" s="118"/>
      <c r="CZ145" s="118"/>
      <c r="DA145" s="118"/>
      <c r="DB145" s="118"/>
    </row>
    <row r="146" spans="1:106">
      <c r="A146" s="118">
        <v>139</v>
      </c>
      <c r="B146" s="135" t="s">
        <v>414</v>
      </c>
      <c r="C146" s="66" t="s">
        <v>1030</v>
      </c>
      <c r="D146" s="88" t="s">
        <v>106</v>
      </c>
      <c r="E146" s="136" t="s">
        <v>78</v>
      </c>
      <c r="F146" s="136">
        <v>200</v>
      </c>
      <c r="G146" s="118">
        <v>12500</v>
      </c>
      <c r="H146" s="118">
        <v>2375</v>
      </c>
      <c r="I146" s="121">
        <v>14875</v>
      </c>
      <c r="J146" s="122">
        <v>2975000</v>
      </c>
      <c r="K146" s="118"/>
      <c r="L146" s="118"/>
      <c r="M146" s="140"/>
      <c r="N146" s="138"/>
      <c r="O146" s="162"/>
      <c r="P146" s="162"/>
      <c r="Q146" s="195"/>
      <c r="R146" s="174"/>
      <c r="S146" s="123"/>
      <c r="T146" s="124"/>
      <c r="U146" s="196"/>
      <c r="V146" s="126"/>
      <c r="W146" s="118"/>
      <c r="X146" s="118"/>
      <c r="Y146" s="140"/>
      <c r="Z146" s="138"/>
      <c r="AA146" s="118"/>
      <c r="AB146" s="118"/>
      <c r="AC146" s="140"/>
      <c r="AD146" s="138"/>
      <c r="AE146" s="118"/>
      <c r="AF146" s="118"/>
      <c r="AG146" s="140"/>
      <c r="AH146" s="138"/>
      <c r="AI146" s="127"/>
      <c r="AJ146" s="127"/>
      <c r="AK146" s="128"/>
      <c r="AL146" s="129"/>
      <c r="AM146" s="118"/>
      <c r="AN146" s="118"/>
      <c r="AO146" s="118"/>
      <c r="AP146" s="118"/>
      <c r="AQ146" s="118">
        <v>17600</v>
      </c>
      <c r="AR146" s="118">
        <v>0.19</v>
      </c>
      <c r="AS146" s="118">
        <v>20944</v>
      </c>
      <c r="AT146" s="118">
        <v>4188800</v>
      </c>
      <c r="AU146" s="175"/>
      <c r="AV146" s="118"/>
      <c r="AW146" s="118"/>
      <c r="AX146" s="118"/>
      <c r="AY146" s="118" t="s">
        <v>868</v>
      </c>
      <c r="AZ146" s="118" t="s">
        <v>868</v>
      </c>
      <c r="BA146" s="118" t="s">
        <v>868</v>
      </c>
      <c r="BB146" s="118" t="s">
        <v>868</v>
      </c>
      <c r="BC146" s="118"/>
      <c r="BD146" s="118"/>
      <c r="BE146" s="118"/>
      <c r="BF146" s="118"/>
      <c r="BG146" s="118"/>
      <c r="BH146" s="118"/>
      <c r="BI146" s="118"/>
      <c r="BJ146" s="118"/>
      <c r="BK146" s="118"/>
      <c r="BL146" s="118"/>
      <c r="BM146" s="118"/>
      <c r="BN146" s="118"/>
      <c r="BO146" s="118"/>
      <c r="BP146" s="118"/>
      <c r="BQ146" s="118"/>
      <c r="BR146" s="118"/>
      <c r="BS146" s="118"/>
      <c r="BT146" s="118"/>
      <c r="BU146" s="118"/>
      <c r="BV146" s="118"/>
      <c r="BW146" s="118"/>
      <c r="BX146" s="118"/>
      <c r="BY146" s="118"/>
      <c r="BZ146" s="118"/>
      <c r="CA146" s="118"/>
      <c r="CB146" s="118"/>
      <c r="CC146" s="118"/>
      <c r="CD146" s="118"/>
      <c r="CE146" s="118"/>
      <c r="CF146" s="118"/>
      <c r="CG146" s="118"/>
      <c r="CH146" s="118"/>
      <c r="CI146" s="118"/>
      <c r="CJ146" s="118"/>
      <c r="CK146" s="118"/>
      <c r="CL146" s="118"/>
      <c r="CM146" s="118">
        <v>22000</v>
      </c>
      <c r="CN146" s="118">
        <v>4180</v>
      </c>
      <c r="CO146" s="118">
        <v>26180</v>
      </c>
      <c r="CP146" s="118">
        <v>5236000</v>
      </c>
      <c r="CQ146" s="130"/>
      <c r="CR146" s="130"/>
      <c r="CS146" s="130"/>
      <c r="CT146" s="130"/>
      <c r="CU146" s="118"/>
      <c r="CV146" s="118"/>
      <c r="CW146" s="118"/>
      <c r="CX146" s="118"/>
      <c r="CY146" s="118"/>
      <c r="CZ146" s="118"/>
      <c r="DA146" s="118"/>
      <c r="DB146" s="118"/>
    </row>
    <row r="147" spans="1:106" ht="76.5">
      <c r="A147" s="118">
        <v>140</v>
      </c>
      <c r="B147" s="154" t="s">
        <v>415</v>
      </c>
      <c r="C147" s="120" t="s">
        <v>1146</v>
      </c>
      <c r="D147" s="120">
        <v>1</v>
      </c>
      <c r="E147" s="36" t="s">
        <v>77</v>
      </c>
      <c r="F147" s="120">
        <v>1</v>
      </c>
      <c r="G147" s="118"/>
      <c r="H147" s="118" t="s">
        <v>90</v>
      </c>
      <c r="I147" s="121" t="s">
        <v>90</v>
      </c>
      <c r="J147" s="122" t="s">
        <v>90</v>
      </c>
      <c r="K147" s="118"/>
      <c r="L147" s="118"/>
      <c r="M147" s="132"/>
      <c r="N147" s="121"/>
      <c r="O147" s="162"/>
      <c r="P147" s="162"/>
      <c r="Q147" s="159"/>
      <c r="R147" s="160"/>
      <c r="S147" s="123"/>
      <c r="T147" s="124"/>
      <c r="U147" s="133"/>
      <c r="V147" s="126"/>
      <c r="W147" s="118">
        <v>3454400</v>
      </c>
      <c r="X147" s="118">
        <v>656336</v>
      </c>
      <c r="Y147" s="132">
        <v>4110736</v>
      </c>
      <c r="Z147" s="121">
        <v>4110736</v>
      </c>
      <c r="AA147" s="118"/>
      <c r="AB147" s="118"/>
      <c r="AC147" s="132"/>
      <c r="AD147" s="121"/>
      <c r="AE147" s="118"/>
      <c r="AF147" s="118"/>
      <c r="AG147" s="132"/>
      <c r="AH147" s="121"/>
      <c r="AI147" s="127"/>
      <c r="AJ147" s="127"/>
      <c r="AK147" s="128"/>
      <c r="AL147" s="129"/>
      <c r="AM147" s="118"/>
      <c r="AN147" s="118"/>
      <c r="AO147" s="118"/>
      <c r="AP147" s="118"/>
      <c r="AQ147" s="118"/>
      <c r="AR147" s="118"/>
      <c r="AS147" s="118"/>
      <c r="AT147" s="118"/>
      <c r="AU147" s="175"/>
      <c r="AV147" s="118"/>
      <c r="AW147" s="118"/>
      <c r="AX147" s="118"/>
      <c r="AY147" s="118"/>
      <c r="AZ147" s="118"/>
      <c r="BA147" s="118"/>
      <c r="BB147" s="118"/>
      <c r="BC147" s="118"/>
      <c r="BD147" s="118"/>
      <c r="BE147" s="118"/>
      <c r="BF147" s="118"/>
      <c r="BG147" s="118"/>
      <c r="BH147" s="118"/>
      <c r="BI147" s="118"/>
      <c r="BJ147" s="118"/>
      <c r="BK147" s="118"/>
      <c r="BL147" s="118"/>
      <c r="BM147" s="118"/>
      <c r="BN147" s="118"/>
      <c r="BO147" s="118"/>
      <c r="BP147" s="118"/>
      <c r="BQ147" s="118"/>
      <c r="BR147" s="118"/>
      <c r="BS147" s="118"/>
      <c r="BT147" s="118"/>
      <c r="BU147" s="118"/>
      <c r="BV147" s="118"/>
      <c r="BW147" s="118"/>
      <c r="BX147" s="118"/>
      <c r="BY147" s="118"/>
      <c r="BZ147" s="118"/>
      <c r="CA147" s="118"/>
      <c r="CB147" s="118"/>
      <c r="CC147" s="118"/>
      <c r="CD147" s="118"/>
      <c r="CE147" s="118"/>
      <c r="CF147" s="118"/>
      <c r="CG147" s="118"/>
      <c r="CH147" s="118"/>
      <c r="CI147" s="118"/>
      <c r="CJ147" s="118"/>
      <c r="CK147" s="118"/>
      <c r="CL147" s="118"/>
      <c r="CM147" s="118"/>
      <c r="CN147" s="118"/>
      <c r="CO147" s="118"/>
      <c r="CP147" s="118"/>
      <c r="CQ147" s="130"/>
      <c r="CR147" s="130"/>
      <c r="CS147" s="130"/>
      <c r="CT147" s="130"/>
      <c r="CU147" s="118">
        <v>6400000</v>
      </c>
      <c r="CV147" s="118">
        <v>19</v>
      </c>
      <c r="CW147" s="118">
        <v>7616000</v>
      </c>
      <c r="CX147" s="118">
        <v>7616000</v>
      </c>
      <c r="CY147" s="118"/>
      <c r="CZ147" s="118"/>
      <c r="DA147" s="118"/>
      <c r="DB147" s="118"/>
    </row>
    <row r="148" spans="1:106">
      <c r="A148" s="118">
        <v>141</v>
      </c>
      <c r="B148" s="119" t="s">
        <v>456</v>
      </c>
      <c r="C148" s="36" t="s">
        <v>1147</v>
      </c>
      <c r="D148" s="120"/>
      <c r="E148" s="36" t="s">
        <v>1148</v>
      </c>
      <c r="F148" s="120">
        <v>1</v>
      </c>
      <c r="G148" s="118"/>
      <c r="H148" s="118" t="s">
        <v>90</v>
      </c>
      <c r="I148" s="121" t="s">
        <v>90</v>
      </c>
      <c r="J148" s="122" t="s">
        <v>90</v>
      </c>
      <c r="K148" s="118"/>
      <c r="L148" s="118"/>
      <c r="M148" s="198"/>
      <c r="N148" s="121"/>
      <c r="O148" s="162"/>
      <c r="P148" s="162"/>
      <c r="Q148" s="199"/>
      <c r="R148" s="160"/>
      <c r="S148" s="123"/>
      <c r="T148" s="124"/>
      <c r="U148" s="200"/>
      <c r="V148" s="126"/>
      <c r="W148" s="118"/>
      <c r="X148" s="118"/>
      <c r="Y148" s="198"/>
      <c r="Z148" s="121"/>
      <c r="AA148" s="118"/>
      <c r="AB148" s="118"/>
      <c r="AC148" s="198"/>
      <c r="AD148" s="121"/>
      <c r="AE148" s="118"/>
      <c r="AF148" s="118"/>
      <c r="AG148" s="198"/>
      <c r="AH148" s="121"/>
      <c r="AI148" s="127"/>
      <c r="AJ148" s="127"/>
      <c r="AK148" s="128"/>
      <c r="AL148" s="129"/>
      <c r="AM148" s="118"/>
      <c r="AN148" s="118"/>
      <c r="AO148" s="118"/>
      <c r="AP148" s="118"/>
      <c r="AQ148" s="118"/>
      <c r="AR148" s="118"/>
      <c r="AS148" s="118"/>
      <c r="AT148" s="118"/>
      <c r="AU148" s="175"/>
      <c r="AV148" s="118"/>
      <c r="AW148" s="118"/>
      <c r="AX148" s="118"/>
      <c r="AY148" s="118" t="s">
        <v>868</v>
      </c>
      <c r="AZ148" s="118" t="s">
        <v>868</v>
      </c>
      <c r="BA148" s="118" t="s">
        <v>868</v>
      </c>
      <c r="BB148" s="118" t="s">
        <v>868</v>
      </c>
      <c r="BC148" s="118"/>
      <c r="BD148" s="118"/>
      <c r="BE148" s="118"/>
      <c r="BF148" s="118"/>
      <c r="BG148" s="118"/>
      <c r="BH148" s="118"/>
      <c r="BI148" s="118"/>
      <c r="BJ148" s="118"/>
      <c r="BK148" s="118">
        <v>370000</v>
      </c>
      <c r="BL148" s="118">
        <v>70300</v>
      </c>
      <c r="BM148" s="118">
        <v>440300</v>
      </c>
      <c r="BN148" s="118">
        <v>440300</v>
      </c>
      <c r="BO148" s="118"/>
      <c r="BP148" s="118"/>
      <c r="BQ148" s="118"/>
      <c r="BR148" s="118"/>
      <c r="BS148" s="118"/>
      <c r="BT148" s="118"/>
      <c r="BU148" s="118"/>
      <c r="BV148" s="118"/>
      <c r="BW148" s="118"/>
      <c r="BX148" s="118"/>
      <c r="BY148" s="118"/>
      <c r="BZ148" s="118"/>
      <c r="CA148" s="118"/>
      <c r="CB148" s="118"/>
      <c r="CC148" s="118"/>
      <c r="CD148" s="118"/>
      <c r="CE148" s="118"/>
      <c r="CF148" s="118"/>
      <c r="CG148" s="118"/>
      <c r="CH148" s="118"/>
      <c r="CI148" s="118"/>
      <c r="CJ148" s="118"/>
      <c r="CK148" s="118"/>
      <c r="CL148" s="118"/>
      <c r="CM148" s="118"/>
      <c r="CN148" s="118"/>
      <c r="CO148" s="118"/>
      <c r="CP148" s="118"/>
      <c r="CQ148" s="130"/>
      <c r="CR148" s="130"/>
      <c r="CS148" s="130"/>
      <c r="CT148" s="130"/>
      <c r="CU148" s="118"/>
      <c r="CV148" s="118"/>
      <c r="CW148" s="118"/>
      <c r="CX148" s="118"/>
      <c r="CY148" s="118"/>
      <c r="CZ148" s="118"/>
      <c r="DA148" s="118"/>
      <c r="DB148" s="118"/>
    </row>
    <row r="149" spans="1:106">
      <c r="A149" s="118">
        <v>142</v>
      </c>
      <c r="B149" s="119" t="s">
        <v>456</v>
      </c>
      <c r="C149" s="120" t="s">
        <v>1147</v>
      </c>
      <c r="D149" s="120"/>
      <c r="E149" s="34" t="s">
        <v>1148</v>
      </c>
      <c r="F149" s="120">
        <v>1</v>
      </c>
      <c r="G149" s="118"/>
      <c r="H149" s="118" t="s">
        <v>90</v>
      </c>
      <c r="I149" s="121" t="s">
        <v>90</v>
      </c>
      <c r="J149" s="122" t="s">
        <v>90</v>
      </c>
      <c r="K149" s="118"/>
      <c r="L149" s="118"/>
      <c r="M149" s="201"/>
      <c r="N149" s="121"/>
      <c r="O149" s="162"/>
      <c r="P149" s="162"/>
      <c r="Q149" s="202"/>
      <c r="R149" s="160"/>
      <c r="S149" s="123"/>
      <c r="T149" s="124"/>
      <c r="U149" s="203"/>
      <c r="V149" s="126"/>
      <c r="W149" s="118"/>
      <c r="X149" s="118"/>
      <c r="Y149" s="201"/>
      <c r="Z149" s="121"/>
      <c r="AA149" s="118"/>
      <c r="AB149" s="118"/>
      <c r="AC149" s="201"/>
      <c r="AD149" s="121"/>
      <c r="AE149" s="118"/>
      <c r="AF149" s="118"/>
      <c r="AG149" s="201"/>
      <c r="AH149" s="121"/>
      <c r="AI149" s="127"/>
      <c r="AJ149" s="127"/>
      <c r="AK149" s="128"/>
      <c r="AL149" s="129"/>
      <c r="AM149" s="118"/>
      <c r="AN149" s="118"/>
      <c r="AO149" s="118"/>
      <c r="AP149" s="118"/>
      <c r="AQ149" s="118"/>
      <c r="AR149" s="118"/>
      <c r="AS149" s="118"/>
      <c r="AT149" s="118"/>
      <c r="AU149" s="175"/>
      <c r="AV149" s="118"/>
      <c r="AW149" s="118"/>
      <c r="AX149" s="118"/>
      <c r="AY149" s="118" t="s">
        <v>868</v>
      </c>
      <c r="AZ149" s="118" t="s">
        <v>868</v>
      </c>
      <c r="BA149" s="118" t="s">
        <v>868</v>
      </c>
      <c r="BB149" s="118" t="s">
        <v>868</v>
      </c>
      <c r="BC149" s="118"/>
      <c r="BD149" s="118"/>
      <c r="BE149" s="118"/>
      <c r="BF149" s="118"/>
      <c r="BG149" s="118"/>
      <c r="BH149" s="118"/>
      <c r="BI149" s="118"/>
      <c r="BJ149" s="118"/>
      <c r="BK149" s="118">
        <v>370000</v>
      </c>
      <c r="BL149" s="118">
        <v>70300</v>
      </c>
      <c r="BM149" s="118">
        <v>440300</v>
      </c>
      <c r="BN149" s="118">
        <v>440300</v>
      </c>
      <c r="BO149" s="118"/>
      <c r="BP149" s="118"/>
      <c r="BQ149" s="118"/>
      <c r="BR149" s="118"/>
      <c r="BS149" s="118"/>
      <c r="BT149" s="118"/>
      <c r="BU149" s="118"/>
      <c r="BV149" s="118"/>
      <c r="BW149" s="118"/>
      <c r="BX149" s="118"/>
      <c r="BY149" s="118"/>
      <c r="BZ149" s="118"/>
      <c r="CA149" s="118"/>
      <c r="CB149" s="118"/>
      <c r="CC149" s="118"/>
      <c r="CD149" s="118"/>
      <c r="CE149" s="118"/>
      <c r="CF149" s="118"/>
      <c r="CG149" s="118"/>
      <c r="CH149" s="118"/>
      <c r="CI149" s="118"/>
      <c r="CJ149" s="118"/>
      <c r="CK149" s="118"/>
      <c r="CL149" s="118"/>
      <c r="CM149" s="118"/>
      <c r="CN149" s="118"/>
      <c r="CO149" s="118"/>
      <c r="CP149" s="118"/>
      <c r="CQ149" s="130"/>
      <c r="CR149" s="130"/>
      <c r="CS149" s="130"/>
      <c r="CT149" s="130"/>
      <c r="CU149" s="118"/>
      <c r="CV149" s="118"/>
      <c r="CW149" s="118"/>
      <c r="CX149" s="118"/>
      <c r="CY149" s="118"/>
      <c r="CZ149" s="118"/>
      <c r="DA149" s="118"/>
      <c r="DB149" s="118"/>
    </row>
    <row r="150" spans="1:106" ht="38.25">
      <c r="A150" s="118">
        <v>143</v>
      </c>
      <c r="B150" s="119" t="s">
        <v>334</v>
      </c>
      <c r="C150" s="120" t="s">
        <v>1149</v>
      </c>
      <c r="D150" s="120"/>
      <c r="E150" s="36" t="s">
        <v>1150</v>
      </c>
      <c r="F150" s="120">
        <v>15</v>
      </c>
      <c r="G150" s="118"/>
      <c r="H150" s="118" t="s">
        <v>90</v>
      </c>
      <c r="I150" s="121" t="s">
        <v>90</v>
      </c>
      <c r="J150" s="122" t="s">
        <v>90</v>
      </c>
      <c r="K150" s="42">
        <v>1459000</v>
      </c>
      <c r="L150" s="42">
        <v>277210</v>
      </c>
      <c r="M150" s="42">
        <v>1736210</v>
      </c>
      <c r="N150" s="43">
        <v>26043150</v>
      </c>
      <c r="O150" s="158">
        <v>880000</v>
      </c>
      <c r="P150" s="158">
        <v>167200</v>
      </c>
      <c r="Q150" s="159">
        <v>1047200</v>
      </c>
      <c r="R150" s="160">
        <v>15708000</v>
      </c>
      <c r="S150" s="123"/>
      <c r="T150" s="124"/>
      <c r="U150" s="133"/>
      <c r="V150" s="126"/>
      <c r="W150" s="118">
        <v>1080000</v>
      </c>
      <c r="X150" s="118">
        <v>0</v>
      </c>
      <c r="Y150" s="132">
        <v>1080000</v>
      </c>
      <c r="Z150" s="122">
        <v>16200000</v>
      </c>
      <c r="AA150" s="118"/>
      <c r="AB150" s="118"/>
      <c r="AC150" s="132"/>
      <c r="AD150" s="122"/>
      <c r="AE150" s="118"/>
      <c r="AF150" s="118"/>
      <c r="AG150" s="132"/>
      <c r="AH150" s="122"/>
      <c r="AI150" s="127"/>
      <c r="AJ150" s="127"/>
      <c r="AK150" s="128"/>
      <c r="AL150" s="129"/>
      <c r="AM150" s="118"/>
      <c r="AN150" s="118"/>
      <c r="AO150" s="118"/>
      <c r="AP150" s="118"/>
      <c r="AQ150" s="118"/>
      <c r="AR150" s="118"/>
      <c r="AS150" s="118"/>
      <c r="AT150" s="118"/>
      <c r="AU150" s="175"/>
      <c r="AV150" s="118"/>
      <c r="AW150" s="118"/>
      <c r="AX150" s="118"/>
      <c r="AY150" s="118"/>
      <c r="AZ150" s="118"/>
      <c r="BA150" s="118"/>
      <c r="BB150" s="118"/>
      <c r="BC150" s="118"/>
      <c r="BD150" s="118"/>
      <c r="BE150" s="118"/>
      <c r="BF150" s="118"/>
      <c r="BG150" s="118"/>
      <c r="BH150" s="118"/>
      <c r="BI150" s="118"/>
      <c r="BJ150" s="118"/>
      <c r="BK150" s="118"/>
      <c r="BL150" s="118"/>
      <c r="BM150" s="118"/>
      <c r="BN150" s="118"/>
      <c r="BO150" s="118"/>
      <c r="BP150" s="118"/>
      <c r="BQ150" s="118"/>
      <c r="BR150" s="118"/>
      <c r="BS150" s="118"/>
      <c r="BT150" s="118"/>
      <c r="BU150" s="118"/>
      <c r="BV150" s="118"/>
      <c r="BW150" s="118"/>
      <c r="BX150" s="118"/>
      <c r="BY150" s="118"/>
      <c r="BZ150" s="118"/>
      <c r="CA150" s="118"/>
      <c r="CB150" s="118"/>
      <c r="CC150" s="118"/>
      <c r="CD150" s="118"/>
      <c r="CE150" s="118"/>
      <c r="CF150" s="118"/>
      <c r="CG150" s="118"/>
      <c r="CH150" s="118"/>
      <c r="CI150" s="118"/>
      <c r="CJ150" s="118"/>
      <c r="CK150" s="118"/>
      <c r="CL150" s="118"/>
      <c r="CM150" s="118"/>
      <c r="CN150" s="118"/>
      <c r="CO150" s="118"/>
      <c r="CP150" s="118"/>
      <c r="CQ150" s="130"/>
      <c r="CR150" s="130"/>
      <c r="CS150" s="130"/>
      <c r="CT150" s="130"/>
      <c r="CU150" s="118"/>
      <c r="CV150" s="118"/>
      <c r="CW150" s="118"/>
      <c r="CX150" s="118"/>
      <c r="CY150" s="118"/>
      <c r="CZ150" s="118"/>
      <c r="DA150" s="118"/>
      <c r="DB150" s="118"/>
    </row>
    <row r="151" spans="1:106" ht="25.5">
      <c r="A151" s="118">
        <v>144</v>
      </c>
      <c r="B151" s="119" t="s">
        <v>528</v>
      </c>
      <c r="C151" s="36" t="s">
        <v>1151</v>
      </c>
      <c r="D151" s="197">
        <v>1</v>
      </c>
      <c r="E151" s="36" t="s">
        <v>42</v>
      </c>
      <c r="F151" s="120">
        <v>1</v>
      </c>
      <c r="G151" s="118"/>
      <c r="H151" s="118" t="s">
        <v>90</v>
      </c>
      <c r="I151" s="121" t="s">
        <v>90</v>
      </c>
      <c r="J151" s="122" t="s">
        <v>90</v>
      </c>
      <c r="K151" s="118"/>
      <c r="L151" s="118"/>
      <c r="M151" s="132"/>
      <c r="N151" s="121"/>
      <c r="O151" s="162"/>
      <c r="P151" s="162"/>
      <c r="Q151" s="159"/>
      <c r="R151" s="160"/>
      <c r="S151" s="123"/>
      <c r="T151" s="124"/>
      <c r="U151" s="133"/>
      <c r="V151" s="126"/>
      <c r="W151" s="118"/>
      <c r="X151" s="118"/>
      <c r="Y151" s="132"/>
      <c r="Z151" s="121"/>
      <c r="AA151" s="118"/>
      <c r="AB151" s="118"/>
      <c r="AC151" s="132"/>
      <c r="AD151" s="121"/>
      <c r="AE151" s="118"/>
      <c r="AF151" s="118"/>
      <c r="AG151" s="132"/>
      <c r="AH151" s="121"/>
      <c r="AI151" s="127"/>
      <c r="AJ151" s="127"/>
      <c r="AK151" s="128"/>
      <c r="AL151" s="129"/>
      <c r="AM151" s="118"/>
      <c r="AN151" s="118"/>
      <c r="AO151" s="118"/>
      <c r="AP151" s="118"/>
      <c r="AQ151" s="118"/>
      <c r="AR151" s="118"/>
      <c r="AS151" s="118"/>
      <c r="AT151" s="118"/>
      <c r="AU151" s="175"/>
      <c r="AV151" s="118"/>
      <c r="AW151" s="118"/>
      <c r="AX151" s="118"/>
      <c r="AY151" s="118" t="s">
        <v>868</v>
      </c>
      <c r="AZ151" s="118" t="s">
        <v>868</v>
      </c>
      <c r="BA151" s="118" t="s">
        <v>868</v>
      </c>
      <c r="BB151" s="118" t="s">
        <v>868</v>
      </c>
      <c r="BC151" s="118"/>
      <c r="BD151" s="118"/>
      <c r="BE151" s="118"/>
      <c r="BF151" s="118"/>
      <c r="BG151" s="118"/>
      <c r="BH151" s="118"/>
      <c r="BI151" s="118"/>
      <c r="BJ151" s="118"/>
      <c r="BK151" s="118"/>
      <c r="BL151" s="118"/>
      <c r="BM151" s="118"/>
      <c r="BN151" s="118"/>
      <c r="BO151" s="118"/>
      <c r="BP151" s="118"/>
      <c r="BQ151" s="118"/>
      <c r="BR151" s="118"/>
      <c r="BS151" s="118"/>
      <c r="BT151" s="118"/>
      <c r="BU151" s="118"/>
      <c r="BV151" s="118"/>
      <c r="BW151" s="118"/>
      <c r="BX151" s="118"/>
      <c r="BY151" s="118"/>
      <c r="BZ151" s="118"/>
      <c r="CA151" s="118"/>
      <c r="CB151" s="118"/>
      <c r="CC151" s="118"/>
      <c r="CD151" s="118"/>
      <c r="CE151" s="118">
        <v>606601</v>
      </c>
      <c r="CF151" s="118">
        <v>115254.19</v>
      </c>
      <c r="CG151" s="118">
        <v>721855.19</v>
      </c>
      <c r="CH151" s="118">
        <v>721855.19</v>
      </c>
      <c r="CI151" s="118"/>
      <c r="CJ151" s="118"/>
      <c r="CK151" s="118"/>
      <c r="CL151" s="118"/>
      <c r="CM151" s="118"/>
      <c r="CN151" s="118"/>
      <c r="CO151" s="118"/>
      <c r="CP151" s="118"/>
      <c r="CQ151" s="130"/>
      <c r="CR151" s="130"/>
      <c r="CS151" s="130"/>
      <c r="CT151" s="130"/>
      <c r="CU151" s="118"/>
      <c r="CV151" s="118"/>
      <c r="CW151" s="118"/>
      <c r="CX151" s="118"/>
      <c r="CY151" s="118"/>
      <c r="CZ151" s="118"/>
      <c r="DA151" s="118"/>
      <c r="DB151" s="118"/>
    </row>
    <row r="152" spans="1:106" ht="25.5">
      <c r="A152" s="118">
        <v>145</v>
      </c>
      <c r="B152" s="119" t="s">
        <v>529</v>
      </c>
      <c r="C152" s="36" t="s">
        <v>1152</v>
      </c>
      <c r="D152" s="120" t="s">
        <v>82</v>
      </c>
      <c r="E152" s="204" t="s">
        <v>1143</v>
      </c>
      <c r="F152" s="120">
        <v>1</v>
      </c>
      <c r="G152" s="118"/>
      <c r="H152" s="118" t="s">
        <v>90</v>
      </c>
      <c r="I152" s="121" t="s">
        <v>90</v>
      </c>
      <c r="J152" s="122" t="s">
        <v>90</v>
      </c>
      <c r="K152" s="118"/>
      <c r="L152" s="118"/>
      <c r="M152" s="132"/>
      <c r="N152" s="121"/>
      <c r="O152" s="162"/>
      <c r="P152" s="162"/>
      <c r="Q152" s="159"/>
      <c r="R152" s="160"/>
      <c r="S152" s="123"/>
      <c r="T152" s="124"/>
      <c r="U152" s="133"/>
      <c r="V152" s="126"/>
      <c r="W152" s="118"/>
      <c r="X152" s="118"/>
      <c r="Y152" s="132"/>
      <c r="Z152" s="121"/>
      <c r="AA152" s="118"/>
      <c r="AB152" s="118"/>
      <c r="AC152" s="132"/>
      <c r="AD152" s="121"/>
      <c r="AE152" s="118"/>
      <c r="AF152" s="118"/>
      <c r="AG152" s="132"/>
      <c r="AH152" s="121"/>
      <c r="AI152" s="127"/>
      <c r="AJ152" s="127"/>
      <c r="AK152" s="128"/>
      <c r="AL152" s="129"/>
      <c r="AM152" s="118"/>
      <c r="AN152" s="118"/>
      <c r="AO152" s="118"/>
      <c r="AP152" s="118"/>
      <c r="AQ152" s="118"/>
      <c r="AR152" s="118"/>
      <c r="AS152" s="118"/>
      <c r="AT152" s="118"/>
      <c r="AU152" s="175"/>
      <c r="AV152" s="118"/>
      <c r="AW152" s="118"/>
      <c r="AX152" s="118"/>
      <c r="AY152" s="118" t="s">
        <v>868</v>
      </c>
      <c r="AZ152" s="118" t="s">
        <v>868</v>
      </c>
      <c r="BA152" s="118" t="s">
        <v>868</v>
      </c>
      <c r="BB152" s="118" t="s">
        <v>868</v>
      </c>
      <c r="BC152" s="118"/>
      <c r="BD152" s="118"/>
      <c r="BE152" s="118"/>
      <c r="BF152" s="118"/>
      <c r="BG152" s="118"/>
      <c r="BH152" s="118"/>
      <c r="BI152" s="118"/>
      <c r="BJ152" s="118"/>
      <c r="BK152" s="118"/>
      <c r="BL152" s="118"/>
      <c r="BM152" s="118"/>
      <c r="BN152" s="118"/>
      <c r="BO152" s="118"/>
      <c r="BP152" s="118"/>
      <c r="BQ152" s="118"/>
      <c r="BR152" s="118"/>
      <c r="BS152" s="118"/>
      <c r="BT152" s="118"/>
      <c r="BU152" s="118"/>
      <c r="BV152" s="118"/>
      <c r="BW152" s="118"/>
      <c r="BX152" s="118"/>
      <c r="BY152" s="118"/>
      <c r="BZ152" s="118"/>
      <c r="CA152" s="118"/>
      <c r="CB152" s="118"/>
      <c r="CC152" s="118"/>
      <c r="CD152" s="118"/>
      <c r="CE152" s="118">
        <v>2681004</v>
      </c>
      <c r="CF152" s="118">
        <v>509390.76</v>
      </c>
      <c r="CG152" s="118">
        <v>3190394.76</v>
      </c>
      <c r="CH152" s="118">
        <v>3190394.76</v>
      </c>
      <c r="CI152" s="118"/>
      <c r="CJ152" s="118"/>
      <c r="CK152" s="118"/>
      <c r="CL152" s="118"/>
      <c r="CM152" s="118"/>
      <c r="CN152" s="118"/>
      <c r="CO152" s="118"/>
      <c r="CP152" s="118"/>
      <c r="CQ152" s="130"/>
      <c r="CR152" s="130"/>
      <c r="CS152" s="130"/>
      <c r="CT152" s="130"/>
      <c r="CU152" s="118"/>
      <c r="CV152" s="118"/>
      <c r="CW152" s="118"/>
      <c r="CX152" s="118"/>
      <c r="CY152" s="118"/>
      <c r="CZ152" s="118"/>
      <c r="DA152" s="118"/>
      <c r="DB152" s="118"/>
    </row>
    <row r="153" spans="1:106" ht="51">
      <c r="A153" s="118">
        <v>146</v>
      </c>
      <c r="B153" s="119" t="s">
        <v>425</v>
      </c>
      <c r="C153" s="120" t="s">
        <v>1101</v>
      </c>
      <c r="D153" s="120"/>
      <c r="E153" s="36" t="s">
        <v>1153</v>
      </c>
      <c r="F153" s="120">
        <v>1</v>
      </c>
      <c r="G153" s="118"/>
      <c r="H153" s="118" t="s">
        <v>90</v>
      </c>
      <c r="I153" s="121" t="s">
        <v>90</v>
      </c>
      <c r="J153" s="122" t="s">
        <v>90</v>
      </c>
      <c r="K153" s="42">
        <v>738000</v>
      </c>
      <c r="L153" s="42">
        <v>140220</v>
      </c>
      <c r="M153" s="42">
        <v>878220</v>
      </c>
      <c r="N153" s="43">
        <v>878220</v>
      </c>
      <c r="O153" s="158">
        <v>575000</v>
      </c>
      <c r="P153" s="158">
        <v>109250</v>
      </c>
      <c r="Q153" s="159">
        <v>684250</v>
      </c>
      <c r="R153" s="160">
        <v>684250</v>
      </c>
      <c r="S153" s="123"/>
      <c r="T153" s="124"/>
      <c r="U153" s="133"/>
      <c r="V153" s="126"/>
      <c r="W153" s="118">
        <v>648116</v>
      </c>
      <c r="X153" s="118">
        <v>0</v>
      </c>
      <c r="Y153" s="132">
        <v>648116</v>
      </c>
      <c r="Z153" s="121">
        <v>648116</v>
      </c>
      <c r="AA153" s="118"/>
      <c r="AB153" s="118"/>
      <c r="AC153" s="132"/>
      <c r="AD153" s="121"/>
      <c r="AE153" s="118"/>
      <c r="AF153" s="118"/>
      <c r="AG153" s="132"/>
      <c r="AH153" s="121"/>
      <c r="AI153" s="127"/>
      <c r="AJ153" s="127"/>
      <c r="AK153" s="128"/>
      <c r="AL153" s="129"/>
      <c r="AM153" s="118"/>
      <c r="AN153" s="118"/>
      <c r="AO153" s="118"/>
      <c r="AP153" s="118"/>
      <c r="AQ153" s="118"/>
      <c r="AR153" s="118"/>
      <c r="AS153" s="118"/>
      <c r="AT153" s="118"/>
      <c r="AU153" s="175"/>
      <c r="AV153" s="118"/>
      <c r="AW153" s="118"/>
      <c r="AX153" s="118"/>
      <c r="AY153" s="118">
        <v>628100</v>
      </c>
      <c r="AZ153" s="118">
        <v>0</v>
      </c>
      <c r="BA153" s="118">
        <v>628100</v>
      </c>
      <c r="BB153" s="118">
        <v>628100</v>
      </c>
      <c r="BC153" s="118"/>
      <c r="BD153" s="118"/>
      <c r="BE153" s="118"/>
      <c r="BF153" s="118"/>
      <c r="BG153" s="118"/>
      <c r="BH153" s="118"/>
      <c r="BI153" s="118"/>
      <c r="BJ153" s="118"/>
      <c r="BK153" s="118"/>
      <c r="BL153" s="118"/>
      <c r="BM153" s="118"/>
      <c r="BN153" s="118"/>
      <c r="BO153" s="118"/>
      <c r="BP153" s="118"/>
      <c r="BQ153" s="118"/>
      <c r="BR153" s="118"/>
      <c r="BS153" s="118"/>
      <c r="BT153" s="118"/>
      <c r="BU153" s="118"/>
      <c r="BV153" s="118"/>
      <c r="BW153" s="118"/>
      <c r="BX153" s="118"/>
      <c r="BY153" s="118"/>
      <c r="BZ153" s="118"/>
      <c r="CA153" s="118"/>
      <c r="CB153" s="118"/>
      <c r="CC153" s="118"/>
      <c r="CD153" s="118"/>
      <c r="CE153" s="118"/>
      <c r="CF153" s="118"/>
      <c r="CG153" s="118"/>
      <c r="CH153" s="118"/>
      <c r="CI153" s="118"/>
      <c r="CJ153" s="118"/>
      <c r="CK153" s="118"/>
      <c r="CL153" s="118"/>
      <c r="CM153" s="118"/>
      <c r="CN153" s="118"/>
      <c r="CO153" s="118"/>
      <c r="CP153" s="118"/>
      <c r="CQ153" s="130"/>
      <c r="CR153" s="130"/>
      <c r="CS153" s="130"/>
      <c r="CT153" s="130"/>
      <c r="CU153" s="118"/>
      <c r="CV153" s="118"/>
      <c r="CW153" s="118"/>
      <c r="CX153" s="118"/>
      <c r="CY153" s="118"/>
      <c r="CZ153" s="118"/>
      <c r="DA153" s="118"/>
      <c r="DB153" s="118"/>
    </row>
    <row r="154" spans="1:106" ht="38.25">
      <c r="A154" s="118">
        <v>147</v>
      </c>
      <c r="B154" s="119" t="s">
        <v>372</v>
      </c>
      <c r="C154" s="36" t="s">
        <v>1154</v>
      </c>
      <c r="D154" s="120"/>
      <c r="E154" s="36" t="s">
        <v>45</v>
      </c>
      <c r="F154" s="120">
        <v>3</v>
      </c>
      <c r="G154" s="118"/>
      <c r="H154" s="118" t="s">
        <v>90</v>
      </c>
      <c r="I154" s="121" t="s">
        <v>90</v>
      </c>
      <c r="J154" s="122" t="s">
        <v>90</v>
      </c>
      <c r="K154" s="118"/>
      <c r="L154" s="118"/>
      <c r="M154" s="132"/>
      <c r="N154" s="121"/>
      <c r="O154" s="162"/>
      <c r="P154" s="162"/>
      <c r="Q154" s="159"/>
      <c r="R154" s="160"/>
      <c r="S154" s="123"/>
      <c r="T154" s="124"/>
      <c r="U154" s="133"/>
      <c r="V154" s="126"/>
      <c r="W154" s="118">
        <v>826129</v>
      </c>
      <c r="X154" s="118">
        <v>0</v>
      </c>
      <c r="Y154" s="132">
        <v>826129</v>
      </c>
      <c r="Z154" s="121">
        <v>2478387</v>
      </c>
      <c r="AA154" s="118"/>
      <c r="AB154" s="118"/>
      <c r="AC154" s="132"/>
      <c r="AD154" s="121"/>
      <c r="AE154" s="118"/>
      <c r="AF154" s="118"/>
      <c r="AG154" s="132"/>
      <c r="AH154" s="121"/>
      <c r="AI154" s="127"/>
      <c r="AJ154" s="127"/>
      <c r="AK154" s="128"/>
      <c r="AL154" s="129"/>
      <c r="AM154" s="118"/>
      <c r="AN154" s="118"/>
      <c r="AO154" s="118"/>
      <c r="AP154" s="118"/>
      <c r="AQ154" s="118"/>
      <c r="AR154" s="118"/>
      <c r="AS154" s="118"/>
      <c r="AT154" s="118"/>
      <c r="AU154" s="175"/>
      <c r="AV154" s="118"/>
      <c r="AW154" s="118"/>
      <c r="AX154" s="118"/>
      <c r="AY154" s="118" t="s">
        <v>868</v>
      </c>
      <c r="AZ154" s="118" t="s">
        <v>868</v>
      </c>
      <c r="BA154" s="118" t="s">
        <v>868</v>
      </c>
      <c r="BB154" s="118" t="s">
        <v>868</v>
      </c>
      <c r="BC154" s="118"/>
      <c r="BD154" s="118"/>
      <c r="BE154" s="118"/>
      <c r="BF154" s="118"/>
      <c r="BG154" s="118"/>
      <c r="BH154" s="118"/>
      <c r="BI154" s="118"/>
      <c r="BJ154" s="118"/>
      <c r="BK154" s="118"/>
      <c r="BL154" s="118"/>
      <c r="BM154" s="118"/>
      <c r="BN154" s="118"/>
      <c r="BO154" s="118"/>
      <c r="BP154" s="118"/>
      <c r="BQ154" s="118"/>
      <c r="BR154" s="118"/>
      <c r="BS154" s="118"/>
      <c r="BT154" s="118"/>
      <c r="BU154" s="118"/>
      <c r="BV154" s="118"/>
      <c r="BW154" s="118"/>
      <c r="BX154" s="118"/>
      <c r="BY154" s="118"/>
      <c r="BZ154" s="118"/>
      <c r="CA154" s="118"/>
      <c r="CB154" s="118"/>
      <c r="CC154" s="118"/>
      <c r="CD154" s="118"/>
      <c r="CE154" s="118"/>
      <c r="CF154" s="118"/>
      <c r="CG154" s="118"/>
      <c r="CH154" s="118"/>
      <c r="CI154" s="118"/>
      <c r="CJ154" s="118"/>
      <c r="CK154" s="118"/>
      <c r="CL154" s="118"/>
      <c r="CM154" s="118"/>
      <c r="CN154" s="118"/>
      <c r="CO154" s="118"/>
      <c r="CP154" s="118"/>
      <c r="CQ154" s="130"/>
      <c r="CR154" s="130"/>
      <c r="CS154" s="130"/>
      <c r="CT154" s="130"/>
      <c r="CU154" s="118"/>
      <c r="CV154" s="118"/>
      <c r="CW154" s="118"/>
      <c r="CX154" s="118"/>
      <c r="CY154" s="118"/>
      <c r="CZ154" s="118"/>
      <c r="DA154" s="118"/>
      <c r="DB154" s="118"/>
    </row>
    <row r="155" spans="1:106">
      <c r="A155" s="118">
        <v>148</v>
      </c>
      <c r="B155" s="119" t="s">
        <v>373</v>
      </c>
      <c r="C155" s="36" t="s">
        <v>1155</v>
      </c>
      <c r="D155" s="120" t="s">
        <v>57</v>
      </c>
      <c r="E155" s="36" t="s">
        <v>1156</v>
      </c>
      <c r="F155" s="120">
        <v>1</v>
      </c>
      <c r="G155" s="118"/>
      <c r="H155" s="118" t="s">
        <v>90</v>
      </c>
      <c r="I155" s="121" t="s">
        <v>90</v>
      </c>
      <c r="J155" s="122" t="s">
        <v>90</v>
      </c>
      <c r="K155" s="118"/>
      <c r="L155" s="118"/>
      <c r="M155" s="132"/>
      <c r="N155" s="121"/>
      <c r="O155" s="162"/>
      <c r="P155" s="162"/>
      <c r="Q155" s="159"/>
      <c r="R155" s="160"/>
      <c r="S155" s="123"/>
      <c r="T155" s="124"/>
      <c r="U155" s="133"/>
      <c r="V155" s="126"/>
      <c r="W155" s="118">
        <v>826129</v>
      </c>
      <c r="X155" s="118">
        <v>0</v>
      </c>
      <c r="Y155" s="132">
        <v>826129</v>
      </c>
      <c r="Z155" s="121">
        <v>826129</v>
      </c>
      <c r="AA155" s="118"/>
      <c r="AB155" s="118"/>
      <c r="AC155" s="132"/>
      <c r="AD155" s="121"/>
      <c r="AE155" s="118"/>
      <c r="AF155" s="118"/>
      <c r="AG155" s="132"/>
      <c r="AH155" s="121"/>
      <c r="AI155" s="127"/>
      <c r="AJ155" s="127"/>
      <c r="AK155" s="128"/>
      <c r="AL155" s="129"/>
      <c r="AM155" s="118"/>
      <c r="AN155" s="118"/>
      <c r="AO155" s="118"/>
      <c r="AP155" s="118"/>
      <c r="AQ155" s="118"/>
      <c r="AR155" s="118"/>
      <c r="AS155" s="118"/>
      <c r="AT155" s="118"/>
      <c r="AU155" s="175"/>
      <c r="AV155" s="118"/>
      <c r="AW155" s="118"/>
      <c r="AX155" s="118"/>
      <c r="AY155" s="118" t="s">
        <v>868</v>
      </c>
      <c r="AZ155" s="118" t="s">
        <v>868</v>
      </c>
      <c r="BA155" s="118" t="s">
        <v>868</v>
      </c>
      <c r="BB155" s="118" t="s">
        <v>868</v>
      </c>
      <c r="BC155" s="118"/>
      <c r="BD155" s="118"/>
      <c r="BE155" s="118"/>
      <c r="BF155" s="118"/>
      <c r="BG155" s="118"/>
      <c r="BH155" s="118"/>
      <c r="BI155" s="118"/>
      <c r="BJ155" s="118"/>
      <c r="BK155" s="118"/>
      <c r="BL155" s="118"/>
      <c r="BM155" s="118"/>
      <c r="BN155" s="118"/>
      <c r="BO155" s="118"/>
      <c r="BP155" s="118"/>
      <c r="BQ155" s="118"/>
      <c r="BR155" s="118"/>
      <c r="BS155" s="118"/>
      <c r="BT155" s="118"/>
      <c r="BU155" s="118"/>
      <c r="BV155" s="118"/>
      <c r="BW155" s="118"/>
      <c r="BX155" s="118"/>
      <c r="BY155" s="118"/>
      <c r="BZ155" s="118"/>
      <c r="CA155" s="118"/>
      <c r="CB155" s="118"/>
      <c r="CC155" s="118"/>
      <c r="CD155" s="118"/>
      <c r="CE155" s="118"/>
      <c r="CF155" s="118"/>
      <c r="CG155" s="118"/>
      <c r="CH155" s="118"/>
      <c r="CI155" s="118"/>
      <c r="CJ155" s="118"/>
      <c r="CK155" s="118"/>
      <c r="CL155" s="118"/>
      <c r="CM155" s="118"/>
      <c r="CN155" s="118"/>
      <c r="CO155" s="118"/>
      <c r="CP155" s="118"/>
      <c r="CQ155" s="130"/>
      <c r="CR155" s="130"/>
      <c r="CS155" s="130"/>
      <c r="CT155" s="130"/>
      <c r="CU155" s="118"/>
      <c r="CV155" s="118"/>
      <c r="CW155" s="118"/>
      <c r="CX155" s="118"/>
      <c r="CY155" s="118"/>
      <c r="CZ155" s="118"/>
      <c r="DA155" s="118"/>
      <c r="DB155" s="118"/>
    </row>
    <row r="156" spans="1:106" ht="89.25">
      <c r="A156" s="118">
        <v>149</v>
      </c>
      <c r="B156" s="154" t="s">
        <v>562</v>
      </c>
      <c r="C156" s="120"/>
      <c r="D156" s="120" t="s">
        <v>24</v>
      </c>
      <c r="E156" s="36" t="s">
        <v>42</v>
      </c>
      <c r="F156" s="120">
        <v>3</v>
      </c>
      <c r="G156" s="118"/>
      <c r="H156" s="118" t="s">
        <v>90</v>
      </c>
      <c r="I156" s="121" t="s">
        <v>90</v>
      </c>
      <c r="J156" s="122" t="s">
        <v>90</v>
      </c>
      <c r="K156" s="118"/>
      <c r="L156" s="118"/>
      <c r="M156" s="132"/>
      <c r="N156" s="121"/>
      <c r="O156" s="162"/>
      <c r="P156" s="162"/>
      <c r="Q156" s="159"/>
      <c r="R156" s="160"/>
      <c r="S156" s="123"/>
      <c r="T156" s="124"/>
      <c r="U156" s="133"/>
      <c r="V156" s="126"/>
      <c r="W156" s="118"/>
      <c r="X156" s="118"/>
      <c r="Y156" s="132"/>
      <c r="Z156" s="121"/>
      <c r="AA156" s="118"/>
      <c r="AB156" s="118"/>
      <c r="AC156" s="132"/>
      <c r="AD156" s="121"/>
      <c r="AE156" s="118"/>
      <c r="AF156" s="118"/>
      <c r="AG156" s="132"/>
      <c r="AH156" s="121"/>
      <c r="AI156" s="127"/>
      <c r="AJ156" s="127"/>
      <c r="AK156" s="128"/>
      <c r="AL156" s="129"/>
      <c r="AM156" s="118"/>
      <c r="AN156" s="118"/>
      <c r="AO156" s="118"/>
      <c r="AP156" s="118"/>
      <c r="AQ156" s="118"/>
      <c r="AR156" s="118"/>
      <c r="AS156" s="118"/>
      <c r="AT156" s="118"/>
      <c r="AU156" s="175"/>
      <c r="AV156" s="118"/>
      <c r="AW156" s="118"/>
      <c r="AX156" s="118"/>
      <c r="AY156" s="118" t="s">
        <v>868</v>
      </c>
      <c r="AZ156" s="118" t="s">
        <v>868</v>
      </c>
      <c r="BA156" s="118" t="s">
        <v>868</v>
      </c>
      <c r="BB156" s="118" t="s">
        <v>868</v>
      </c>
      <c r="BC156" s="118"/>
      <c r="BD156" s="118"/>
      <c r="BE156" s="118"/>
      <c r="BF156" s="118"/>
      <c r="BG156" s="118"/>
      <c r="BH156" s="118"/>
      <c r="BI156" s="118"/>
      <c r="BJ156" s="118"/>
      <c r="BK156" s="118"/>
      <c r="BL156" s="118"/>
      <c r="BM156" s="118"/>
      <c r="BN156" s="118"/>
      <c r="BO156" s="118"/>
      <c r="BP156" s="118"/>
      <c r="BQ156" s="118"/>
      <c r="BR156" s="118"/>
      <c r="BS156" s="118"/>
      <c r="BT156" s="118"/>
      <c r="BU156" s="118"/>
      <c r="BV156" s="118"/>
      <c r="BW156" s="118"/>
      <c r="BX156" s="118"/>
      <c r="BY156" s="118"/>
      <c r="BZ156" s="118"/>
      <c r="CA156" s="118"/>
      <c r="CB156" s="118"/>
      <c r="CC156" s="118"/>
      <c r="CD156" s="118"/>
      <c r="CE156" s="118">
        <v>1108800</v>
      </c>
      <c r="CF156" s="118">
        <v>210672</v>
      </c>
      <c r="CG156" s="118">
        <v>1319472</v>
      </c>
      <c r="CH156" s="118">
        <v>3958416</v>
      </c>
      <c r="CI156" s="118"/>
      <c r="CJ156" s="118"/>
      <c r="CK156" s="118"/>
      <c r="CL156" s="118"/>
      <c r="CM156" s="118">
        <v>242800</v>
      </c>
      <c r="CN156" s="118">
        <v>46132</v>
      </c>
      <c r="CO156" s="118">
        <v>288932</v>
      </c>
      <c r="CP156" s="118">
        <v>866796</v>
      </c>
      <c r="CQ156" s="130"/>
      <c r="CR156" s="130"/>
      <c r="CS156" s="130"/>
      <c r="CT156" s="130"/>
      <c r="CU156" s="118"/>
      <c r="CV156" s="118"/>
      <c r="CW156" s="118"/>
      <c r="CX156" s="118"/>
      <c r="CY156" s="118"/>
      <c r="CZ156" s="118"/>
      <c r="DA156" s="118"/>
      <c r="DB156" s="118"/>
    </row>
    <row r="157" spans="1:106" ht="25.5">
      <c r="A157" s="118">
        <v>150</v>
      </c>
      <c r="B157" s="119" t="s">
        <v>530</v>
      </c>
      <c r="C157" s="36" t="s">
        <v>1157</v>
      </c>
      <c r="D157" s="120">
        <v>1</v>
      </c>
      <c r="E157" s="36" t="s">
        <v>42</v>
      </c>
      <c r="F157" s="120">
        <v>1</v>
      </c>
      <c r="G157" s="118"/>
      <c r="H157" s="118" t="s">
        <v>90</v>
      </c>
      <c r="I157" s="121" t="s">
        <v>90</v>
      </c>
      <c r="J157" s="122" t="s">
        <v>90</v>
      </c>
      <c r="K157" s="118"/>
      <c r="L157" s="118"/>
      <c r="M157" s="132"/>
      <c r="N157" s="121"/>
      <c r="O157" s="162"/>
      <c r="P157" s="162"/>
      <c r="Q157" s="159"/>
      <c r="R157" s="160"/>
      <c r="S157" s="123"/>
      <c r="T157" s="124"/>
      <c r="U157" s="133"/>
      <c r="V157" s="126"/>
      <c r="W157" s="118"/>
      <c r="X157" s="118"/>
      <c r="Y157" s="132"/>
      <c r="Z157" s="121"/>
      <c r="AA157" s="118"/>
      <c r="AB157" s="118"/>
      <c r="AC157" s="132"/>
      <c r="AD157" s="121"/>
      <c r="AE157" s="118"/>
      <c r="AF157" s="118"/>
      <c r="AG157" s="132"/>
      <c r="AH157" s="121"/>
      <c r="AI157" s="127"/>
      <c r="AJ157" s="127"/>
      <c r="AK157" s="128"/>
      <c r="AL157" s="129"/>
      <c r="AM157" s="118"/>
      <c r="AN157" s="118"/>
      <c r="AO157" s="118"/>
      <c r="AP157" s="118"/>
      <c r="AQ157" s="118"/>
      <c r="AR157" s="118"/>
      <c r="AS157" s="118"/>
      <c r="AT157" s="118"/>
      <c r="AU157" s="175"/>
      <c r="AV157" s="118"/>
      <c r="AW157" s="118"/>
      <c r="AX157" s="118"/>
      <c r="AY157" s="118" t="s">
        <v>868</v>
      </c>
      <c r="AZ157" s="118" t="s">
        <v>868</v>
      </c>
      <c r="BA157" s="118" t="s">
        <v>868</v>
      </c>
      <c r="BB157" s="118" t="s">
        <v>868</v>
      </c>
      <c r="BC157" s="118"/>
      <c r="BD157" s="118"/>
      <c r="BE157" s="118"/>
      <c r="BF157" s="118"/>
      <c r="BG157" s="118"/>
      <c r="BH157" s="118"/>
      <c r="BI157" s="118"/>
      <c r="BJ157" s="118"/>
      <c r="BK157" s="118"/>
      <c r="BL157" s="118"/>
      <c r="BM157" s="118"/>
      <c r="BN157" s="118"/>
      <c r="BO157" s="118"/>
      <c r="BP157" s="118"/>
      <c r="BQ157" s="118"/>
      <c r="BR157" s="118"/>
      <c r="BS157" s="118"/>
      <c r="BT157" s="118"/>
      <c r="BU157" s="118"/>
      <c r="BV157" s="118"/>
      <c r="BW157" s="118"/>
      <c r="BX157" s="118"/>
      <c r="BY157" s="118"/>
      <c r="BZ157" s="118"/>
      <c r="CA157" s="118"/>
      <c r="CB157" s="118"/>
      <c r="CC157" s="118"/>
      <c r="CD157" s="118"/>
      <c r="CE157" s="118">
        <v>2049720</v>
      </c>
      <c r="CF157" s="118">
        <v>389446.8</v>
      </c>
      <c r="CG157" s="118">
        <v>2439166.7999999998</v>
      </c>
      <c r="CH157" s="118">
        <v>2439166.7999999998</v>
      </c>
      <c r="CI157" s="118"/>
      <c r="CJ157" s="118"/>
      <c r="CK157" s="118"/>
      <c r="CL157" s="118"/>
      <c r="CM157" s="118">
        <v>2959000</v>
      </c>
      <c r="CN157" s="118">
        <v>562210</v>
      </c>
      <c r="CO157" s="118">
        <v>3521210</v>
      </c>
      <c r="CP157" s="118">
        <v>3521210</v>
      </c>
      <c r="CQ157" s="130"/>
      <c r="CR157" s="130"/>
      <c r="CS157" s="130"/>
      <c r="CT157" s="130"/>
      <c r="CU157" s="118"/>
      <c r="CV157" s="118"/>
      <c r="CW157" s="118"/>
      <c r="CX157" s="118"/>
      <c r="CY157" s="118"/>
      <c r="CZ157" s="118"/>
      <c r="DA157" s="118"/>
      <c r="DB157" s="118"/>
    </row>
    <row r="158" spans="1:106">
      <c r="A158" s="118">
        <v>151</v>
      </c>
      <c r="B158" s="119" t="s">
        <v>531</v>
      </c>
      <c r="C158" s="36" t="s">
        <v>82</v>
      </c>
      <c r="D158" s="120">
        <v>1</v>
      </c>
      <c r="E158" s="36" t="s">
        <v>42</v>
      </c>
      <c r="F158" s="120">
        <v>1</v>
      </c>
      <c r="G158" s="118"/>
      <c r="H158" s="118" t="s">
        <v>90</v>
      </c>
      <c r="I158" s="121" t="s">
        <v>90</v>
      </c>
      <c r="J158" s="122" t="s">
        <v>90</v>
      </c>
      <c r="K158" s="118"/>
      <c r="L158" s="118"/>
      <c r="M158" s="132"/>
      <c r="N158" s="121"/>
      <c r="O158" s="162"/>
      <c r="P158" s="162"/>
      <c r="Q158" s="159"/>
      <c r="R158" s="160"/>
      <c r="S158" s="123"/>
      <c r="T158" s="124"/>
      <c r="U158" s="133"/>
      <c r="V158" s="126"/>
      <c r="W158" s="118"/>
      <c r="X158" s="118"/>
      <c r="Y158" s="132"/>
      <c r="Z158" s="121"/>
      <c r="AA158" s="118"/>
      <c r="AB158" s="118"/>
      <c r="AC158" s="132"/>
      <c r="AD158" s="121"/>
      <c r="AE158" s="118"/>
      <c r="AF158" s="118"/>
      <c r="AG158" s="132"/>
      <c r="AH158" s="121"/>
      <c r="AI158" s="127"/>
      <c r="AJ158" s="127"/>
      <c r="AK158" s="128"/>
      <c r="AL158" s="129"/>
      <c r="AM158" s="118"/>
      <c r="AN158" s="118"/>
      <c r="AO158" s="118"/>
      <c r="AP158" s="118"/>
      <c r="AQ158" s="118"/>
      <c r="AR158" s="118"/>
      <c r="AS158" s="118"/>
      <c r="AT158" s="118"/>
      <c r="AU158" s="175"/>
      <c r="AV158" s="118"/>
      <c r="AW158" s="118"/>
      <c r="AX158" s="118"/>
      <c r="AY158" s="118" t="s">
        <v>868</v>
      </c>
      <c r="AZ158" s="118" t="s">
        <v>868</v>
      </c>
      <c r="BA158" s="118" t="s">
        <v>868</v>
      </c>
      <c r="BB158" s="118" t="s">
        <v>868</v>
      </c>
      <c r="BC158" s="118"/>
      <c r="BD158" s="118"/>
      <c r="BE158" s="118"/>
      <c r="BF158" s="118"/>
      <c r="BG158" s="118"/>
      <c r="BH158" s="118"/>
      <c r="BI158" s="118"/>
      <c r="BJ158" s="118"/>
      <c r="BK158" s="118"/>
      <c r="BL158" s="118"/>
      <c r="BM158" s="118"/>
      <c r="BN158" s="118"/>
      <c r="BO158" s="118"/>
      <c r="BP158" s="118"/>
      <c r="BQ158" s="118"/>
      <c r="BR158" s="118"/>
      <c r="BS158" s="118"/>
      <c r="BT158" s="118"/>
      <c r="BU158" s="118"/>
      <c r="BV158" s="118"/>
      <c r="BW158" s="118"/>
      <c r="BX158" s="118"/>
      <c r="BY158" s="118"/>
      <c r="BZ158" s="118"/>
      <c r="CA158" s="118"/>
      <c r="CB158" s="118"/>
      <c r="CC158" s="118"/>
      <c r="CD158" s="118"/>
      <c r="CE158" s="118">
        <v>1325250</v>
      </c>
      <c r="CF158" s="118">
        <v>251797.5</v>
      </c>
      <c r="CG158" s="118">
        <v>1577047.5</v>
      </c>
      <c r="CH158" s="118">
        <v>1577047.5</v>
      </c>
      <c r="CI158" s="118"/>
      <c r="CJ158" s="118"/>
      <c r="CK158" s="118"/>
      <c r="CL158" s="118"/>
      <c r="CM158" s="118">
        <v>1913200</v>
      </c>
      <c r="CN158" s="118">
        <v>363508</v>
      </c>
      <c r="CO158" s="118">
        <v>2276708</v>
      </c>
      <c r="CP158" s="118">
        <v>2276708</v>
      </c>
      <c r="CQ158" s="130"/>
      <c r="CR158" s="130"/>
      <c r="CS158" s="130"/>
      <c r="CT158" s="130"/>
      <c r="CU158" s="118"/>
      <c r="CV158" s="118"/>
      <c r="CW158" s="118"/>
      <c r="CX158" s="118"/>
      <c r="CY158" s="118"/>
      <c r="CZ158" s="118"/>
      <c r="DA158" s="118"/>
      <c r="DB158" s="118"/>
    </row>
    <row r="159" spans="1:106" ht="38.25">
      <c r="A159" s="118">
        <v>152</v>
      </c>
      <c r="B159" s="119" t="s">
        <v>335</v>
      </c>
      <c r="C159" s="36" t="s">
        <v>1158</v>
      </c>
      <c r="D159" s="120" t="s">
        <v>1159</v>
      </c>
      <c r="E159" s="36" t="s">
        <v>1150</v>
      </c>
      <c r="F159" s="120">
        <v>2</v>
      </c>
      <c r="G159" s="118"/>
      <c r="H159" s="118" t="s">
        <v>90</v>
      </c>
      <c r="I159" s="121" t="s">
        <v>90</v>
      </c>
      <c r="J159" s="122" t="s">
        <v>90</v>
      </c>
      <c r="K159" s="42">
        <v>1459000</v>
      </c>
      <c r="L159" s="42">
        <v>277210</v>
      </c>
      <c r="M159" s="42">
        <v>1736210</v>
      </c>
      <c r="N159" s="43">
        <v>3472420</v>
      </c>
      <c r="O159" s="158">
        <v>880000</v>
      </c>
      <c r="P159" s="158">
        <v>167200</v>
      </c>
      <c r="Q159" s="159">
        <v>1047200</v>
      </c>
      <c r="R159" s="160">
        <v>2094400</v>
      </c>
      <c r="S159" s="123"/>
      <c r="T159" s="124"/>
      <c r="U159" s="133"/>
      <c r="V159" s="126"/>
      <c r="W159" s="118">
        <v>1170628</v>
      </c>
      <c r="X159" s="118">
        <v>0</v>
      </c>
      <c r="Y159" s="132">
        <v>1170628</v>
      </c>
      <c r="Z159" s="121">
        <v>2341256</v>
      </c>
      <c r="AA159" s="118"/>
      <c r="AB159" s="118"/>
      <c r="AC159" s="132"/>
      <c r="AD159" s="121"/>
      <c r="AE159" s="118"/>
      <c r="AF159" s="118"/>
      <c r="AG159" s="132"/>
      <c r="AH159" s="121"/>
      <c r="AI159" s="127"/>
      <c r="AJ159" s="127"/>
      <c r="AK159" s="128"/>
      <c r="AL159" s="129"/>
      <c r="AM159" s="118"/>
      <c r="AN159" s="118"/>
      <c r="AO159" s="118"/>
      <c r="AP159" s="118"/>
      <c r="AQ159" s="118"/>
      <c r="AR159" s="118"/>
      <c r="AS159" s="118"/>
      <c r="AT159" s="118"/>
      <c r="AU159" s="175"/>
      <c r="AV159" s="118"/>
      <c r="AW159" s="118"/>
      <c r="AX159" s="118"/>
      <c r="AY159" s="118"/>
      <c r="AZ159" s="118"/>
      <c r="BA159" s="118"/>
      <c r="BB159" s="118"/>
      <c r="BC159" s="118"/>
      <c r="BD159" s="118"/>
      <c r="BE159" s="118"/>
      <c r="BF159" s="118"/>
      <c r="BG159" s="118"/>
      <c r="BH159" s="118"/>
      <c r="BI159" s="118"/>
      <c r="BJ159" s="118"/>
      <c r="BK159" s="118"/>
      <c r="BL159" s="118"/>
      <c r="BM159" s="118"/>
      <c r="BN159" s="118"/>
      <c r="BO159" s="118"/>
      <c r="BP159" s="118"/>
      <c r="BQ159" s="118"/>
      <c r="BR159" s="118"/>
      <c r="BS159" s="118"/>
      <c r="BT159" s="118"/>
      <c r="BU159" s="118"/>
      <c r="BV159" s="118"/>
      <c r="BW159" s="118"/>
      <c r="BX159" s="118"/>
      <c r="BY159" s="118"/>
      <c r="BZ159" s="118"/>
      <c r="CA159" s="118"/>
      <c r="CB159" s="118"/>
      <c r="CC159" s="118"/>
      <c r="CD159" s="118"/>
      <c r="CE159" s="118"/>
      <c r="CF159" s="118"/>
      <c r="CG159" s="118"/>
      <c r="CH159" s="118"/>
      <c r="CI159" s="118"/>
      <c r="CJ159" s="118"/>
      <c r="CK159" s="118"/>
      <c r="CL159" s="118"/>
      <c r="CM159" s="118"/>
      <c r="CN159" s="118"/>
      <c r="CO159" s="118"/>
      <c r="CP159" s="118"/>
      <c r="CQ159" s="130"/>
      <c r="CR159" s="130"/>
      <c r="CS159" s="130"/>
      <c r="CT159" s="130"/>
      <c r="CU159" s="118"/>
      <c r="CV159" s="118"/>
      <c r="CW159" s="118"/>
      <c r="CX159" s="118"/>
      <c r="CY159" s="118"/>
      <c r="CZ159" s="118"/>
      <c r="DA159" s="118"/>
      <c r="DB159" s="118"/>
    </row>
    <row r="160" spans="1:106" ht="25.5">
      <c r="A160" s="118">
        <v>153</v>
      </c>
      <c r="B160" s="119" t="s">
        <v>1160</v>
      </c>
      <c r="C160" s="120" t="s">
        <v>15</v>
      </c>
      <c r="D160" s="120">
        <v>1</v>
      </c>
      <c r="E160" s="36" t="s">
        <v>1161</v>
      </c>
      <c r="F160" s="120">
        <v>1</v>
      </c>
      <c r="G160" s="118"/>
      <c r="H160" s="118" t="s">
        <v>90</v>
      </c>
      <c r="I160" s="121" t="s">
        <v>90</v>
      </c>
      <c r="J160" s="122" t="s">
        <v>90</v>
      </c>
      <c r="K160" s="118"/>
      <c r="L160" s="118"/>
      <c r="M160" s="132"/>
      <c r="N160" s="121"/>
      <c r="O160" s="162"/>
      <c r="P160" s="162"/>
      <c r="Q160" s="159"/>
      <c r="R160" s="160"/>
      <c r="S160" s="123"/>
      <c r="T160" s="124"/>
      <c r="U160" s="133"/>
      <c r="V160" s="126"/>
      <c r="W160" s="118"/>
      <c r="X160" s="118"/>
      <c r="Y160" s="132"/>
      <c r="Z160" s="121"/>
      <c r="AA160" s="118"/>
      <c r="AB160" s="118"/>
      <c r="AC160" s="132"/>
      <c r="AD160" s="121"/>
      <c r="AE160" s="118"/>
      <c r="AF160" s="118"/>
      <c r="AG160" s="132"/>
      <c r="AH160" s="121"/>
      <c r="AI160" s="127">
        <v>317130</v>
      </c>
      <c r="AJ160" s="127">
        <v>60254.7</v>
      </c>
      <c r="AK160" s="128">
        <v>377384.7</v>
      </c>
      <c r="AL160" s="129">
        <v>377384.7</v>
      </c>
      <c r="AM160" s="118"/>
      <c r="AN160" s="118"/>
      <c r="AO160" s="118"/>
      <c r="AP160" s="118"/>
      <c r="AQ160" s="118"/>
      <c r="AR160" s="118"/>
      <c r="AS160" s="118"/>
      <c r="AT160" s="118"/>
      <c r="AU160" s="175"/>
      <c r="AV160" s="118"/>
      <c r="AW160" s="118"/>
      <c r="AX160" s="118"/>
      <c r="AY160" s="118" t="s">
        <v>868</v>
      </c>
      <c r="AZ160" s="118" t="s">
        <v>868</v>
      </c>
      <c r="BA160" s="118" t="s">
        <v>868</v>
      </c>
      <c r="BB160" s="118" t="s">
        <v>868</v>
      </c>
      <c r="BC160" s="118"/>
      <c r="BD160" s="118"/>
      <c r="BE160" s="118"/>
      <c r="BF160" s="118"/>
      <c r="BG160" s="118"/>
      <c r="BH160" s="118"/>
      <c r="BI160" s="118"/>
      <c r="BJ160" s="118"/>
      <c r="BK160" s="118"/>
      <c r="BL160" s="118"/>
      <c r="BM160" s="118"/>
      <c r="BN160" s="118"/>
      <c r="BO160" s="118"/>
      <c r="BP160" s="118"/>
      <c r="BQ160" s="118"/>
      <c r="BR160" s="118"/>
      <c r="BS160" s="118"/>
      <c r="BT160" s="118"/>
      <c r="BU160" s="118"/>
      <c r="BV160" s="118"/>
      <c r="BW160" s="118"/>
      <c r="BX160" s="118"/>
      <c r="BY160" s="118"/>
      <c r="BZ160" s="118"/>
      <c r="CA160" s="118"/>
      <c r="CB160" s="118"/>
      <c r="CC160" s="118"/>
      <c r="CD160" s="118"/>
      <c r="CE160" s="118">
        <v>211013</v>
      </c>
      <c r="CF160" s="118">
        <v>40092.47</v>
      </c>
      <c r="CG160" s="118">
        <v>251105.47</v>
      </c>
      <c r="CH160" s="118">
        <v>251105.47</v>
      </c>
      <c r="CI160" s="118">
        <v>279000</v>
      </c>
      <c r="CJ160" s="118">
        <v>19</v>
      </c>
      <c r="CK160" s="118">
        <v>332010</v>
      </c>
      <c r="CL160" s="118">
        <v>332010</v>
      </c>
      <c r="CM160" s="118"/>
      <c r="CN160" s="118"/>
      <c r="CO160" s="118"/>
      <c r="CP160" s="118"/>
      <c r="CQ160" s="130"/>
      <c r="CR160" s="130"/>
      <c r="CS160" s="130"/>
      <c r="CT160" s="130"/>
      <c r="CU160" s="118">
        <v>297000</v>
      </c>
      <c r="CV160" s="118">
        <v>19</v>
      </c>
      <c r="CW160" s="118">
        <v>353430</v>
      </c>
      <c r="CX160" s="118">
        <v>353430</v>
      </c>
      <c r="CY160" s="118"/>
      <c r="CZ160" s="118"/>
      <c r="DA160" s="118"/>
      <c r="DB160" s="118"/>
    </row>
    <row r="161" spans="1:106" ht="51">
      <c r="A161" s="118">
        <v>154</v>
      </c>
      <c r="B161" s="154" t="s">
        <v>480</v>
      </c>
      <c r="C161" s="120" t="s">
        <v>1162</v>
      </c>
      <c r="D161" s="120" t="s">
        <v>99</v>
      </c>
      <c r="E161" s="36" t="s">
        <v>16</v>
      </c>
      <c r="F161" s="120">
        <v>1</v>
      </c>
      <c r="G161" s="118">
        <v>2586500</v>
      </c>
      <c r="H161" s="118">
        <v>491435</v>
      </c>
      <c r="I161" s="121">
        <v>3077935</v>
      </c>
      <c r="J161" s="122">
        <v>3077935</v>
      </c>
      <c r="K161" s="118"/>
      <c r="L161" s="118"/>
      <c r="M161" s="132"/>
      <c r="N161" s="121"/>
      <c r="O161" s="162"/>
      <c r="P161" s="162"/>
      <c r="Q161" s="159"/>
      <c r="R161" s="160"/>
      <c r="S161" s="123"/>
      <c r="T161" s="124"/>
      <c r="U161" s="133"/>
      <c r="V161" s="126"/>
      <c r="W161" s="118"/>
      <c r="X161" s="118"/>
      <c r="Y161" s="132"/>
      <c r="Z161" s="121"/>
      <c r="AA161" s="118"/>
      <c r="AB161" s="118"/>
      <c r="AC161" s="132"/>
      <c r="AD161" s="121"/>
      <c r="AE161" s="118"/>
      <c r="AF161" s="118"/>
      <c r="AG161" s="132"/>
      <c r="AH161" s="121"/>
      <c r="AI161" s="127">
        <v>3225780</v>
      </c>
      <c r="AJ161" s="127">
        <v>612898.19999999995</v>
      </c>
      <c r="AK161" s="128">
        <v>3838678.2</v>
      </c>
      <c r="AL161" s="129">
        <v>3838678.2</v>
      </c>
      <c r="AM161" s="118"/>
      <c r="AN161" s="118"/>
      <c r="AO161" s="118"/>
      <c r="AP161" s="118"/>
      <c r="AQ161" s="118"/>
      <c r="AR161" s="118"/>
      <c r="AS161" s="118"/>
      <c r="AT161" s="118"/>
      <c r="AU161" s="175"/>
      <c r="AV161" s="118"/>
      <c r="AW161" s="118"/>
      <c r="AX161" s="118"/>
      <c r="AY161" s="118" t="s">
        <v>868</v>
      </c>
      <c r="AZ161" s="118" t="s">
        <v>868</v>
      </c>
      <c r="BA161" s="118" t="s">
        <v>868</v>
      </c>
      <c r="BB161" s="118" t="s">
        <v>868</v>
      </c>
      <c r="BC161" s="118"/>
      <c r="BD161" s="118"/>
      <c r="BE161" s="118"/>
      <c r="BF161" s="118"/>
      <c r="BG161" s="118"/>
      <c r="BH161" s="118"/>
      <c r="BI161" s="118"/>
      <c r="BJ161" s="118"/>
      <c r="BK161" s="118"/>
      <c r="BL161" s="118"/>
      <c r="BM161" s="118"/>
      <c r="BN161" s="118"/>
      <c r="BO161" s="118"/>
      <c r="BP161" s="118"/>
      <c r="BQ161" s="118"/>
      <c r="BR161" s="118"/>
      <c r="BS161" s="118">
        <v>1581067</v>
      </c>
      <c r="BT161" s="118">
        <v>300402.73</v>
      </c>
      <c r="BU161" s="118">
        <v>1881469.73</v>
      </c>
      <c r="BV161" s="118">
        <v>1881469.73</v>
      </c>
      <c r="BW161" s="118"/>
      <c r="BX161" s="118"/>
      <c r="BY161" s="118"/>
      <c r="BZ161" s="118"/>
      <c r="CA161" s="118"/>
      <c r="CB161" s="118"/>
      <c r="CC161" s="118"/>
      <c r="CD161" s="118"/>
      <c r="CE161" s="118"/>
      <c r="CF161" s="118"/>
      <c r="CG161" s="118"/>
      <c r="CH161" s="118"/>
      <c r="CI161" s="118">
        <v>1860000</v>
      </c>
      <c r="CJ161" s="118">
        <v>19</v>
      </c>
      <c r="CK161" s="118">
        <v>2213400</v>
      </c>
      <c r="CL161" s="118">
        <v>2213400</v>
      </c>
      <c r="CM161" s="118"/>
      <c r="CN161" s="118"/>
      <c r="CO161" s="118"/>
      <c r="CP161" s="118"/>
      <c r="CQ161" s="130"/>
      <c r="CR161" s="130"/>
      <c r="CS161" s="130"/>
      <c r="CT161" s="130"/>
      <c r="CU161" s="118">
        <v>2400000</v>
      </c>
      <c r="CV161" s="118">
        <v>19</v>
      </c>
      <c r="CW161" s="118">
        <v>2856000</v>
      </c>
      <c r="CX161" s="118">
        <v>2856000</v>
      </c>
      <c r="CY161" s="118"/>
      <c r="CZ161" s="118"/>
      <c r="DA161" s="118"/>
      <c r="DB161" s="118"/>
    </row>
    <row r="162" spans="1:106" ht="25.5">
      <c r="A162" s="118">
        <v>155</v>
      </c>
      <c r="B162" s="119" t="s">
        <v>533</v>
      </c>
      <c r="C162" s="36" t="s">
        <v>1163</v>
      </c>
      <c r="D162" s="120">
        <v>1</v>
      </c>
      <c r="E162" s="36" t="s">
        <v>71</v>
      </c>
      <c r="F162" s="120">
        <v>2</v>
      </c>
      <c r="G162" s="118"/>
      <c r="H162" s="118" t="s">
        <v>90</v>
      </c>
      <c r="I162" s="121" t="s">
        <v>90</v>
      </c>
      <c r="J162" s="122" t="s">
        <v>90</v>
      </c>
      <c r="K162" s="118"/>
      <c r="L162" s="118"/>
      <c r="M162" s="132"/>
      <c r="N162" s="121"/>
      <c r="O162" s="162"/>
      <c r="P162" s="162"/>
      <c r="Q162" s="159"/>
      <c r="R162" s="160"/>
      <c r="S162" s="123"/>
      <c r="T162" s="124"/>
      <c r="U162" s="133"/>
      <c r="V162" s="126"/>
      <c r="W162" s="118"/>
      <c r="X162" s="118"/>
      <c r="Y162" s="132"/>
      <c r="Z162" s="121"/>
      <c r="AA162" s="118"/>
      <c r="AB162" s="118"/>
      <c r="AC162" s="132"/>
      <c r="AD162" s="121"/>
      <c r="AE162" s="118"/>
      <c r="AF162" s="118"/>
      <c r="AG162" s="132"/>
      <c r="AH162" s="121"/>
      <c r="AI162" s="127"/>
      <c r="AJ162" s="127"/>
      <c r="AK162" s="128"/>
      <c r="AL162" s="129"/>
      <c r="AM162" s="118"/>
      <c r="AN162" s="118"/>
      <c r="AO162" s="118"/>
      <c r="AP162" s="118"/>
      <c r="AQ162" s="118"/>
      <c r="AR162" s="118"/>
      <c r="AS162" s="118"/>
      <c r="AT162" s="118"/>
      <c r="AU162" s="175"/>
      <c r="AV162" s="118"/>
      <c r="AW162" s="118"/>
      <c r="AX162" s="118"/>
      <c r="AY162" s="118" t="s">
        <v>868</v>
      </c>
      <c r="AZ162" s="118" t="s">
        <v>868</v>
      </c>
      <c r="BA162" s="118" t="s">
        <v>868</v>
      </c>
      <c r="BB162" s="118" t="s">
        <v>868</v>
      </c>
      <c r="BC162" s="118"/>
      <c r="BD162" s="118"/>
      <c r="BE162" s="118"/>
      <c r="BF162" s="118"/>
      <c r="BG162" s="118"/>
      <c r="BH162" s="118"/>
      <c r="BI162" s="118"/>
      <c r="BJ162" s="118"/>
      <c r="BK162" s="118"/>
      <c r="BL162" s="118"/>
      <c r="BM162" s="118"/>
      <c r="BN162" s="118"/>
      <c r="BO162" s="118"/>
      <c r="BP162" s="118"/>
      <c r="BQ162" s="118"/>
      <c r="BR162" s="118"/>
      <c r="BS162" s="118"/>
      <c r="BT162" s="118"/>
      <c r="BU162" s="118"/>
      <c r="BV162" s="118"/>
      <c r="BW162" s="118"/>
      <c r="BX162" s="118"/>
      <c r="BY162" s="118"/>
      <c r="BZ162" s="118"/>
      <c r="CA162" s="118"/>
      <c r="CB162" s="118"/>
      <c r="CC162" s="118"/>
      <c r="CD162" s="118"/>
      <c r="CE162" s="118">
        <v>167520</v>
      </c>
      <c r="CF162" s="118">
        <v>31828.799999999999</v>
      </c>
      <c r="CG162" s="118">
        <v>199348.8</v>
      </c>
      <c r="CH162" s="118">
        <v>398697.6</v>
      </c>
      <c r="CI162" s="118"/>
      <c r="CJ162" s="118"/>
      <c r="CK162" s="118"/>
      <c r="CL162" s="118"/>
      <c r="CM162" s="118">
        <v>253700</v>
      </c>
      <c r="CN162" s="118">
        <v>48203</v>
      </c>
      <c r="CO162" s="118">
        <v>301903</v>
      </c>
      <c r="CP162" s="118">
        <v>603806</v>
      </c>
      <c r="CQ162" s="130"/>
      <c r="CR162" s="130"/>
      <c r="CS162" s="130"/>
      <c r="CT162" s="130"/>
      <c r="CU162" s="118"/>
      <c r="CV162" s="118"/>
      <c r="CW162" s="118"/>
      <c r="CX162" s="118"/>
      <c r="CY162" s="118"/>
      <c r="CZ162" s="118"/>
      <c r="DA162" s="118"/>
      <c r="DB162" s="118"/>
    </row>
    <row r="163" spans="1:106" ht="25.5">
      <c r="A163" s="118">
        <v>156</v>
      </c>
      <c r="B163" s="119" t="s">
        <v>534</v>
      </c>
      <c r="C163" s="36" t="s">
        <v>1164</v>
      </c>
      <c r="D163" s="120">
        <v>1</v>
      </c>
      <c r="E163" s="36" t="s">
        <v>42</v>
      </c>
      <c r="F163" s="120">
        <v>4</v>
      </c>
      <c r="G163" s="118"/>
      <c r="H163" s="118" t="s">
        <v>90</v>
      </c>
      <c r="I163" s="121" t="s">
        <v>90</v>
      </c>
      <c r="J163" s="122" t="s">
        <v>90</v>
      </c>
      <c r="K163" s="118"/>
      <c r="L163" s="118"/>
      <c r="M163" s="132"/>
      <c r="N163" s="121"/>
      <c r="O163" s="162"/>
      <c r="P163" s="162"/>
      <c r="Q163" s="159"/>
      <c r="R163" s="160"/>
      <c r="S163" s="123"/>
      <c r="T163" s="124"/>
      <c r="U163" s="133"/>
      <c r="V163" s="126"/>
      <c r="W163" s="118"/>
      <c r="X163" s="118"/>
      <c r="Y163" s="132"/>
      <c r="Z163" s="121"/>
      <c r="AA163" s="118"/>
      <c r="AB163" s="118"/>
      <c r="AC163" s="132"/>
      <c r="AD163" s="121"/>
      <c r="AE163" s="118"/>
      <c r="AF163" s="118"/>
      <c r="AG163" s="132"/>
      <c r="AH163" s="121"/>
      <c r="AI163" s="127"/>
      <c r="AJ163" s="127"/>
      <c r="AK163" s="128"/>
      <c r="AL163" s="129"/>
      <c r="AM163" s="118"/>
      <c r="AN163" s="118"/>
      <c r="AO163" s="118"/>
      <c r="AP163" s="118"/>
      <c r="AQ163" s="118"/>
      <c r="AR163" s="118"/>
      <c r="AS163" s="118"/>
      <c r="AT163" s="118"/>
      <c r="AU163" s="175"/>
      <c r="AV163" s="118"/>
      <c r="AW163" s="118"/>
      <c r="AX163" s="118"/>
      <c r="AY163" s="118" t="s">
        <v>868</v>
      </c>
      <c r="AZ163" s="118" t="s">
        <v>868</v>
      </c>
      <c r="BA163" s="118" t="s">
        <v>868</v>
      </c>
      <c r="BB163" s="118" t="s">
        <v>868</v>
      </c>
      <c r="BC163" s="118"/>
      <c r="BD163" s="118"/>
      <c r="BE163" s="118"/>
      <c r="BF163" s="118"/>
      <c r="BG163" s="118"/>
      <c r="BH163" s="118"/>
      <c r="BI163" s="118"/>
      <c r="BJ163" s="118"/>
      <c r="BK163" s="118"/>
      <c r="BL163" s="118"/>
      <c r="BM163" s="118"/>
      <c r="BN163" s="118"/>
      <c r="BO163" s="118"/>
      <c r="BP163" s="118"/>
      <c r="BQ163" s="118"/>
      <c r="BR163" s="118"/>
      <c r="BS163" s="118"/>
      <c r="BT163" s="118"/>
      <c r="BU163" s="118"/>
      <c r="BV163" s="118"/>
      <c r="BW163" s="118"/>
      <c r="BX163" s="118"/>
      <c r="BY163" s="118"/>
      <c r="BZ163" s="118"/>
      <c r="CA163" s="118"/>
      <c r="CB163" s="118"/>
      <c r="CC163" s="118"/>
      <c r="CD163" s="118"/>
      <c r="CE163" s="118">
        <v>167520</v>
      </c>
      <c r="CF163" s="118">
        <v>31828.799999999999</v>
      </c>
      <c r="CG163" s="118">
        <v>199348.8</v>
      </c>
      <c r="CH163" s="118">
        <v>797395.2</v>
      </c>
      <c r="CI163" s="118"/>
      <c r="CJ163" s="118"/>
      <c r="CK163" s="118"/>
      <c r="CL163" s="118"/>
      <c r="CM163" s="118">
        <v>253700</v>
      </c>
      <c r="CN163" s="118">
        <v>48203</v>
      </c>
      <c r="CO163" s="118">
        <v>301903</v>
      </c>
      <c r="CP163" s="118">
        <v>1207612</v>
      </c>
      <c r="CQ163" s="130"/>
      <c r="CR163" s="130"/>
      <c r="CS163" s="130"/>
      <c r="CT163" s="130"/>
      <c r="CU163" s="118"/>
      <c r="CV163" s="118"/>
      <c r="CW163" s="118"/>
      <c r="CX163" s="118"/>
      <c r="CY163" s="118"/>
      <c r="CZ163" s="118"/>
      <c r="DA163" s="118"/>
      <c r="DB163" s="118"/>
    </row>
    <row r="164" spans="1:106" ht="25.5">
      <c r="A164" s="118">
        <v>157</v>
      </c>
      <c r="B164" s="119" t="s">
        <v>1165</v>
      </c>
      <c r="C164" s="36" t="s">
        <v>1166</v>
      </c>
      <c r="D164" s="36">
        <v>1</v>
      </c>
      <c r="E164" s="36" t="s">
        <v>33</v>
      </c>
      <c r="F164" s="36">
        <v>1</v>
      </c>
      <c r="G164" s="118"/>
      <c r="H164" s="118" t="s">
        <v>90</v>
      </c>
      <c r="I164" s="121" t="s">
        <v>90</v>
      </c>
      <c r="J164" s="122" t="s">
        <v>90</v>
      </c>
      <c r="K164" s="118"/>
      <c r="L164" s="118"/>
      <c r="M164" s="205"/>
      <c r="N164" s="121"/>
      <c r="O164" s="162"/>
      <c r="P164" s="162"/>
      <c r="Q164" s="206"/>
      <c r="R164" s="160"/>
      <c r="S164" s="123"/>
      <c r="T164" s="124"/>
      <c r="U164" s="207"/>
      <c r="V164" s="126"/>
      <c r="W164" s="118"/>
      <c r="X164" s="118"/>
      <c r="Y164" s="205"/>
      <c r="Z164" s="121"/>
      <c r="AA164" s="118"/>
      <c r="AB164" s="118"/>
      <c r="AC164" s="205"/>
      <c r="AD164" s="121"/>
      <c r="AE164" s="118"/>
      <c r="AF164" s="118"/>
      <c r="AG164" s="205"/>
      <c r="AH164" s="121"/>
      <c r="AI164" s="127"/>
      <c r="AJ164" s="127"/>
      <c r="AK164" s="128"/>
      <c r="AL164" s="129"/>
      <c r="AM164" s="118"/>
      <c r="AN164" s="118"/>
      <c r="AO164" s="118"/>
      <c r="AP164" s="118"/>
      <c r="AQ164" s="118"/>
      <c r="AR164" s="118"/>
      <c r="AS164" s="118"/>
      <c r="AT164" s="118"/>
      <c r="AU164" s="175"/>
      <c r="AV164" s="118"/>
      <c r="AW164" s="118"/>
      <c r="AX164" s="118"/>
      <c r="AY164" s="118" t="s">
        <v>868</v>
      </c>
      <c r="AZ164" s="118" t="s">
        <v>868</v>
      </c>
      <c r="BA164" s="118" t="s">
        <v>868</v>
      </c>
      <c r="BB164" s="118" t="s">
        <v>868</v>
      </c>
      <c r="BC164" s="118"/>
      <c r="BD164" s="118"/>
      <c r="BE164" s="118"/>
      <c r="BF164" s="118"/>
      <c r="BG164" s="118"/>
      <c r="BH164" s="118"/>
      <c r="BI164" s="118"/>
      <c r="BJ164" s="118"/>
      <c r="BK164" s="118"/>
      <c r="BL164" s="118"/>
      <c r="BM164" s="118"/>
      <c r="BN164" s="118"/>
      <c r="BO164" s="118"/>
      <c r="BP164" s="118"/>
      <c r="BQ164" s="118"/>
      <c r="BR164" s="118"/>
      <c r="BS164" s="118"/>
      <c r="BT164" s="118"/>
      <c r="BU164" s="118"/>
      <c r="BV164" s="118"/>
      <c r="BW164" s="118"/>
      <c r="BX164" s="118"/>
      <c r="BY164" s="118"/>
      <c r="BZ164" s="118"/>
      <c r="CA164" s="118"/>
      <c r="CB164" s="118"/>
      <c r="CC164" s="118"/>
      <c r="CD164" s="118"/>
      <c r="CE164" s="118"/>
      <c r="CF164" s="118"/>
      <c r="CG164" s="118"/>
      <c r="CH164" s="118"/>
      <c r="CI164" s="118"/>
      <c r="CJ164" s="118"/>
      <c r="CK164" s="118"/>
      <c r="CL164" s="118"/>
      <c r="CM164" s="118"/>
      <c r="CN164" s="118"/>
      <c r="CO164" s="118"/>
      <c r="CP164" s="118"/>
      <c r="CQ164" s="130"/>
      <c r="CR164" s="130"/>
      <c r="CS164" s="130"/>
      <c r="CT164" s="130"/>
      <c r="CU164" s="118"/>
      <c r="CV164" s="118"/>
      <c r="CW164" s="118"/>
      <c r="CX164" s="118"/>
      <c r="CY164" s="118"/>
      <c r="CZ164" s="118"/>
      <c r="DA164" s="118"/>
      <c r="DB164" s="118"/>
    </row>
    <row r="165" spans="1:106" ht="25.5">
      <c r="A165" s="118">
        <v>158</v>
      </c>
      <c r="B165" s="119" t="s">
        <v>565</v>
      </c>
      <c r="C165" s="36" t="s">
        <v>1167</v>
      </c>
      <c r="D165" s="120">
        <v>1</v>
      </c>
      <c r="E165" s="36" t="s">
        <v>101</v>
      </c>
      <c r="F165" s="120">
        <v>3</v>
      </c>
      <c r="G165" s="118"/>
      <c r="H165" s="118" t="s">
        <v>90</v>
      </c>
      <c r="I165" s="121" t="s">
        <v>90</v>
      </c>
      <c r="J165" s="122" t="s">
        <v>90</v>
      </c>
      <c r="K165" s="118"/>
      <c r="L165" s="118"/>
      <c r="M165" s="132"/>
      <c r="N165" s="121"/>
      <c r="O165" s="162"/>
      <c r="P165" s="162"/>
      <c r="Q165" s="159"/>
      <c r="R165" s="160"/>
      <c r="S165" s="123"/>
      <c r="T165" s="124"/>
      <c r="U165" s="133"/>
      <c r="V165" s="126"/>
      <c r="W165" s="118"/>
      <c r="X165" s="118"/>
      <c r="Y165" s="132"/>
      <c r="Z165" s="121"/>
      <c r="AA165" s="118"/>
      <c r="AB165" s="118"/>
      <c r="AC165" s="132"/>
      <c r="AD165" s="121"/>
      <c r="AE165" s="118"/>
      <c r="AF165" s="118"/>
      <c r="AG165" s="132"/>
      <c r="AH165" s="121"/>
      <c r="AI165" s="127"/>
      <c r="AJ165" s="127"/>
      <c r="AK165" s="128"/>
      <c r="AL165" s="129"/>
      <c r="AM165" s="118"/>
      <c r="AN165" s="118"/>
      <c r="AO165" s="118"/>
      <c r="AP165" s="118"/>
      <c r="AQ165" s="118"/>
      <c r="AR165" s="118"/>
      <c r="AS165" s="118"/>
      <c r="AT165" s="118"/>
      <c r="AU165" s="175"/>
      <c r="AV165" s="118"/>
      <c r="AW165" s="118"/>
      <c r="AX165" s="118"/>
      <c r="AY165" s="118" t="s">
        <v>868</v>
      </c>
      <c r="AZ165" s="118" t="s">
        <v>868</v>
      </c>
      <c r="BA165" s="118" t="s">
        <v>868</v>
      </c>
      <c r="BB165" s="118" t="s">
        <v>868</v>
      </c>
      <c r="BC165" s="118"/>
      <c r="BD165" s="118"/>
      <c r="BE165" s="118"/>
      <c r="BF165" s="118"/>
      <c r="BG165" s="118"/>
      <c r="BH165" s="118"/>
      <c r="BI165" s="118"/>
      <c r="BJ165" s="118"/>
      <c r="BK165" s="118"/>
      <c r="BL165" s="118"/>
      <c r="BM165" s="118"/>
      <c r="BN165" s="118"/>
      <c r="BO165" s="118"/>
      <c r="BP165" s="118"/>
      <c r="BQ165" s="118"/>
      <c r="BR165" s="118"/>
      <c r="BS165" s="118"/>
      <c r="BT165" s="118"/>
      <c r="BU165" s="118"/>
      <c r="BV165" s="118"/>
      <c r="BW165" s="118"/>
      <c r="BX165" s="118"/>
      <c r="BY165" s="118"/>
      <c r="BZ165" s="118"/>
      <c r="CA165" s="118">
        <v>1315881</v>
      </c>
      <c r="CB165" s="118">
        <v>250017.39</v>
      </c>
      <c r="CC165" s="118">
        <v>1565898.3900000001</v>
      </c>
      <c r="CD165" s="118">
        <v>4697695.17</v>
      </c>
      <c r="CE165" s="118"/>
      <c r="CF165" s="118"/>
      <c r="CG165" s="118"/>
      <c r="CH165" s="118"/>
      <c r="CI165" s="118"/>
      <c r="CJ165" s="118"/>
      <c r="CK165" s="118"/>
      <c r="CL165" s="118"/>
      <c r="CM165" s="118"/>
      <c r="CN165" s="118"/>
      <c r="CO165" s="118"/>
      <c r="CP165" s="118"/>
      <c r="CQ165" s="130">
        <v>927000</v>
      </c>
      <c r="CR165" s="130">
        <v>176130</v>
      </c>
      <c r="CS165" s="130">
        <v>1103130</v>
      </c>
      <c r="CT165" s="130">
        <v>3309390</v>
      </c>
      <c r="CU165" s="118"/>
      <c r="CV165" s="118"/>
      <c r="CW165" s="118"/>
      <c r="CX165" s="118"/>
      <c r="CY165" s="118"/>
      <c r="CZ165" s="118"/>
      <c r="DA165" s="118"/>
      <c r="DB165" s="118"/>
    </row>
    <row r="166" spans="1:106" ht="38.25">
      <c r="A166" s="118">
        <v>159</v>
      </c>
      <c r="B166" s="119" t="s">
        <v>535</v>
      </c>
      <c r="C166" s="36" t="s">
        <v>1168</v>
      </c>
      <c r="D166" s="120">
        <v>1</v>
      </c>
      <c r="E166" s="36" t="s">
        <v>42</v>
      </c>
      <c r="F166" s="120">
        <v>1</v>
      </c>
      <c r="G166" s="118"/>
      <c r="H166" s="118" t="s">
        <v>90</v>
      </c>
      <c r="I166" s="121" t="s">
        <v>90</v>
      </c>
      <c r="J166" s="122" t="s">
        <v>90</v>
      </c>
      <c r="K166" s="118"/>
      <c r="L166" s="118"/>
      <c r="M166" s="132"/>
      <c r="N166" s="121"/>
      <c r="O166" s="162"/>
      <c r="P166" s="162"/>
      <c r="Q166" s="159"/>
      <c r="R166" s="160"/>
      <c r="S166" s="123"/>
      <c r="T166" s="124"/>
      <c r="U166" s="133"/>
      <c r="V166" s="126"/>
      <c r="W166" s="118"/>
      <c r="X166" s="118"/>
      <c r="Y166" s="132"/>
      <c r="Z166" s="121"/>
      <c r="AA166" s="118"/>
      <c r="AB166" s="118"/>
      <c r="AC166" s="132"/>
      <c r="AD166" s="121"/>
      <c r="AE166" s="118"/>
      <c r="AF166" s="118"/>
      <c r="AG166" s="132"/>
      <c r="AH166" s="121"/>
      <c r="AI166" s="127"/>
      <c r="AJ166" s="127"/>
      <c r="AK166" s="128"/>
      <c r="AL166" s="129"/>
      <c r="AM166" s="118"/>
      <c r="AN166" s="118"/>
      <c r="AO166" s="118"/>
      <c r="AP166" s="118"/>
      <c r="AQ166" s="118"/>
      <c r="AR166" s="118"/>
      <c r="AS166" s="118"/>
      <c r="AT166" s="118"/>
      <c r="AU166" s="175"/>
      <c r="AV166" s="118"/>
      <c r="AW166" s="118"/>
      <c r="AX166" s="118"/>
      <c r="AY166" s="118" t="s">
        <v>868</v>
      </c>
      <c r="AZ166" s="118" t="s">
        <v>868</v>
      </c>
      <c r="BA166" s="118" t="s">
        <v>868</v>
      </c>
      <c r="BB166" s="118" t="s">
        <v>868</v>
      </c>
      <c r="BC166" s="118"/>
      <c r="BD166" s="118"/>
      <c r="BE166" s="118"/>
      <c r="BF166" s="118"/>
      <c r="BG166" s="118"/>
      <c r="BH166" s="118"/>
      <c r="BI166" s="118"/>
      <c r="BJ166" s="118"/>
      <c r="BK166" s="118"/>
      <c r="BL166" s="118"/>
      <c r="BM166" s="118"/>
      <c r="BN166" s="118"/>
      <c r="BO166" s="118"/>
      <c r="BP166" s="118"/>
      <c r="BQ166" s="118"/>
      <c r="BR166" s="118"/>
      <c r="BS166" s="118"/>
      <c r="BT166" s="118"/>
      <c r="BU166" s="118"/>
      <c r="BV166" s="118"/>
      <c r="BW166" s="118"/>
      <c r="BX166" s="118"/>
      <c r="BY166" s="118"/>
      <c r="BZ166" s="118"/>
      <c r="CA166" s="118"/>
      <c r="CB166" s="118"/>
      <c r="CC166" s="118"/>
      <c r="CD166" s="118"/>
      <c r="CE166" s="118">
        <v>432547</v>
      </c>
      <c r="CF166" s="118">
        <v>82183.930000000008</v>
      </c>
      <c r="CG166" s="118">
        <v>514730.93</v>
      </c>
      <c r="CH166" s="118">
        <v>514730.93</v>
      </c>
      <c r="CI166" s="118"/>
      <c r="CJ166" s="118"/>
      <c r="CK166" s="118"/>
      <c r="CL166" s="118"/>
      <c r="CM166" s="118">
        <v>638500</v>
      </c>
      <c r="CN166" s="118">
        <v>121315</v>
      </c>
      <c r="CO166" s="118">
        <v>759815</v>
      </c>
      <c r="CP166" s="118">
        <v>759815</v>
      </c>
      <c r="CQ166" s="130"/>
      <c r="CR166" s="130"/>
      <c r="CS166" s="130"/>
      <c r="CT166" s="130"/>
      <c r="CU166" s="118"/>
      <c r="CV166" s="118"/>
      <c r="CW166" s="118"/>
      <c r="CX166" s="118"/>
      <c r="CY166" s="118"/>
      <c r="CZ166" s="118"/>
      <c r="DA166" s="118"/>
      <c r="DB166" s="118"/>
    </row>
    <row r="167" spans="1:106" ht="89.25">
      <c r="A167" s="118">
        <v>160</v>
      </c>
      <c r="B167" s="119" t="s">
        <v>575</v>
      </c>
      <c r="C167" s="36" t="s">
        <v>34</v>
      </c>
      <c r="D167" s="36">
        <v>200</v>
      </c>
      <c r="E167" s="36" t="s">
        <v>1169</v>
      </c>
      <c r="F167" s="36">
        <v>2</v>
      </c>
      <c r="G167" s="118"/>
      <c r="H167" s="118"/>
      <c r="I167" s="121"/>
      <c r="J167" s="122"/>
      <c r="K167" s="118"/>
      <c r="L167" s="118"/>
      <c r="M167" s="205"/>
      <c r="N167" s="121"/>
      <c r="O167" s="162"/>
      <c r="P167" s="162"/>
      <c r="Q167" s="206"/>
      <c r="R167" s="160"/>
      <c r="S167" s="123"/>
      <c r="T167" s="124"/>
      <c r="U167" s="207"/>
      <c r="V167" s="126"/>
      <c r="W167" s="118"/>
      <c r="X167" s="118"/>
      <c r="Y167" s="205"/>
      <c r="Z167" s="121"/>
      <c r="AA167" s="118"/>
      <c r="AB167" s="118"/>
      <c r="AC167" s="205"/>
      <c r="AD167" s="121"/>
      <c r="AE167" s="118"/>
      <c r="AF167" s="118"/>
      <c r="AG167" s="205"/>
      <c r="AH167" s="121"/>
      <c r="AI167" s="127"/>
      <c r="AJ167" s="127"/>
      <c r="AK167" s="128"/>
      <c r="AL167" s="129"/>
      <c r="AM167" s="118"/>
      <c r="AN167" s="118"/>
      <c r="AO167" s="118"/>
      <c r="AP167" s="118"/>
      <c r="AQ167" s="118"/>
      <c r="AR167" s="118"/>
      <c r="AS167" s="118"/>
      <c r="AT167" s="118"/>
      <c r="AU167" s="175"/>
      <c r="AV167" s="118"/>
      <c r="AW167" s="118"/>
      <c r="AX167" s="118"/>
      <c r="AY167" s="118" t="s">
        <v>868</v>
      </c>
      <c r="AZ167" s="118" t="s">
        <v>868</v>
      </c>
      <c r="BA167" s="118" t="s">
        <v>868</v>
      </c>
      <c r="BB167" s="118" t="s">
        <v>868</v>
      </c>
      <c r="BC167" s="118"/>
      <c r="BD167" s="118"/>
      <c r="BE167" s="118"/>
      <c r="BF167" s="118"/>
      <c r="BG167" s="118"/>
      <c r="BH167" s="118"/>
      <c r="BI167" s="118"/>
      <c r="BJ167" s="118"/>
      <c r="BK167" s="118"/>
      <c r="BL167" s="118"/>
      <c r="BM167" s="118"/>
      <c r="BN167" s="118"/>
      <c r="BO167" s="118"/>
      <c r="BP167" s="118"/>
      <c r="BQ167" s="118"/>
      <c r="BR167" s="118"/>
      <c r="BS167" s="118"/>
      <c r="BT167" s="118"/>
      <c r="BU167" s="118"/>
      <c r="BV167" s="118"/>
      <c r="BW167" s="118"/>
      <c r="BX167" s="118"/>
      <c r="BY167" s="118"/>
      <c r="BZ167" s="118"/>
      <c r="CA167" s="118"/>
      <c r="CB167" s="118"/>
      <c r="CC167" s="118"/>
      <c r="CD167" s="118"/>
      <c r="CE167" s="118"/>
      <c r="CF167" s="118"/>
      <c r="CG167" s="118"/>
      <c r="CH167" s="118"/>
      <c r="CI167" s="118"/>
      <c r="CJ167" s="118"/>
      <c r="CK167" s="118"/>
      <c r="CL167" s="118"/>
      <c r="CM167" s="118"/>
      <c r="CN167" s="118"/>
      <c r="CO167" s="118"/>
      <c r="CP167" s="118"/>
      <c r="CQ167" s="130"/>
      <c r="CR167" s="130"/>
      <c r="CS167" s="130"/>
      <c r="CT167" s="130"/>
      <c r="CU167" s="118">
        <v>240000</v>
      </c>
      <c r="CV167" s="118">
        <v>19</v>
      </c>
      <c r="CW167" s="118">
        <v>285600</v>
      </c>
      <c r="CX167" s="118">
        <v>571200</v>
      </c>
      <c r="CY167" s="118"/>
      <c r="CZ167" s="118"/>
      <c r="DA167" s="118"/>
      <c r="DB167" s="118"/>
    </row>
    <row r="168" spans="1:106" ht="25.5">
      <c r="A168" s="118">
        <v>161</v>
      </c>
      <c r="B168" s="119" t="s">
        <v>457</v>
      </c>
      <c r="C168" s="36" t="s">
        <v>1170</v>
      </c>
      <c r="D168" s="120"/>
      <c r="E168" s="36" t="s">
        <v>53</v>
      </c>
      <c r="F168" s="120">
        <v>2</v>
      </c>
      <c r="G168" s="118"/>
      <c r="H168" s="118" t="s">
        <v>90</v>
      </c>
      <c r="I168" s="121" t="s">
        <v>90</v>
      </c>
      <c r="J168" s="122" t="s">
        <v>90</v>
      </c>
      <c r="K168" s="118"/>
      <c r="L168" s="118"/>
      <c r="M168" s="132"/>
      <c r="N168" s="121"/>
      <c r="O168" s="162"/>
      <c r="P168" s="162"/>
      <c r="Q168" s="159"/>
      <c r="R168" s="160"/>
      <c r="S168" s="123">
        <v>396538</v>
      </c>
      <c r="T168" s="124">
        <v>0.19</v>
      </c>
      <c r="U168" s="133">
        <v>471880.22</v>
      </c>
      <c r="V168" s="134">
        <v>943760.44</v>
      </c>
      <c r="W168" s="118"/>
      <c r="X168" s="118"/>
      <c r="Y168" s="132"/>
      <c r="Z168" s="121"/>
      <c r="AA168" s="118"/>
      <c r="AB168" s="118"/>
      <c r="AC168" s="132"/>
      <c r="AD168" s="121"/>
      <c r="AE168" s="118"/>
      <c r="AF168" s="118"/>
      <c r="AG168" s="132"/>
      <c r="AH168" s="121"/>
      <c r="AI168" s="127"/>
      <c r="AJ168" s="127"/>
      <c r="AK168" s="128"/>
      <c r="AL168" s="129"/>
      <c r="AM168" s="118"/>
      <c r="AN168" s="118"/>
      <c r="AO168" s="118"/>
      <c r="AP168" s="118"/>
      <c r="AQ168" s="118"/>
      <c r="AR168" s="118"/>
      <c r="AS168" s="118"/>
      <c r="AT168" s="118"/>
      <c r="AU168" s="175"/>
      <c r="AV168" s="118"/>
      <c r="AW168" s="118"/>
      <c r="AX168" s="118"/>
      <c r="AY168" s="118" t="s">
        <v>868</v>
      </c>
      <c r="AZ168" s="118" t="s">
        <v>868</v>
      </c>
      <c r="BA168" s="118" t="s">
        <v>868</v>
      </c>
      <c r="BB168" s="118" t="s">
        <v>868</v>
      </c>
      <c r="BC168" s="118"/>
      <c r="BD168" s="118"/>
      <c r="BE168" s="118"/>
      <c r="BF168" s="118"/>
      <c r="BG168" s="118"/>
      <c r="BH168" s="118"/>
      <c r="BI168" s="118"/>
      <c r="BJ168" s="118"/>
      <c r="BK168" s="118">
        <v>300000</v>
      </c>
      <c r="BL168" s="118">
        <v>57000</v>
      </c>
      <c r="BM168" s="118">
        <v>357000</v>
      </c>
      <c r="BN168" s="118">
        <v>714000</v>
      </c>
      <c r="BO168" s="118"/>
      <c r="BP168" s="118"/>
      <c r="BQ168" s="118"/>
      <c r="BR168" s="118"/>
      <c r="BS168" s="118"/>
      <c r="BT168" s="118"/>
      <c r="BU168" s="118"/>
      <c r="BV168" s="118"/>
      <c r="BW168" s="118"/>
      <c r="BX168" s="118"/>
      <c r="BY168" s="118"/>
      <c r="BZ168" s="118"/>
      <c r="CA168" s="118"/>
      <c r="CB168" s="118"/>
      <c r="CC168" s="118"/>
      <c r="CD168" s="118"/>
      <c r="CE168" s="118"/>
      <c r="CF168" s="118"/>
      <c r="CG168" s="118"/>
      <c r="CH168" s="118"/>
      <c r="CI168" s="118"/>
      <c r="CJ168" s="118"/>
      <c r="CK168" s="118"/>
      <c r="CL168" s="118"/>
      <c r="CM168" s="118"/>
      <c r="CN168" s="118"/>
      <c r="CO168" s="118"/>
      <c r="CP168" s="118"/>
      <c r="CQ168" s="130"/>
      <c r="CR168" s="130"/>
      <c r="CS168" s="130"/>
      <c r="CT168" s="130"/>
      <c r="CU168" s="118"/>
      <c r="CV168" s="118"/>
      <c r="CW168" s="118"/>
      <c r="CX168" s="118"/>
      <c r="CY168" s="118"/>
      <c r="CZ168" s="118"/>
      <c r="DA168" s="118"/>
      <c r="DB168" s="118"/>
    </row>
    <row r="169" spans="1:106">
      <c r="A169" s="118">
        <v>162</v>
      </c>
      <c r="B169" s="119" t="s">
        <v>497</v>
      </c>
      <c r="C169" s="120">
        <v>1</v>
      </c>
      <c r="D169" s="120" t="s">
        <v>11</v>
      </c>
      <c r="E169" s="36" t="s">
        <v>1096</v>
      </c>
      <c r="F169" s="120">
        <v>1</v>
      </c>
      <c r="G169" s="118">
        <v>71000</v>
      </c>
      <c r="H169" s="118">
        <v>13490</v>
      </c>
      <c r="I169" s="121">
        <v>84490</v>
      </c>
      <c r="J169" s="122">
        <v>84490</v>
      </c>
      <c r="K169" s="118"/>
      <c r="L169" s="118"/>
      <c r="M169" s="132"/>
      <c r="N169" s="121"/>
      <c r="O169" s="162"/>
      <c r="P169" s="162"/>
      <c r="Q169" s="159"/>
      <c r="R169" s="160"/>
      <c r="S169" s="123">
        <v>36400</v>
      </c>
      <c r="T169" s="124">
        <v>0.19</v>
      </c>
      <c r="U169" s="133">
        <v>36400</v>
      </c>
      <c r="V169" s="134">
        <v>36400</v>
      </c>
      <c r="W169" s="118"/>
      <c r="X169" s="118"/>
      <c r="Y169" s="132"/>
      <c r="Z169" s="121"/>
      <c r="AA169" s="118"/>
      <c r="AB169" s="118"/>
      <c r="AC169" s="132"/>
      <c r="AD169" s="121"/>
      <c r="AE169" s="118"/>
      <c r="AF169" s="118"/>
      <c r="AG169" s="132"/>
      <c r="AH169" s="121"/>
      <c r="AI169" s="127"/>
      <c r="AJ169" s="127"/>
      <c r="AK169" s="128"/>
      <c r="AL169" s="129"/>
      <c r="AM169" s="118"/>
      <c r="AN169" s="118"/>
      <c r="AO169" s="118"/>
      <c r="AP169" s="118"/>
      <c r="AQ169" s="118"/>
      <c r="AR169" s="118"/>
      <c r="AS169" s="118"/>
      <c r="AT169" s="118"/>
      <c r="AU169" s="175"/>
      <c r="AV169" s="118"/>
      <c r="AW169" s="118"/>
      <c r="AX169" s="118"/>
      <c r="AY169" s="118" t="s">
        <v>868</v>
      </c>
      <c r="AZ169" s="118" t="s">
        <v>868</v>
      </c>
      <c r="BA169" s="118" t="s">
        <v>868</v>
      </c>
      <c r="BB169" s="118" t="s">
        <v>868</v>
      </c>
      <c r="BC169" s="118"/>
      <c r="BD169" s="118"/>
      <c r="BE169" s="118"/>
      <c r="BF169" s="118"/>
      <c r="BG169" s="118"/>
      <c r="BH169" s="118"/>
      <c r="BI169" s="118"/>
      <c r="BJ169" s="118"/>
      <c r="BK169" s="118"/>
      <c r="BL169" s="118"/>
      <c r="BM169" s="118"/>
      <c r="BN169" s="118"/>
      <c r="BO169" s="118"/>
      <c r="BP169" s="118"/>
      <c r="BQ169" s="118"/>
      <c r="BR169" s="118"/>
      <c r="BS169" s="118"/>
      <c r="BT169" s="118"/>
      <c r="BU169" s="118"/>
      <c r="BV169" s="118"/>
      <c r="BW169" s="118"/>
      <c r="BX169" s="118"/>
      <c r="BY169" s="118"/>
      <c r="BZ169" s="118"/>
      <c r="CA169" s="118"/>
      <c r="CB169" s="118"/>
      <c r="CC169" s="118"/>
      <c r="CD169" s="118"/>
      <c r="CE169" s="118"/>
      <c r="CF169" s="118"/>
      <c r="CG169" s="118"/>
      <c r="CH169" s="118"/>
      <c r="CI169" s="118"/>
      <c r="CJ169" s="118"/>
      <c r="CK169" s="118"/>
      <c r="CL169" s="118"/>
      <c r="CM169" s="118"/>
      <c r="CN169" s="118"/>
      <c r="CO169" s="118"/>
      <c r="CP169" s="118"/>
      <c r="CQ169" s="130"/>
      <c r="CR169" s="130"/>
      <c r="CS169" s="130"/>
      <c r="CT169" s="130"/>
      <c r="CU169" s="118"/>
      <c r="CV169" s="118"/>
      <c r="CW169" s="118"/>
      <c r="CX169" s="118"/>
      <c r="CY169" s="118">
        <v>26100</v>
      </c>
      <c r="CZ169" s="118">
        <v>4959</v>
      </c>
      <c r="DA169" s="118">
        <v>31059</v>
      </c>
      <c r="DB169" s="118">
        <v>31059</v>
      </c>
    </row>
    <row r="170" spans="1:106" ht="38.25">
      <c r="A170" s="118">
        <v>163</v>
      </c>
      <c r="B170" s="119" t="s">
        <v>1171</v>
      </c>
      <c r="C170" s="120" t="s">
        <v>54</v>
      </c>
      <c r="D170" s="120">
        <v>1</v>
      </c>
      <c r="E170" s="36" t="s">
        <v>1025</v>
      </c>
      <c r="F170" s="120">
        <v>1</v>
      </c>
      <c r="G170" s="118"/>
      <c r="H170" s="118" t="s">
        <v>90</v>
      </c>
      <c r="I170" s="121" t="s">
        <v>90</v>
      </c>
      <c r="J170" s="122" t="s">
        <v>90</v>
      </c>
      <c r="K170" s="118"/>
      <c r="L170" s="118"/>
      <c r="M170" s="132"/>
      <c r="N170" s="121"/>
      <c r="O170" s="162"/>
      <c r="P170" s="162"/>
      <c r="Q170" s="159"/>
      <c r="R170" s="160"/>
      <c r="S170" s="123"/>
      <c r="T170" s="124"/>
      <c r="U170" s="133"/>
      <c r="V170" s="126"/>
      <c r="W170" s="118"/>
      <c r="X170" s="118"/>
      <c r="Y170" s="132"/>
      <c r="Z170" s="121"/>
      <c r="AA170" s="118"/>
      <c r="AB170" s="118"/>
      <c r="AC170" s="132"/>
      <c r="AD170" s="121"/>
      <c r="AE170" s="118"/>
      <c r="AF170" s="118"/>
      <c r="AG170" s="132"/>
      <c r="AH170" s="121"/>
      <c r="AI170" s="127"/>
      <c r="AJ170" s="127"/>
      <c r="AK170" s="128"/>
      <c r="AL170" s="129"/>
      <c r="AM170" s="118"/>
      <c r="AN170" s="118"/>
      <c r="AO170" s="118"/>
      <c r="AP170" s="118"/>
      <c r="AQ170" s="118"/>
      <c r="AR170" s="118"/>
      <c r="AS170" s="118"/>
      <c r="AT170" s="118"/>
      <c r="AU170" s="175"/>
      <c r="AV170" s="118"/>
      <c r="AW170" s="118"/>
      <c r="AX170" s="118"/>
      <c r="AY170" s="118" t="s">
        <v>868</v>
      </c>
      <c r="AZ170" s="118" t="s">
        <v>868</v>
      </c>
      <c r="BA170" s="118" t="s">
        <v>868</v>
      </c>
      <c r="BB170" s="118" t="s">
        <v>868</v>
      </c>
      <c r="BC170" s="118"/>
      <c r="BD170" s="118"/>
      <c r="BE170" s="118"/>
      <c r="BF170" s="118"/>
      <c r="BG170" s="118"/>
      <c r="BH170" s="118"/>
      <c r="BI170" s="118"/>
      <c r="BJ170" s="118"/>
      <c r="BK170" s="118"/>
      <c r="BL170" s="118"/>
      <c r="BM170" s="118"/>
      <c r="BN170" s="118"/>
      <c r="BO170" s="118"/>
      <c r="BP170" s="118"/>
      <c r="BQ170" s="118"/>
      <c r="BR170" s="118"/>
      <c r="BS170" s="118"/>
      <c r="BT170" s="118"/>
      <c r="BU170" s="118"/>
      <c r="BV170" s="118"/>
      <c r="BW170" s="118"/>
      <c r="BX170" s="118"/>
      <c r="BY170" s="118"/>
      <c r="BZ170" s="118"/>
      <c r="CA170" s="118"/>
      <c r="CB170" s="118"/>
      <c r="CC170" s="118"/>
      <c r="CD170" s="118"/>
      <c r="CE170" s="118"/>
      <c r="CF170" s="118"/>
      <c r="CG170" s="118"/>
      <c r="CH170" s="118"/>
      <c r="CI170" s="118"/>
      <c r="CJ170" s="118"/>
      <c r="CK170" s="118"/>
      <c r="CL170" s="118"/>
      <c r="CM170" s="118"/>
      <c r="CN170" s="118"/>
      <c r="CO170" s="118"/>
      <c r="CP170" s="118"/>
      <c r="CQ170" s="130"/>
      <c r="CR170" s="130"/>
      <c r="CS170" s="130"/>
      <c r="CT170" s="130"/>
      <c r="CU170" s="118">
        <v>60000</v>
      </c>
      <c r="CV170" s="118">
        <v>19</v>
      </c>
      <c r="CW170" s="118">
        <v>71400</v>
      </c>
      <c r="CX170" s="118">
        <v>71400</v>
      </c>
      <c r="CY170" s="118"/>
      <c r="CZ170" s="118"/>
      <c r="DA170" s="118"/>
      <c r="DB170" s="118"/>
    </row>
    <row r="171" spans="1:106" ht="51">
      <c r="A171" s="118">
        <v>164</v>
      </c>
      <c r="B171" s="119" t="s">
        <v>426</v>
      </c>
      <c r="C171" s="36" t="s">
        <v>1172</v>
      </c>
      <c r="D171" s="120">
        <v>1</v>
      </c>
      <c r="E171" s="36" t="s">
        <v>44</v>
      </c>
      <c r="F171" s="120">
        <v>5</v>
      </c>
      <c r="G171" s="118"/>
      <c r="H171" s="118" t="s">
        <v>90</v>
      </c>
      <c r="I171" s="121" t="s">
        <v>90</v>
      </c>
      <c r="J171" s="122" t="s">
        <v>90</v>
      </c>
      <c r="K171" s="118"/>
      <c r="L171" s="118"/>
      <c r="M171" s="132"/>
      <c r="N171" s="121"/>
      <c r="O171" s="158">
        <v>203000</v>
      </c>
      <c r="P171" s="158">
        <v>38570</v>
      </c>
      <c r="Q171" s="159">
        <v>241570</v>
      </c>
      <c r="R171" s="160">
        <v>1207850</v>
      </c>
      <c r="S171" s="123"/>
      <c r="T171" s="124"/>
      <c r="U171" s="133"/>
      <c r="V171" s="126"/>
      <c r="W171" s="118"/>
      <c r="X171" s="118"/>
      <c r="Y171" s="132"/>
      <c r="Z171" s="121"/>
      <c r="AA171" s="118"/>
      <c r="AB171" s="118"/>
      <c r="AC171" s="132"/>
      <c r="AD171" s="121"/>
      <c r="AE171" s="118"/>
      <c r="AF171" s="118"/>
      <c r="AG171" s="132"/>
      <c r="AH171" s="121"/>
      <c r="AI171" s="127"/>
      <c r="AJ171" s="127"/>
      <c r="AK171" s="128"/>
      <c r="AL171" s="129"/>
      <c r="AM171" s="118"/>
      <c r="AN171" s="118"/>
      <c r="AO171" s="118"/>
      <c r="AP171" s="118"/>
      <c r="AQ171" s="118"/>
      <c r="AR171" s="118"/>
      <c r="AS171" s="118"/>
      <c r="AT171" s="118"/>
      <c r="AU171" s="175"/>
      <c r="AV171" s="118"/>
      <c r="AW171" s="118"/>
      <c r="AX171" s="118"/>
      <c r="AY171" s="118">
        <v>174100</v>
      </c>
      <c r="AZ171" s="118">
        <v>33079</v>
      </c>
      <c r="BA171" s="118">
        <v>207179</v>
      </c>
      <c r="BB171" s="118">
        <v>1035895</v>
      </c>
      <c r="BC171" s="118"/>
      <c r="BD171" s="118"/>
      <c r="BE171" s="118"/>
      <c r="BF171" s="118"/>
      <c r="BG171" s="118"/>
      <c r="BH171" s="118"/>
      <c r="BI171" s="118"/>
      <c r="BJ171" s="118"/>
      <c r="BK171" s="118"/>
      <c r="BL171" s="118"/>
      <c r="BM171" s="118"/>
      <c r="BN171" s="118"/>
      <c r="BO171" s="118"/>
      <c r="BP171" s="118"/>
      <c r="BQ171" s="118"/>
      <c r="BR171" s="118"/>
      <c r="BS171" s="118"/>
      <c r="BT171" s="118"/>
      <c r="BU171" s="118"/>
      <c r="BV171" s="118"/>
      <c r="BW171" s="118"/>
      <c r="BX171" s="118"/>
      <c r="BY171" s="118"/>
      <c r="BZ171" s="118"/>
      <c r="CA171" s="118"/>
      <c r="CB171" s="118"/>
      <c r="CC171" s="118"/>
      <c r="CD171" s="118"/>
      <c r="CE171" s="118"/>
      <c r="CF171" s="118"/>
      <c r="CG171" s="118"/>
      <c r="CH171" s="118"/>
      <c r="CI171" s="118"/>
      <c r="CJ171" s="118"/>
      <c r="CK171" s="118"/>
      <c r="CL171" s="118"/>
      <c r="CM171" s="118"/>
      <c r="CN171" s="118"/>
      <c r="CO171" s="118"/>
      <c r="CP171" s="118"/>
      <c r="CQ171" s="130">
        <v>204000</v>
      </c>
      <c r="CR171" s="130">
        <v>38760</v>
      </c>
      <c r="CS171" s="130">
        <v>242760</v>
      </c>
      <c r="CT171" s="130">
        <v>1213800</v>
      </c>
      <c r="CU171" s="118"/>
      <c r="CV171" s="118"/>
      <c r="CW171" s="118"/>
      <c r="CX171" s="118"/>
      <c r="CY171" s="118"/>
      <c r="CZ171" s="118"/>
      <c r="DA171" s="118"/>
      <c r="DB171" s="118"/>
    </row>
    <row r="172" spans="1:106" ht="25.5">
      <c r="A172" s="118">
        <v>165</v>
      </c>
      <c r="B172" s="119" t="s">
        <v>427</v>
      </c>
      <c r="C172" s="120"/>
      <c r="D172" s="120"/>
      <c r="E172" s="36" t="s">
        <v>1173</v>
      </c>
      <c r="F172" s="120">
        <v>1</v>
      </c>
      <c r="G172" s="118"/>
      <c r="H172" s="118" t="s">
        <v>90</v>
      </c>
      <c r="I172" s="121" t="s">
        <v>90</v>
      </c>
      <c r="J172" s="122" t="s">
        <v>90</v>
      </c>
      <c r="K172" s="118"/>
      <c r="L172" s="118"/>
      <c r="M172" s="132"/>
      <c r="N172" s="122"/>
      <c r="O172" s="158">
        <v>203000</v>
      </c>
      <c r="P172" s="158">
        <v>38570</v>
      </c>
      <c r="Q172" s="159">
        <v>241570</v>
      </c>
      <c r="R172" s="160">
        <v>241570</v>
      </c>
      <c r="S172" s="123"/>
      <c r="T172" s="124"/>
      <c r="U172" s="133"/>
      <c r="V172" s="126"/>
      <c r="W172" s="118"/>
      <c r="X172" s="118"/>
      <c r="Y172" s="132"/>
      <c r="Z172" s="122"/>
      <c r="AA172" s="118"/>
      <c r="AB172" s="118"/>
      <c r="AC172" s="132"/>
      <c r="AD172" s="122"/>
      <c r="AE172" s="118"/>
      <c r="AF172" s="118"/>
      <c r="AG172" s="132"/>
      <c r="AH172" s="122"/>
      <c r="AI172" s="127"/>
      <c r="AJ172" s="127"/>
      <c r="AK172" s="128"/>
      <c r="AL172" s="129"/>
      <c r="AM172" s="118"/>
      <c r="AN172" s="118"/>
      <c r="AO172" s="118"/>
      <c r="AP172" s="118"/>
      <c r="AQ172" s="118"/>
      <c r="AR172" s="118"/>
      <c r="AS172" s="118"/>
      <c r="AT172" s="118"/>
      <c r="AU172" s="175"/>
      <c r="AV172" s="118"/>
      <c r="AW172" s="118"/>
      <c r="AX172" s="118"/>
      <c r="AY172" s="118">
        <v>174100</v>
      </c>
      <c r="AZ172" s="118">
        <v>33079</v>
      </c>
      <c r="BA172" s="118">
        <v>207179</v>
      </c>
      <c r="BB172" s="118">
        <v>207179</v>
      </c>
      <c r="BC172" s="118"/>
      <c r="BD172" s="118"/>
      <c r="BE172" s="118"/>
      <c r="BF172" s="118"/>
      <c r="BG172" s="118"/>
      <c r="BH172" s="118"/>
      <c r="BI172" s="118"/>
      <c r="BJ172" s="118"/>
      <c r="BK172" s="118"/>
      <c r="BL172" s="118"/>
      <c r="BM172" s="118"/>
      <c r="BN172" s="118"/>
      <c r="BO172" s="118"/>
      <c r="BP172" s="118"/>
      <c r="BQ172" s="118"/>
      <c r="BR172" s="118"/>
      <c r="BS172" s="118"/>
      <c r="BT172" s="118"/>
      <c r="BU172" s="118"/>
      <c r="BV172" s="118"/>
      <c r="BW172" s="118"/>
      <c r="BX172" s="118"/>
      <c r="BY172" s="118"/>
      <c r="BZ172" s="118"/>
      <c r="CA172" s="118"/>
      <c r="CB172" s="118"/>
      <c r="CC172" s="118"/>
      <c r="CD172" s="118"/>
      <c r="CE172" s="118"/>
      <c r="CF172" s="118"/>
      <c r="CG172" s="118"/>
      <c r="CH172" s="118"/>
      <c r="CI172" s="118"/>
      <c r="CJ172" s="118"/>
      <c r="CK172" s="118"/>
      <c r="CL172" s="118"/>
      <c r="CM172" s="118"/>
      <c r="CN172" s="118"/>
      <c r="CO172" s="118"/>
      <c r="CP172" s="118"/>
      <c r="CQ172" s="130">
        <v>204000</v>
      </c>
      <c r="CR172" s="130">
        <v>38760</v>
      </c>
      <c r="CS172" s="130">
        <v>242760</v>
      </c>
      <c r="CT172" s="130">
        <v>242760</v>
      </c>
      <c r="CU172" s="118"/>
      <c r="CV172" s="118"/>
      <c r="CW172" s="118"/>
      <c r="CX172" s="118"/>
      <c r="CY172" s="118"/>
      <c r="CZ172" s="118"/>
      <c r="DA172" s="118"/>
      <c r="DB172" s="118"/>
    </row>
    <row r="173" spans="1:106" ht="38.25">
      <c r="A173" s="118">
        <v>166</v>
      </c>
      <c r="B173" s="119" t="s">
        <v>336</v>
      </c>
      <c r="C173" s="36" t="s">
        <v>1174</v>
      </c>
      <c r="D173" s="120">
        <v>1</v>
      </c>
      <c r="E173" s="36" t="s">
        <v>44</v>
      </c>
      <c r="F173" s="120">
        <v>1</v>
      </c>
      <c r="G173" s="118"/>
      <c r="H173" s="118" t="s">
        <v>90</v>
      </c>
      <c r="I173" s="121" t="s">
        <v>90</v>
      </c>
      <c r="J173" s="122" t="s">
        <v>90</v>
      </c>
      <c r="K173" s="118"/>
      <c r="L173" s="118"/>
      <c r="M173" s="132"/>
      <c r="N173" s="121"/>
      <c r="O173" s="158">
        <v>870000</v>
      </c>
      <c r="P173" s="158">
        <v>165300</v>
      </c>
      <c r="Q173" s="159">
        <v>1035300</v>
      </c>
      <c r="R173" s="160">
        <v>1035300</v>
      </c>
      <c r="S173" s="123"/>
      <c r="T173" s="124"/>
      <c r="U173" s="133"/>
      <c r="V173" s="126"/>
      <c r="W173" s="118"/>
      <c r="X173" s="118"/>
      <c r="Y173" s="132"/>
      <c r="Z173" s="121"/>
      <c r="AA173" s="118"/>
      <c r="AB173" s="118"/>
      <c r="AC173" s="132"/>
      <c r="AD173" s="121"/>
      <c r="AE173" s="118"/>
      <c r="AF173" s="118"/>
      <c r="AG173" s="132"/>
      <c r="AH173" s="121"/>
      <c r="AI173" s="127"/>
      <c r="AJ173" s="127"/>
      <c r="AK173" s="128"/>
      <c r="AL173" s="129"/>
      <c r="AM173" s="118"/>
      <c r="AN173" s="118"/>
      <c r="AO173" s="118"/>
      <c r="AP173" s="118"/>
      <c r="AQ173" s="118"/>
      <c r="AR173" s="118"/>
      <c r="AS173" s="118"/>
      <c r="AT173" s="118"/>
      <c r="AU173" s="175"/>
      <c r="AV173" s="118"/>
      <c r="AW173" s="118"/>
      <c r="AX173" s="118"/>
      <c r="AY173" s="118">
        <v>1010100</v>
      </c>
      <c r="AZ173" s="118">
        <v>191919</v>
      </c>
      <c r="BA173" s="118">
        <v>1202019</v>
      </c>
      <c r="BB173" s="118">
        <v>1202019</v>
      </c>
      <c r="BC173" s="118"/>
      <c r="BD173" s="118"/>
      <c r="BE173" s="118"/>
      <c r="BF173" s="118"/>
      <c r="BG173" s="118"/>
      <c r="BH173" s="118"/>
      <c r="BI173" s="118"/>
      <c r="BJ173" s="118"/>
      <c r="BK173" s="118"/>
      <c r="BL173" s="118"/>
      <c r="BM173" s="118"/>
      <c r="BN173" s="118"/>
      <c r="BO173" s="118"/>
      <c r="BP173" s="118"/>
      <c r="BQ173" s="118"/>
      <c r="BR173" s="118"/>
      <c r="BS173" s="118"/>
      <c r="BT173" s="118"/>
      <c r="BU173" s="118"/>
      <c r="BV173" s="118"/>
      <c r="BW173" s="118"/>
      <c r="BX173" s="118"/>
      <c r="BY173" s="118"/>
      <c r="BZ173" s="118"/>
      <c r="CA173" s="118"/>
      <c r="CB173" s="118"/>
      <c r="CC173" s="118"/>
      <c r="CD173" s="118"/>
      <c r="CE173" s="118"/>
      <c r="CF173" s="118"/>
      <c r="CG173" s="118"/>
      <c r="CH173" s="118"/>
      <c r="CI173" s="118"/>
      <c r="CJ173" s="118"/>
      <c r="CK173" s="118"/>
      <c r="CL173" s="118"/>
      <c r="CM173" s="118"/>
      <c r="CN173" s="118"/>
      <c r="CO173" s="118"/>
      <c r="CP173" s="118"/>
      <c r="CQ173" s="130">
        <v>1184000</v>
      </c>
      <c r="CR173" s="130">
        <v>224960</v>
      </c>
      <c r="CS173" s="130">
        <v>1408960</v>
      </c>
      <c r="CT173" s="130">
        <v>1408960</v>
      </c>
      <c r="CU173" s="118"/>
      <c r="CV173" s="118"/>
      <c r="CW173" s="118"/>
      <c r="CX173" s="118"/>
      <c r="CY173" s="118"/>
      <c r="CZ173" s="118"/>
      <c r="DA173" s="118"/>
      <c r="DB173" s="118"/>
    </row>
    <row r="174" spans="1:106" ht="38.25">
      <c r="A174" s="118">
        <v>167</v>
      </c>
      <c r="B174" s="119" t="s">
        <v>313</v>
      </c>
      <c r="C174" s="120"/>
      <c r="D174" s="120"/>
      <c r="E174" s="36"/>
      <c r="F174" s="120">
        <v>2</v>
      </c>
      <c r="G174" s="118">
        <v>4400</v>
      </c>
      <c r="H174" s="118">
        <v>836</v>
      </c>
      <c r="I174" s="121">
        <v>5236</v>
      </c>
      <c r="J174" s="122">
        <v>10472</v>
      </c>
      <c r="K174" s="118"/>
      <c r="L174" s="118"/>
      <c r="M174" s="165"/>
      <c r="N174" s="121"/>
      <c r="O174" s="162"/>
      <c r="P174" s="162"/>
      <c r="Q174" s="166"/>
      <c r="R174" s="160"/>
      <c r="S174" s="123"/>
      <c r="T174" s="124"/>
      <c r="U174" s="167"/>
      <c r="V174" s="126"/>
      <c r="W174" s="118"/>
      <c r="X174" s="118"/>
      <c r="Y174" s="165"/>
      <c r="Z174" s="121"/>
      <c r="AA174" s="118"/>
      <c r="AB174" s="118"/>
      <c r="AC174" s="165"/>
      <c r="AD174" s="121"/>
      <c r="AE174" s="118"/>
      <c r="AF174" s="118"/>
      <c r="AG174" s="165"/>
      <c r="AH174" s="121"/>
      <c r="AI174" s="127"/>
      <c r="AJ174" s="127"/>
      <c r="AK174" s="128"/>
      <c r="AL174" s="129"/>
      <c r="AM174" s="118"/>
      <c r="AN174" s="118"/>
      <c r="AO174" s="118"/>
      <c r="AP174" s="118"/>
      <c r="AQ174" s="118"/>
      <c r="AR174" s="118"/>
      <c r="AS174" s="118"/>
      <c r="AT174" s="118"/>
      <c r="AU174" s="175"/>
      <c r="AV174" s="118"/>
      <c r="AW174" s="118"/>
      <c r="AX174" s="118"/>
      <c r="AY174" s="118" t="s">
        <v>868</v>
      </c>
      <c r="AZ174" s="118" t="s">
        <v>868</v>
      </c>
      <c r="BA174" s="118" t="s">
        <v>868</v>
      </c>
      <c r="BB174" s="118" t="s">
        <v>868</v>
      </c>
      <c r="BC174" s="118"/>
      <c r="BD174" s="118"/>
      <c r="BE174" s="118"/>
      <c r="BF174" s="118"/>
      <c r="BG174" s="118"/>
      <c r="BH174" s="118"/>
      <c r="BI174" s="118"/>
      <c r="BJ174" s="118"/>
      <c r="BK174" s="118"/>
      <c r="BL174" s="118"/>
      <c r="BM174" s="118"/>
      <c r="BN174" s="118"/>
      <c r="BO174" s="118">
        <v>32500</v>
      </c>
      <c r="BP174" s="118">
        <v>19</v>
      </c>
      <c r="BQ174" s="118">
        <v>38675</v>
      </c>
      <c r="BR174" s="118">
        <v>77350</v>
      </c>
      <c r="BS174" s="118"/>
      <c r="BT174" s="118"/>
      <c r="BU174" s="118"/>
      <c r="BV174" s="118"/>
      <c r="BW174" s="118"/>
      <c r="BX174" s="118"/>
      <c r="BY174" s="118"/>
      <c r="BZ174" s="118"/>
      <c r="CA174" s="118"/>
      <c r="CB174" s="118"/>
      <c r="CC174" s="118"/>
      <c r="CD174" s="118"/>
      <c r="CE174" s="118"/>
      <c r="CF174" s="118"/>
      <c r="CG174" s="118"/>
      <c r="CH174" s="118"/>
      <c r="CI174" s="118"/>
      <c r="CJ174" s="118"/>
      <c r="CK174" s="118"/>
      <c r="CL174" s="118"/>
      <c r="CM174" s="118">
        <v>5800</v>
      </c>
      <c r="CN174" s="118">
        <v>1102</v>
      </c>
      <c r="CO174" s="118">
        <v>6902</v>
      </c>
      <c r="CP174" s="118">
        <v>13804</v>
      </c>
      <c r="CQ174" s="130"/>
      <c r="CR174" s="130"/>
      <c r="CS174" s="130"/>
      <c r="CT174" s="130"/>
      <c r="CU174" s="118"/>
      <c r="CV174" s="118"/>
      <c r="CW174" s="118"/>
      <c r="CX174" s="118"/>
      <c r="CY174" s="118"/>
      <c r="CZ174" s="118"/>
      <c r="DA174" s="118"/>
      <c r="DB174" s="118"/>
    </row>
    <row r="175" spans="1:106" ht="38.25">
      <c r="A175" s="118">
        <v>168</v>
      </c>
      <c r="B175" s="147" t="s">
        <v>536</v>
      </c>
      <c r="C175" s="91" t="s">
        <v>1175</v>
      </c>
      <c r="D175" s="91" t="s">
        <v>82</v>
      </c>
      <c r="E175" s="34" t="s">
        <v>42</v>
      </c>
      <c r="F175" s="91">
        <v>3</v>
      </c>
      <c r="G175" s="118"/>
      <c r="H175" s="118" t="s">
        <v>90</v>
      </c>
      <c r="I175" s="121" t="s">
        <v>90</v>
      </c>
      <c r="J175" s="122" t="s">
        <v>90</v>
      </c>
      <c r="K175" s="118"/>
      <c r="L175" s="118"/>
      <c r="M175" s="148"/>
      <c r="N175" s="138"/>
      <c r="O175" s="162"/>
      <c r="P175" s="162"/>
      <c r="Q175" s="173"/>
      <c r="R175" s="174"/>
      <c r="S175" s="123"/>
      <c r="T175" s="124"/>
      <c r="U175" s="149"/>
      <c r="V175" s="126"/>
      <c r="W175" s="118"/>
      <c r="X175" s="118"/>
      <c r="Y175" s="148"/>
      <c r="Z175" s="138"/>
      <c r="AA175" s="118"/>
      <c r="AB175" s="118"/>
      <c r="AC175" s="148"/>
      <c r="AD175" s="138"/>
      <c r="AE175" s="118"/>
      <c r="AF175" s="118"/>
      <c r="AG175" s="148"/>
      <c r="AH175" s="138"/>
      <c r="AI175" s="127"/>
      <c r="AJ175" s="127"/>
      <c r="AK175" s="128"/>
      <c r="AL175" s="129"/>
      <c r="AM175" s="118"/>
      <c r="AN175" s="118"/>
      <c r="AO175" s="118"/>
      <c r="AP175" s="118"/>
      <c r="AQ175" s="118"/>
      <c r="AR175" s="118"/>
      <c r="AS175" s="118"/>
      <c r="AT175" s="118"/>
      <c r="AU175" s="175"/>
      <c r="AV175" s="118"/>
      <c r="AW175" s="118"/>
      <c r="AX175" s="118"/>
      <c r="AY175" s="118" t="s">
        <v>868</v>
      </c>
      <c r="AZ175" s="118" t="s">
        <v>868</v>
      </c>
      <c r="BA175" s="118" t="s">
        <v>868</v>
      </c>
      <c r="BB175" s="118" t="s">
        <v>868</v>
      </c>
      <c r="BC175" s="118"/>
      <c r="BD175" s="118"/>
      <c r="BE175" s="118"/>
      <c r="BF175" s="118"/>
      <c r="BG175" s="118"/>
      <c r="BH175" s="118"/>
      <c r="BI175" s="118"/>
      <c r="BJ175" s="118"/>
      <c r="BK175" s="118"/>
      <c r="BL175" s="118"/>
      <c r="BM175" s="118"/>
      <c r="BN175" s="118"/>
      <c r="BO175" s="118"/>
      <c r="BP175" s="118"/>
      <c r="BQ175" s="118"/>
      <c r="BR175" s="118"/>
      <c r="BS175" s="118"/>
      <c r="BT175" s="118"/>
      <c r="BU175" s="118"/>
      <c r="BV175" s="118"/>
      <c r="BW175" s="118"/>
      <c r="BX175" s="118"/>
      <c r="BY175" s="118"/>
      <c r="BZ175" s="118"/>
      <c r="CA175" s="118"/>
      <c r="CB175" s="118"/>
      <c r="CC175" s="118"/>
      <c r="CD175" s="118"/>
      <c r="CE175" s="118">
        <v>164693.66666666666</v>
      </c>
      <c r="CF175" s="118">
        <v>31291.796666666665</v>
      </c>
      <c r="CG175" s="118">
        <v>195985.46333333332</v>
      </c>
      <c r="CH175" s="118">
        <v>587956.3899999999</v>
      </c>
      <c r="CI175" s="118"/>
      <c r="CJ175" s="118"/>
      <c r="CK175" s="118"/>
      <c r="CL175" s="118"/>
      <c r="CM175" s="118"/>
      <c r="CN175" s="118"/>
      <c r="CO175" s="118"/>
      <c r="CP175" s="118"/>
      <c r="CQ175" s="130"/>
      <c r="CR175" s="130"/>
      <c r="CS175" s="130"/>
      <c r="CT175" s="130"/>
      <c r="CU175" s="118"/>
      <c r="CV175" s="118"/>
      <c r="CW175" s="118"/>
      <c r="CX175" s="118"/>
      <c r="CY175" s="118"/>
      <c r="CZ175" s="118"/>
      <c r="DA175" s="118"/>
      <c r="DB175" s="118"/>
    </row>
    <row r="176" spans="1:106" ht="25.5">
      <c r="A176" s="118">
        <v>169</v>
      </c>
      <c r="B176" s="119" t="s">
        <v>537</v>
      </c>
      <c r="C176" s="36" t="s">
        <v>1176</v>
      </c>
      <c r="D176" s="120">
        <v>1</v>
      </c>
      <c r="E176" s="36" t="s">
        <v>1143</v>
      </c>
      <c r="F176" s="120">
        <v>2</v>
      </c>
      <c r="G176" s="118"/>
      <c r="H176" s="118" t="s">
        <v>90</v>
      </c>
      <c r="I176" s="121" t="s">
        <v>90</v>
      </c>
      <c r="J176" s="122" t="s">
        <v>90</v>
      </c>
      <c r="K176" s="118"/>
      <c r="L176" s="118"/>
      <c r="M176" s="132"/>
      <c r="N176" s="122"/>
      <c r="O176" s="162"/>
      <c r="P176" s="162"/>
      <c r="Q176" s="159"/>
      <c r="R176" s="164"/>
      <c r="S176" s="123"/>
      <c r="T176" s="124"/>
      <c r="U176" s="133"/>
      <c r="V176" s="126"/>
      <c r="W176" s="118"/>
      <c r="X176" s="118"/>
      <c r="Y176" s="132"/>
      <c r="Z176" s="122"/>
      <c r="AA176" s="118"/>
      <c r="AB176" s="118"/>
      <c r="AC176" s="132"/>
      <c r="AD176" s="122"/>
      <c r="AE176" s="118"/>
      <c r="AF176" s="118"/>
      <c r="AG176" s="132"/>
      <c r="AH176" s="122"/>
      <c r="AI176" s="127"/>
      <c r="AJ176" s="127"/>
      <c r="AK176" s="128"/>
      <c r="AL176" s="129"/>
      <c r="AM176" s="118"/>
      <c r="AN176" s="118"/>
      <c r="AO176" s="118"/>
      <c r="AP176" s="118"/>
      <c r="AQ176" s="118"/>
      <c r="AR176" s="118"/>
      <c r="AS176" s="118"/>
      <c r="AT176" s="118"/>
      <c r="AU176" s="175"/>
      <c r="AV176" s="118"/>
      <c r="AW176" s="118"/>
      <c r="AX176" s="118"/>
      <c r="AY176" s="118" t="s">
        <v>868</v>
      </c>
      <c r="AZ176" s="118" t="s">
        <v>868</v>
      </c>
      <c r="BA176" s="118" t="s">
        <v>868</v>
      </c>
      <c r="BB176" s="118" t="s">
        <v>868</v>
      </c>
      <c r="BC176" s="118"/>
      <c r="BD176" s="118"/>
      <c r="BE176" s="118"/>
      <c r="BF176" s="118"/>
      <c r="BG176" s="118"/>
      <c r="BH176" s="118"/>
      <c r="BI176" s="118"/>
      <c r="BJ176" s="118"/>
      <c r="BK176" s="118"/>
      <c r="BL176" s="118"/>
      <c r="BM176" s="118"/>
      <c r="BN176" s="118"/>
      <c r="BO176" s="118"/>
      <c r="BP176" s="118"/>
      <c r="BQ176" s="118"/>
      <c r="BR176" s="118"/>
      <c r="BS176" s="118"/>
      <c r="BT176" s="118"/>
      <c r="BU176" s="118"/>
      <c r="BV176" s="118"/>
      <c r="BW176" s="118"/>
      <c r="BX176" s="118"/>
      <c r="BY176" s="118"/>
      <c r="BZ176" s="118"/>
      <c r="CA176" s="118"/>
      <c r="CB176" s="118"/>
      <c r="CC176" s="118"/>
      <c r="CD176" s="118"/>
      <c r="CE176" s="118">
        <v>544378</v>
      </c>
      <c r="CF176" s="118">
        <v>103431.82</v>
      </c>
      <c r="CG176" s="118">
        <v>647809.82000000007</v>
      </c>
      <c r="CH176" s="118">
        <v>1295619.6400000001</v>
      </c>
      <c r="CI176" s="118"/>
      <c r="CJ176" s="118"/>
      <c r="CK176" s="118"/>
      <c r="CL176" s="118"/>
      <c r="CM176" s="118"/>
      <c r="CN176" s="118"/>
      <c r="CO176" s="118"/>
      <c r="CP176" s="118"/>
      <c r="CQ176" s="130"/>
      <c r="CR176" s="130"/>
      <c r="CS176" s="130"/>
      <c r="CT176" s="130"/>
      <c r="CU176" s="118"/>
      <c r="CV176" s="118"/>
      <c r="CW176" s="118"/>
      <c r="CX176" s="118"/>
      <c r="CY176" s="118"/>
      <c r="CZ176" s="118"/>
      <c r="DA176" s="118"/>
      <c r="DB176" s="118"/>
    </row>
    <row r="177" spans="1:106" ht="102">
      <c r="A177" s="118">
        <v>170</v>
      </c>
      <c r="B177" s="154" t="s">
        <v>439</v>
      </c>
      <c r="C177" s="120"/>
      <c r="D177" s="120" t="s">
        <v>24</v>
      </c>
      <c r="E177" s="36" t="s">
        <v>1177</v>
      </c>
      <c r="F177" s="120">
        <v>1</v>
      </c>
      <c r="G177" s="118"/>
      <c r="H177" s="118" t="s">
        <v>90</v>
      </c>
      <c r="I177" s="121" t="s">
        <v>90</v>
      </c>
      <c r="J177" s="122" t="s">
        <v>90</v>
      </c>
      <c r="K177" s="118"/>
      <c r="L177" s="118"/>
      <c r="M177" s="132"/>
      <c r="N177" s="121"/>
      <c r="O177" s="162"/>
      <c r="P177" s="162"/>
      <c r="Q177" s="159"/>
      <c r="R177" s="160"/>
      <c r="S177" s="123"/>
      <c r="T177" s="124"/>
      <c r="U177" s="133"/>
      <c r="V177" s="126"/>
      <c r="W177" s="118"/>
      <c r="X177" s="118"/>
      <c r="Y177" s="132"/>
      <c r="Z177" s="121"/>
      <c r="AA177" s="118"/>
      <c r="AB177" s="118"/>
      <c r="AC177" s="132"/>
      <c r="AD177" s="121"/>
      <c r="AE177" s="118"/>
      <c r="AF177" s="118"/>
      <c r="AG177" s="132"/>
      <c r="AH177" s="121"/>
      <c r="AI177" s="127"/>
      <c r="AJ177" s="127"/>
      <c r="AK177" s="128"/>
      <c r="AL177" s="129"/>
      <c r="AM177" s="118"/>
      <c r="AN177" s="118"/>
      <c r="AO177" s="118"/>
      <c r="AP177" s="118"/>
      <c r="AQ177" s="118"/>
      <c r="AR177" s="118"/>
      <c r="AS177" s="118"/>
      <c r="AT177" s="118"/>
      <c r="AU177" s="175"/>
      <c r="AV177" s="118"/>
      <c r="AW177" s="118"/>
      <c r="AX177" s="118"/>
      <c r="AY177" s="118" t="s">
        <v>868</v>
      </c>
      <c r="AZ177" s="118" t="s">
        <v>868</v>
      </c>
      <c r="BA177" s="118" t="s">
        <v>868</v>
      </c>
      <c r="BB177" s="118" t="s">
        <v>868</v>
      </c>
      <c r="BC177" s="118">
        <v>1335100</v>
      </c>
      <c r="BD177" s="118">
        <v>253669</v>
      </c>
      <c r="BE177" s="118">
        <v>1588769</v>
      </c>
      <c r="BF177" s="118">
        <v>1588769</v>
      </c>
      <c r="BG177" s="118"/>
      <c r="BH177" s="118"/>
      <c r="BI177" s="118"/>
      <c r="BJ177" s="118"/>
      <c r="BK177" s="118"/>
      <c r="BL177" s="118"/>
      <c r="BM177" s="118"/>
      <c r="BN177" s="118"/>
      <c r="BO177" s="118"/>
      <c r="BP177" s="118"/>
      <c r="BQ177" s="118"/>
      <c r="BR177" s="118"/>
      <c r="BS177" s="118"/>
      <c r="BT177" s="118"/>
      <c r="BU177" s="118"/>
      <c r="BV177" s="118"/>
      <c r="BW177" s="118"/>
      <c r="BX177" s="118"/>
      <c r="BY177" s="118"/>
      <c r="BZ177" s="118"/>
      <c r="CA177" s="118">
        <v>2031000</v>
      </c>
      <c r="CB177" s="118">
        <v>385890</v>
      </c>
      <c r="CC177" s="118">
        <v>2416890</v>
      </c>
      <c r="CD177" s="118">
        <v>2416890</v>
      </c>
      <c r="CE177" s="118"/>
      <c r="CF177" s="118"/>
      <c r="CG177" s="118"/>
      <c r="CH177" s="118"/>
      <c r="CI177" s="118"/>
      <c r="CJ177" s="118"/>
      <c r="CK177" s="118"/>
      <c r="CL177" s="118"/>
      <c r="CM177" s="118"/>
      <c r="CN177" s="118"/>
      <c r="CO177" s="118"/>
      <c r="CP177" s="118"/>
      <c r="CQ177" s="130"/>
      <c r="CR177" s="130"/>
      <c r="CS177" s="130"/>
      <c r="CT177" s="130"/>
      <c r="CU177" s="118">
        <v>1600000</v>
      </c>
      <c r="CV177" s="118">
        <v>19</v>
      </c>
      <c r="CW177" s="118">
        <v>1904000</v>
      </c>
      <c r="CX177" s="118">
        <v>1904000</v>
      </c>
      <c r="CY177" s="118"/>
      <c r="CZ177" s="118"/>
      <c r="DA177" s="118"/>
      <c r="DB177" s="118"/>
    </row>
    <row r="178" spans="1:106" ht="51">
      <c r="A178" s="118">
        <v>171</v>
      </c>
      <c r="B178" s="119" t="s">
        <v>440</v>
      </c>
      <c r="C178" s="120" t="s">
        <v>1178</v>
      </c>
      <c r="D178" s="120">
        <v>1</v>
      </c>
      <c r="E178" s="36" t="s">
        <v>26</v>
      </c>
      <c r="F178" s="120">
        <v>1</v>
      </c>
      <c r="G178" s="118">
        <v>1437000</v>
      </c>
      <c r="H178" s="118"/>
      <c r="I178" s="118">
        <v>1437000</v>
      </c>
      <c r="J178" s="118">
        <v>1437000</v>
      </c>
      <c r="K178" s="118"/>
      <c r="L178" s="118"/>
      <c r="M178" s="132"/>
      <c r="N178" s="122"/>
      <c r="O178" s="162"/>
      <c r="P178" s="162"/>
      <c r="Q178" s="159"/>
      <c r="R178" s="164"/>
      <c r="S178" s="123"/>
      <c r="T178" s="124"/>
      <c r="U178" s="133"/>
      <c r="V178" s="126"/>
      <c r="W178" s="118"/>
      <c r="X178" s="118"/>
      <c r="Y178" s="132"/>
      <c r="Z178" s="122"/>
      <c r="AA178" s="118"/>
      <c r="AB178" s="118"/>
      <c r="AC178" s="132"/>
      <c r="AD178" s="122"/>
      <c r="AE178" s="118"/>
      <c r="AF178" s="118"/>
      <c r="AG178" s="132"/>
      <c r="AH178" s="122"/>
      <c r="AI178" s="127">
        <v>1854960</v>
      </c>
      <c r="AJ178" s="127">
        <v>352442.4</v>
      </c>
      <c r="AK178" s="128">
        <v>2207402.4</v>
      </c>
      <c r="AL178" s="129">
        <v>2207402.4</v>
      </c>
      <c r="AM178" s="118"/>
      <c r="AN178" s="118"/>
      <c r="AO178" s="118"/>
      <c r="AP178" s="118"/>
      <c r="AQ178" s="118"/>
      <c r="AR178" s="118"/>
      <c r="AS178" s="118"/>
      <c r="AT178" s="118"/>
      <c r="AU178" s="175"/>
      <c r="AV178" s="118"/>
      <c r="AW178" s="118"/>
      <c r="AX178" s="118"/>
      <c r="AY178" s="118" t="s">
        <v>868</v>
      </c>
      <c r="AZ178" s="118" t="s">
        <v>868</v>
      </c>
      <c r="BA178" s="118" t="s">
        <v>868</v>
      </c>
      <c r="BB178" s="118" t="s">
        <v>868</v>
      </c>
      <c r="BC178" s="118">
        <v>1003200</v>
      </c>
      <c r="BD178" s="118">
        <v>190608</v>
      </c>
      <c r="BE178" s="118">
        <v>1193808</v>
      </c>
      <c r="BF178" s="118">
        <v>1193808</v>
      </c>
      <c r="BG178" s="118"/>
      <c r="BH178" s="118"/>
      <c r="BI178" s="118"/>
      <c r="BJ178" s="118"/>
      <c r="BK178" s="118"/>
      <c r="BL178" s="118"/>
      <c r="BM178" s="118"/>
      <c r="BN178" s="118"/>
      <c r="BO178" s="118"/>
      <c r="BP178" s="118"/>
      <c r="BQ178" s="118"/>
      <c r="BR178" s="118"/>
      <c r="BS178" s="118">
        <v>1266710</v>
      </c>
      <c r="BT178" s="118">
        <v>240674.9</v>
      </c>
      <c r="BU178" s="118">
        <v>1507384.9</v>
      </c>
      <c r="BV178" s="118">
        <v>1507384.9</v>
      </c>
      <c r="BW178" s="118"/>
      <c r="BX178" s="118"/>
      <c r="BY178" s="118"/>
      <c r="BZ178" s="118"/>
      <c r="CA178" s="118"/>
      <c r="CB178" s="118"/>
      <c r="CC178" s="118"/>
      <c r="CD178" s="118"/>
      <c r="CE178" s="118"/>
      <c r="CF178" s="118"/>
      <c r="CG178" s="118"/>
      <c r="CH178" s="118"/>
      <c r="CI178" s="118">
        <v>1014000</v>
      </c>
      <c r="CJ178" s="118">
        <v>19</v>
      </c>
      <c r="CK178" s="118">
        <v>1206660</v>
      </c>
      <c r="CL178" s="118">
        <v>1206660</v>
      </c>
      <c r="CM178" s="118"/>
      <c r="CN178" s="118"/>
      <c r="CO178" s="118"/>
      <c r="CP178" s="118"/>
      <c r="CQ178" s="130"/>
      <c r="CR178" s="130"/>
      <c r="CS178" s="130"/>
      <c r="CT178" s="130"/>
      <c r="CU178" s="118">
        <v>1430000</v>
      </c>
      <c r="CV178" s="118">
        <v>19</v>
      </c>
      <c r="CW178" s="118">
        <v>1701700</v>
      </c>
      <c r="CX178" s="118">
        <v>1701700</v>
      </c>
      <c r="CY178" s="118"/>
      <c r="CZ178" s="118"/>
      <c r="DA178" s="118"/>
      <c r="DB178" s="118"/>
    </row>
    <row r="179" spans="1:106" ht="51">
      <c r="A179" s="118">
        <v>172</v>
      </c>
      <c r="B179" s="119" t="s">
        <v>441</v>
      </c>
      <c r="C179" s="120" t="s">
        <v>1178</v>
      </c>
      <c r="D179" s="120">
        <v>1</v>
      </c>
      <c r="E179" s="36" t="s">
        <v>26</v>
      </c>
      <c r="F179" s="120">
        <v>1</v>
      </c>
      <c r="G179" s="118">
        <v>1437000</v>
      </c>
      <c r="H179" s="118"/>
      <c r="I179" s="118">
        <v>1437000</v>
      </c>
      <c r="J179" s="118">
        <v>1437000</v>
      </c>
      <c r="K179" s="118"/>
      <c r="L179" s="118"/>
      <c r="M179" s="132"/>
      <c r="N179" s="122"/>
      <c r="O179" s="162"/>
      <c r="P179" s="162"/>
      <c r="Q179" s="159"/>
      <c r="R179" s="164"/>
      <c r="S179" s="123"/>
      <c r="T179" s="124"/>
      <c r="U179" s="133"/>
      <c r="V179" s="126"/>
      <c r="W179" s="118"/>
      <c r="X179" s="118"/>
      <c r="Y179" s="132"/>
      <c r="Z179" s="122"/>
      <c r="AA179" s="118"/>
      <c r="AB179" s="118"/>
      <c r="AC179" s="132"/>
      <c r="AD179" s="122"/>
      <c r="AE179" s="118"/>
      <c r="AF179" s="118"/>
      <c r="AG179" s="132"/>
      <c r="AH179" s="122"/>
      <c r="AI179" s="127">
        <v>1854960</v>
      </c>
      <c r="AJ179" s="127">
        <v>352442.4</v>
      </c>
      <c r="AK179" s="128">
        <v>2207402.4</v>
      </c>
      <c r="AL179" s="129">
        <v>2207402.4</v>
      </c>
      <c r="AM179" s="118"/>
      <c r="AN179" s="118"/>
      <c r="AO179" s="118"/>
      <c r="AP179" s="118"/>
      <c r="AQ179" s="118"/>
      <c r="AR179" s="118"/>
      <c r="AS179" s="118"/>
      <c r="AT179" s="118"/>
      <c r="AU179" s="175"/>
      <c r="AV179" s="118"/>
      <c r="AW179" s="118"/>
      <c r="AX179" s="118"/>
      <c r="AY179" s="118" t="s">
        <v>868</v>
      </c>
      <c r="AZ179" s="118" t="s">
        <v>868</v>
      </c>
      <c r="BA179" s="118" t="s">
        <v>868</v>
      </c>
      <c r="BB179" s="118" t="s">
        <v>868</v>
      </c>
      <c r="BC179" s="118">
        <v>1003200</v>
      </c>
      <c r="BD179" s="118">
        <v>190608</v>
      </c>
      <c r="BE179" s="118">
        <v>1193808</v>
      </c>
      <c r="BF179" s="118">
        <v>1193808</v>
      </c>
      <c r="BG179" s="118"/>
      <c r="BH179" s="118"/>
      <c r="BI179" s="118"/>
      <c r="BJ179" s="118"/>
      <c r="BK179" s="118"/>
      <c r="BL179" s="118"/>
      <c r="BM179" s="118"/>
      <c r="BN179" s="118"/>
      <c r="BO179" s="118"/>
      <c r="BP179" s="118"/>
      <c r="BQ179" s="118"/>
      <c r="BR179" s="118"/>
      <c r="BS179" s="118">
        <v>1266710</v>
      </c>
      <c r="BT179" s="118">
        <v>240674.9</v>
      </c>
      <c r="BU179" s="118">
        <v>1507384.9</v>
      </c>
      <c r="BV179" s="118">
        <v>1507384.9</v>
      </c>
      <c r="BW179" s="118"/>
      <c r="BX179" s="118"/>
      <c r="BY179" s="118"/>
      <c r="BZ179" s="118"/>
      <c r="CA179" s="118"/>
      <c r="CB179" s="118"/>
      <c r="CC179" s="118"/>
      <c r="CD179" s="118"/>
      <c r="CE179" s="118"/>
      <c r="CF179" s="118"/>
      <c r="CG179" s="118"/>
      <c r="CH179" s="118"/>
      <c r="CI179" s="118">
        <v>1046000</v>
      </c>
      <c r="CJ179" s="118">
        <v>19</v>
      </c>
      <c r="CK179" s="118">
        <v>1244740</v>
      </c>
      <c r="CL179" s="118">
        <v>1244740</v>
      </c>
      <c r="CM179" s="118"/>
      <c r="CN179" s="118"/>
      <c r="CO179" s="118"/>
      <c r="CP179" s="118"/>
      <c r="CQ179" s="130"/>
      <c r="CR179" s="130"/>
      <c r="CS179" s="130"/>
      <c r="CT179" s="130"/>
      <c r="CU179" s="118">
        <v>1430000</v>
      </c>
      <c r="CV179" s="118">
        <v>19</v>
      </c>
      <c r="CW179" s="118">
        <v>1701700</v>
      </c>
      <c r="CX179" s="118">
        <v>1701700</v>
      </c>
      <c r="CY179" s="118"/>
      <c r="CZ179" s="118"/>
      <c r="DA179" s="118"/>
      <c r="DB179" s="118"/>
    </row>
    <row r="180" spans="1:106" ht="25.5">
      <c r="A180" s="118">
        <v>173</v>
      </c>
      <c r="B180" s="119" t="s">
        <v>538</v>
      </c>
      <c r="C180" s="120"/>
      <c r="D180" s="120" t="s">
        <v>24</v>
      </c>
      <c r="E180" s="36" t="s">
        <v>42</v>
      </c>
      <c r="F180" s="120">
        <v>2</v>
      </c>
      <c r="G180" s="118"/>
      <c r="H180" s="118" t="s">
        <v>90</v>
      </c>
      <c r="I180" s="121" t="s">
        <v>90</v>
      </c>
      <c r="J180" s="122" t="s">
        <v>90</v>
      </c>
      <c r="K180" s="118"/>
      <c r="L180" s="118"/>
      <c r="M180" s="132"/>
      <c r="N180" s="121"/>
      <c r="O180" s="162"/>
      <c r="P180" s="162"/>
      <c r="Q180" s="159"/>
      <c r="R180" s="160"/>
      <c r="S180" s="123"/>
      <c r="T180" s="124"/>
      <c r="U180" s="133"/>
      <c r="V180" s="126"/>
      <c r="W180" s="118"/>
      <c r="X180" s="118"/>
      <c r="Y180" s="132"/>
      <c r="Z180" s="121"/>
      <c r="AA180" s="118"/>
      <c r="AB180" s="118"/>
      <c r="AC180" s="132"/>
      <c r="AD180" s="121"/>
      <c r="AE180" s="118"/>
      <c r="AF180" s="118"/>
      <c r="AG180" s="132"/>
      <c r="AH180" s="121"/>
      <c r="AI180" s="127"/>
      <c r="AJ180" s="127"/>
      <c r="AK180" s="128"/>
      <c r="AL180" s="129"/>
      <c r="AM180" s="118"/>
      <c r="AN180" s="118"/>
      <c r="AO180" s="118"/>
      <c r="AP180" s="118"/>
      <c r="AQ180" s="118"/>
      <c r="AR180" s="118"/>
      <c r="AS180" s="118"/>
      <c r="AT180" s="118"/>
      <c r="AU180" s="175"/>
      <c r="AV180" s="118"/>
      <c r="AW180" s="118"/>
      <c r="AX180" s="118"/>
      <c r="AY180" s="118" t="s">
        <v>868</v>
      </c>
      <c r="AZ180" s="118" t="s">
        <v>868</v>
      </c>
      <c r="BA180" s="118" t="s">
        <v>868</v>
      </c>
      <c r="BB180" s="118" t="s">
        <v>868</v>
      </c>
      <c r="BC180" s="118"/>
      <c r="BD180" s="118"/>
      <c r="BE180" s="118"/>
      <c r="BF180" s="118"/>
      <c r="BG180" s="118"/>
      <c r="BH180" s="118"/>
      <c r="BI180" s="118"/>
      <c r="BJ180" s="118"/>
      <c r="BK180" s="118"/>
      <c r="BL180" s="118"/>
      <c r="BM180" s="118"/>
      <c r="BN180" s="118"/>
      <c r="BO180" s="118"/>
      <c r="BP180" s="118"/>
      <c r="BQ180" s="118"/>
      <c r="BR180" s="118"/>
      <c r="BS180" s="118"/>
      <c r="BT180" s="118"/>
      <c r="BU180" s="118"/>
      <c r="BV180" s="118"/>
      <c r="BW180" s="118"/>
      <c r="BX180" s="118"/>
      <c r="BY180" s="118"/>
      <c r="BZ180" s="118"/>
      <c r="CA180" s="118"/>
      <c r="CB180" s="118"/>
      <c r="CC180" s="118"/>
      <c r="CD180" s="118"/>
      <c r="CE180" s="118">
        <v>1742045</v>
      </c>
      <c r="CF180" s="118">
        <v>330988.55</v>
      </c>
      <c r="CG180" s="118">
        <v>2073033.55</v>
      </c>
      <c r="CH180" s="118">
        <v>4146067.1</v>
      </c>
      <c r="CI180" s="118"/>
      <c r="CJ180" s="118"/>
      <c r="CK180" s="118"/>
      <c r="CL180" s="118"/>
      <c r="CM180" s="118"/>
      <c r="CN180" s="118"/>
      <c r="CO180" s="118"/>
      <c r="CP180" s="118"/>
      <c r="CQ180" s="130"/>
      <c r="CR180" s="130"/>
      <c r="CS180" s="130"/>
      <c r="CT180" s="130"/>
      <c r="CU180" s="118"/>
      <c r="CV180" s="118"/>
      <c r="CW180" s="118"/>
      <c r="CX180" s="118"/>
      <c r="CY180" s="118"/>
      <c r="CZ180" s="118"/>
      <c r="DA180" s="118"/>
      <c r="DB180" s="118"/>
    </row>
    <row r="181" spans="1:106" ht="51">
      <c r="A181" s="118">
        <v>174</v>
      </c>
      <c r="B181" s="119" t="s">
        <v>539</v>
      </c>
      <c r="C181" s="120"/>
      <c r="D181" s="120" t="s">
        <v>24</v>
      </c>
      <c r="E181" s="36" t="s">
        <v>42</v>
      </c>
      <c r="F181" s="120">
        <v>2</v>
      </c>
      <c r="G181" s="118"/>
      <c r="H181" s="118" t="s">
        <v>90</v>
      </c>
      <c r="I181" s="121" t="s">
        <v>90</v>
      </c>
      <c r="J181" s="122" t="s">
        <v>90</v>
      </c>
      <c r="K181" s="118"/>
      <c r="L181" s="118"/>
      <c r="M181" s="132"/>
      <c r="N181" s="121"/>
      <c r="O181" s="162"/>
      <c r="P181" s="162"/>
      <c r="Q181" s="159"/>
      <c r="R181" s="160"/>
      <c r="S181" s="123"/>
      <c r="T181" s="124"/>
      <c r="U181" s="133"/>
      <c r="V181" s="126"/>
      <c r="W181" s="118"/>
      <c r="X181" s="118"/>
      <c r="Y181" s="132"/>
      <c r="Z181" s="121"/>
      <c r="AA181" s="118"/>
      <c r="AB181" s="118"/>
      <c r="AC181" s="132"/>
      <c r="AD181" s="121"/>
      <c r="AE181" s="118"/>
      <c r="AF181" s="118"/>
      <c r="AG181" s="132"/>
      <c r="AH181" s="121"/>
      <c r="AI181" s="127"/>
      <c r="AJ181" s="127"/>
      <c r="AK181" s="128"/>
      <c r="AL181" s="129"/>
      <c r="AM181" s="118"/>
      <c r="AN181" s="118"/>
      <c r="AO181" s="118"/>
      <c r="AP181" s="118"/>
      <c r="AQ181" s="118"/>
      <c r="AR181" s="118"/>
      <c r="AS181" s="118"/>
      <c r="AT181" s="118"/>
      <c r="AU181" s="175"/>
      <c r="AV181" s="118"/>
      <c r="AW181" s="118"/>
      <c r="AX181" s="118"/>
      <c r="AY181" s="118" t="s">
        <v>868</v>
      </c>
      <c r="AZ181" s="118" t="s">
        <v>868</v>
      </c>
      <c r="BA181" s="118" t="s">
        <v>868</v>
      </c>
      <c r="BB181" s="118" t="s">
        <v>868</v>
      </c>
      <c r="BC181" s="118"/>
      <c r="BD181" s="118"/>
      <c r="BE181" s="118"/>
      <c r="BF181" s="118"/>
      <c r="BG181" s="118"/>
      <c r="BH181" s="118"/>
      <c r="BI181" s="118"/>
      <c r="BJ181" s="118"/>
      <c r="BK181" s="118"/>
      <c r="BL181" s="118"/>
      <c r="BM181" s="118"/>
      <c r="BN181" s="118"/>
      <c r="BO181" s="118"/>
      <c r="BP181" s="118"/>
      <c r="BQ181" s="118"/>
      <c r="BR181" s="118"/>
      <c r="BS181" s="118"/>
      <c r="BT181" s="118"/>
      <c r="BU181" s="118"/>
      <c r="BV181" s="118"/>
      <c r="BW181" s="118"/>
      <c r="BX181" s="118"/>
      <c r="BY181" s="118"/>
      <c r="BZ181" s="118"/>
      <c r="CA181" s="118"/>
      <c r="CB181" s="118"/>
      <c r="CC181" s="118"/>
      <c r="CD181" s="118"/>
      <c r="CE181" s="118">
        <v>2080379</v>
      </c>
      <c r="CF181" s="118">
        <v>395272.01</v>
      </c>
      <c r="CG181" s="118">
        <v>2475651.0099999998</v>
      </c>
      <c r="CH181" s="118">
        <v>4951302.0199999996</v>
      </c>
      <c r="CI181" s="118"/>
      <c r="CJ181" s="118"/>
      <c r="CK181" s="118"/>
      <c r="CL181" s="118"/>
      <c r="CM181" s="118"/>
      <c r="CN181" s="118"/>
      <c r="CO181" s="118"/>
      <c r="CP181" s="118"/>
      <c r="CQ181" s="130"/>
      <c r="CR181" s="130"/>
      <c r="CS181" s="130"/>
      <c r="CT181" s="130"/>
      <c r="CU181" s="118"/>
      <c r="CV181" s="118"/>
      <c r="CW181" s="118"/>
      <c r="CX181" s="118"/>
      <c r="CY181" s="118"/>
      <c r="CZ181" s="118"/>
      <c r="DA181" s="118"/>
      <c r="DB181" s="118"/>
    </row>
    <row r="182" spans="1:106" ht="38.25">
      <c r="A182" s="118">
        <v>175</v>
      </c>
      <c r="B182" s="119" t="s">
        <v>337</v>
      </c>
      <c r="C182" s="36" t="s">
        <v>1179</v>
      </c>
      <c r="D182" s="120" t="s">
        <v>1180</v>
      </c>
      <c r="E182" s="36" t="s">
        <v>109</v>
      </c>
      <c r="F182" s="120">
        <v>1</v>
      </c>
      <c r="G182" s="118"/>
      <c r="H182" s="118" t="s">
        <v>90</v>
      </c>
      <c r="I182" s="121" t="s">
        <v>90</v>
      </c>
      <c r="J182" s="122" t="s">
        <v>90</v>
      </c>
      <c r="K182" s="118"/>
      <c r="L182" s="118"/>
      <c r="M182" s="132"/>
      <c r="N182" s="121"/>
      <c r="O182" s="158">
        <v>1890000</v>
      </c>
      <c r="P182" s="158">
        <v>359100</v>
      </c>
      <c r="Q182" s="159">
        <v>2249100</v>
      </c>
      <c r="R182" s="160">
        <v>2249100</v>
      </c>
      <c r="S182" s="123"/>
      <c r="T182" s="124"/>
      <c r="U182" s="133"/>
      <c r="V182" s="126"/>
      <c r="W182" s="118"/>
      <c r="X182" s="118"/>
      <c r="Y182" s="132"/>
      <c r="Z182" s="121"/>
      <c r="AA182" s="118"/>
      <c r="AB182" s="118"/>
      <c r="AC182" s="132"/>
      <c r="AD182" s="121"/>
      <c r="AE182" s="118"/>
      <c r="AF182" s="118"/>
      <c r="AG182" s="132"/>
      <c r="AH182" s="121"/>
      <c r="AI182" s="127"/>
      <c r="AJ182" s="127"/>
      <c r="AK182" s="128"/>
      <c r="AL182" s="129"/>
      <c r="AM182" s="118"/>
      <c r="AN182" s="118"/>
      <c r="AO182" s="118"/>
      <c r="AP182" s="118"/>
      <c r="AQ182" s="118"/>
      <c r="AR182" s="118"/>
      <c r="AS182" s="118"/>
      <c r="AT182" s="118"/>
      <c r="AU182" s="175"/>
      <c r="AV182" s="118"/>
      <c r="AW182" s="118"/>
      <c r="AX182" s="118"/>
      <c r="AY182" s="118">
        <v>2712500</v>
      </c>
      <c r="AZ182" s="118">
        <v>0</v>
      </c>
      <c r="BA182" s="118">
        <v>2712500</v>
      </c>
      <c r="BB182" s="118">
        <v>2712500</v>
      </c>
      <c r="BC182" s="118"/>
      <c r="BD182" s="118"/>
      <c r="BE182" s="118"/>
      <c r="BF182" s="118"/>
      <c r="BG182" s="118"/>
      <c r="BH182" s="118"/>
      <c r="BI182" s="118"/>
      <c r="BJ182" s="118"/>
      <c r="BK182" s="118"/>
      <c r="BL182" s="118"/>
      <c r="BM182" s="118"/>
      <c r="BN182" s="118"/>
      <c r="BO182" s="118"/>
      <c r="BP182" s="118"/>
      <c r="BQ182" s="118"/>
      <c r="BR182" s="118"/>
      <c r="BS182" s="118"/>
      <c r="BT182" s="118"/>
      <c r="BU182" s="118"/>
      <c r="BV182" s="118"/>
      <c r="BW182" s="118"/>
      <c r="BX182" s="118"/>
      <c r="BY182" s="118"/>
      <c r="BZ182" s="118"/>
      <c r="CA182" s="118"/>
      <c r="CB182" s="118"/>
      <c r="CC182" s="118"/>
      <c r="CD182" s="118"/>
      <c r="CE182" s="118"/>
      <c r="CF182" s="118"/>
      <c r="CG182" s="118"/>
      <c r="CH182" s="118"/>
      <c r="CI182" s="118"/>
      <c r="CJ182" s="118"/>
      <c r="CK182" s="118"/>
      <c r="CL182" s="118"/>
      <c r="CM182" s="118"/>
      <c r="CN182" s="118"/>
      <c r="CO182" s="118"/>
      <c r="CP182" s="118"/>
      <c r="CQ182" s="130"/>
      <c r="CR182" s="130"/>
      <c r="CS182" s="130"/>
      <c r="CT182" s="130"/>
      <c r="CU182" s="118"/>
      <c r="CV182" s="118"/>
      <c r="CW182" s="118"/>
      <c r="CX182" s="118"/>
      <c r="CY182" s="118"/>
      <c r="CZ182" s="118"/>
      <c r="DA182" s="118"/>
      <c r="DB182" s="118"/>
    </row>
    <row r="183" spans="1:106" ht="25.5">
      <c r="A183" s="118">
        <v>176</v>
      </c>
      <c r="B183" s="119" t="s">
        <v>447</v>
      </c>
      <c r="C183" s="36" t="s">
        <v>41</v>
      </c>
      <c r="D183" s="120">
        <v>1</v>
      </c>
      <c r="E183" s="36" t="s">
        <v>40</v>
      </c>
      <c r="F183" s="120">
        <v>2</v>
      </c>
      <c r="G183" s="118"/>
      <c r="H183" s="118" t="s">
        <v>90</v>
      </c>
      <c r="I183" s="121" t="s">
        <v>90</v>
      </c>
      <c r="J183" s="122" t="s">
        <v>90</v>
      </c>
      <c r="K183" s="118"/>
      <c r="L183" s="118"/>
      <c r="M183" s="132"/>
      <c r="N183" s="121"/>
      <c r="O183" s="162"/>
      <c r="P183" s="162"/>
      <c r="Q183" s="159"/>
      <c r="R183" s="160"/>
      <c r="S183" s="123"/>
      <c r="T183" s="124"/>
      <c r="U183" s="133"/>
      <c r="V183" s="126"/>
      <c r="W183" s="118"/>
      <c r="X183" s="118"/>
      <c r="Y183" s="132"/>
      <c r="Z183" s="121"/>
      <c r="AA183" s="118"/>
      <c r="AB183" s="118"/>
      <c r="AC183" s="132"/>
      <c r="AD183" s="121"/>
      <c r="AE183" s="118"/>
      <c r="AF183" s="118"/>
      <c r="AG183" s="132"/>
      <c r="AH183" s="121"/>
      <c r="AI183" s="127"/>
      <c r="AJ183" s="127"/>
      <c r="AK183" s="128"/>
      <c r="AL183" s="129"/>
      <c r="AM183" s="118"/>
      <c r="AN183" s="118"/>
      <c r="AO183" s="118"/>
      <c r="AP183" s="118"/>
      <c r="AQ183" s="118"/>
      <c r="AR183" s="118"/>
      <c r="AS183" s="118"/>
      <c r="AT183" s="118"/>
      <c r="AU183" s="175"/>
      <c r="AV183" s="118"/>
      <c r="AW183" s="118"/>
      <c r="AX183" s="118"/>
      <c r="AY183" s="118" t="s">
        <v>868</v>
      </c>
      <c r="AZ183" s="118" t="s">
        <v>868</v>
      </c>
      <c r="BA183" s="118" t="s">
        <v>868</v>
      </c>
      <c r="BB183" s="118" t="s">
        <v>868</v>
      </c>
      <c r="BC183" s="118"/>
      <c r="BD183" s="118"/>
      <c r="BE183" s="118"/>
      <c r="BF183" s="118"/>
      <c r="BG183" s="118">
        <v>760000</v>
      </c>
      <c r="BH183" s="118"/>
      <c r="BI183" s="118">
        <v>760000</v>
      </c>
      <c r="BJ183" s="118">
        <v>1520000</v>
      </c>
      <c r="BK183" s="118"/>
      <c r="BL183" s="118"/>
      <c r="BM183" s="118"/>
      <c r="BN183" s="118"/>
      <c r="BO183" s="118"/>
      <c r="BP183" s="118"/>
      <c r="BQ183" s="118"/>
      <c r="BR183" s="118"/>
      <c r="BS183" s="118"/>
      <c r="BT183" s="118"/>
      <c r="BU183" s="118"/>
      <c r="BV183" s="118"/>
      <c r="BW183" s="118"/>
      <c r="BX183" s="118"/>
      <c r="BY183" s="118"/>
      <c r="BZ183" s="118"/>
      <c r="CA183" s="118"/>
      <c r="CB183" s="118"/>
      <c r="CC183" s="118"/>
      <c r="CD183" s="118"/>
      <c r="CE183" s="118"/>
      <c r="CF183" s="118"/>
      <c r="CG183" s="118"/>
      <c r="CH183" s="118"/>
      <c r="CI183" s="118"/>
      <c r="CJ183" s="118"/>
      <c r="CK183" s="118"/>
      <c r="CL183" s="118"/>
      <c r="CM183" s="118"/>
      <c r="CN183" s="118"/>
      <c r="CO183" s="118"/>
      <c r="CP183" s="118"/>
      <c r="CQ183" s="130"/>
      <c r="CR183" s="130"/>
      <c r="CS183" s="130"/>
      <c r="CT183" s="130"/>
      <c r="CU183" s="118"/>
      <c r="CV183" s="118"/>
      <c r="CW183" s="118"/>
      <c r="CX183" s="118"/>
      <c r="CY183" s="118"/>
      <c r="CZ183" s="118"/>
      <c r="DA183" s="118"/>
      <c r="DB183" s="118"/>
    </row>
    <row r="184" spans="1:106" ht="25.5">
      <c r="A184" s="118">
        <v>177</v>
      </c>
      <c r="B184" s="119" t="s">
        <v>447</v>
      </c>
      <c r="C184" s="120" t="s">
        <v>41</v>
      </c>
      <c r="D184" s="120">
        <v>1</v>
      </c>
      <c r="E184" s="36" t="s">
        <v>40</v>
      </c>
      <c r="F184" s="120">
        <v>2</v>
      </c>
      <c r="G184" s="118"/>
      <c r="H184" s="118" t="s">
        <v>90</v>
      </c>
      <c r="I184" s="121" t="s">
        <v>90</v>
      </c>
      <c r="J184" s="122" t="s">
        <v>90</v>
      </c>
      <c r="K184" s="118"/>
      <c r="L184" s="118"/>
      <c r="M184" s="132"/>
      <c r="N184" s="122"/>
      <c r="O184" s="162"/>
      <c r="P184" s="162"/>
      <c r="Q184" s="159"/>
      <c r="R184" s="164"/>
      <c r="S184" s="123"/>
      <c r="T184" s="124"/>
      <c r="U184" s="133"/>
      <c r="V184" s="126"/>
      <c r="W184" s="118"/>
      <c r="X184" s="118"/>
      <c r="Y184" s="132"/>
      <c r="Z184" s="122"/>
      <c r="AA184" s="118"/>
      <c r="AB184" s="118"/>
      <c r="AC184" s="132"/>
      <c r="AD184" s="122"/>
      <c r="AE184" s="118"/>
      <c r="AF184" s="118"/>
      <c r="AG184" s="132"/>
      <c r="AH184" s="122"/>
      <c r="AI184" s="127"/>
      <c r="AJ184" s="127"/>
      <c r="AK184" s="128"/>
      <c r="AL184" s="129"/>
      <c r="AM184" s="118"/>
      <c r="AN184" s="118"/>
      <c r="AO184" s="118"/>
      <c r="AP184" s="118"/>
      <c r="AQ184" s="118"/>
      <c r="AR184" s="118"/>
      <c r="AS184" s="118"/>
      <c r="AT184" s="118"/>
      <c r="AU184" s="175"/>
      <c r="AV184" s="118"/>
      <c r="AW184" s="118"/>
      <c r="AX184" s="118"/>
      <c r="AY184" s="118" t="s">
        <v>868</v>
      </c>
      <c r="AZ184" s="118" t="s">
        <v>868</v>
      </c>
      <c r="BA184" s="118" t="s">
        <v>868</v>
      </c>
      <c r="BB184" s="118" t="s">
        <v>868</v>
      </c>
      <c r="BC184" s="118"/>
      <c r="BD184" s="118"/>
      <c r="BE184" s="118"/>
      <c r="BF184" s="118"/>
      <c r="BG184" s="118">
        <v>760000</v>
      </c>
      <c r="BH184" s="118"/>
      <c r="BI184" s="118">
        <v>760000</v>
      </c>
      <c r="BJ184" s="118">
        <v>1520000</v>
      </c>
      <c r="BK184" s="118"/>
      <c r="BL184" s="118"/>
      <c r="BM184" s="118"/>
      <c r="BN184" s="118"/>
      <c r="BO184" s="118"/>
      <c r="BP184" s="118"/>
      <c r="BQ184" s="118"/>
      <c r="BR184" s="118"/>
      <c r="BS184" s="118"/>
      <c r="BT184" s="118"/>
      <c r="BU184" s="118"/>
      <c r="BV184" s="118"/>
      <c r="BW184" s="118"/>
      <c r="BX184" s="118"/>
      <c r="BY184" s="118"/>
      <c r="BZ184" s="118"/>
      <c r="CA184" s="118"/>
      <c r="CB184" s="118"/>
      <c r="CC184" s="118"/>
      <c r="CD184" s="118"/>
      <c r="CE184" s="118"/>
      <c r="CF184" s="118"/>
      <c r="CG184" s="118"/>
      <c r="CH184" s="118"/>
      <c r="CI184" s="118"/>
      <c r="CJ184" s="118"/>
      <c r="CK184" s="118"/>
      <c r="CL184" s="118"/>
      <c r="CM184" s="118"/>
      <c r="CN184" s="118"/>
      <c r="CO184" s="118"/>
      <c r="CP184" s="118"/>
      <c r="CQ184" s="130"/>
      <c r="CR184" s="130"/>
      <c r="CS184" s="130"/>
      <c r="CT184" s="130"/>
      <c r="CU184" s="118"/>
      <c r="CV184" s="118"/>
      <c r="CW184" s="118"/>
      <c r="CX184" s="118"/>
      <c r="CY184" s="118"/>
      <c r="CZ184" s="118"/>
      <c r="DA184" s="118"/>
      <c r="DB184" s="118"/>
    </row>
    <row r="185" spans="1:106" ht="25.5">
      <c r="A185" s="118">
        <v>178</v>
      </c>
      <c r="B185" s="119" t="s">
        <v>458</v>
      </c>
      <c r="C185" s="36" t="s">
        <v>1039</v>
      </c>
      <c r="D185" s="120"/>
      <c r="E185" s="36" t="s">
        <v>1148</v>
      </c>
      <c r="F185" s="120">
        <v>1</v>
      </c>
      <c r="G185" s="118"/>
      <c r="H185" s="118" t="s">
        <v>90</v>
      </c>
      <c r="I185" s="121" t="s">
        <v>90</v>
      </c>
      <c r="J185" s="122" t="s">
        <v>90</v>
      </c>
      <c r="K185" s="118"/>
      <c r="L185" s="118"/>
      <c r="M185" s="132"/>
      <c r="N185" s="121"/>
      <c r="O185" s="162"/>
      <c r="P185" s="162"/>
      <c r="Q185" s="159"/>
      <c r="R185" s="160"/>
      <c r="S185" s="123"/>
      <c r="T185" s="124"/>
      <c r="U185" s="133"/>
      <c r="V185" s="126"/>
      <c r="W185" s="118"/>
      <c r="X185" s="118"/>
      <c r="Y185" s="132"/>
      <c r="Z185" s="121"/>
      <c r="AA185" s="118"/>
      <c r="AB185" s="118"/>
      <c r="AC185" s="132"/>
      <c r="AD185" s="121"/>
      <c r="AE185" s="118"/>
      <c r="AF185" s="118"/>
      <c r="AG185" s="132"/>
      <c r="AH185" s="121"/>
      <c r="AI185" s="127"/>
      <c r="AJ185" s="127"/>
      <c r="AK185" s="128"/>
      <c r="AL185" s="129"/>
      <c r="AM185" s="118"/>
      <c r="AN185" s="118"/>
      <c r="AO185" s="118"/>
      <c r="AP185" s="118"/>
      <c r="AQ185" s="118"/>
      <c r="AR185" s="118"/>
      <c r="AS185" s="118"/>
      <c r="AT185" s="118"/>
      <c r="AU185" s="175"/>
      <c r="AV185" s="118"/>
      <c r="AW185" s="118"/>
      <c r="AX185" s="118"/>
      <c r="AY185" s="118" t="s">
        <v>868</v>
      </c>
      <c r="AZ185" s="118" t="s">
        <v>868</v>
      </c>
      <c r="BA185" s="118" t="s">
        <v>868</v>
      </c>
      <c r="BB185" s="118" t="s">
        <v>868</v>
      </c>
      <c r="BC185" s="118"/>
      <c r="BD185" s="118"/>
      <c r="BE185" s="118"/>
      <c r="BF185" s="118"/>
      <c r="BG185" s="118"/>
      <c r="BH185" s="118"/>
      <c r="BI185" s="118"/>
      <c r="BJ185" s="118"/>
      <c r="BK185" s="118">
        <v>170000</v>
      </c>
      <c r="BL185" s="118">
        <v>32300</v>
      </c>
      <c r="BM185" s="118">
        <v>202300</v>
      </c>
      <c r="BN185" s="118">
        <v>202300</v>
      </c>
      <c r="BO185" s="118"/>
      <c r="BP185" s="118"/>
      <c r="BQ185" s="118"/>
      <c r="BR185" s="118"/>
      <c r="BS185" s="118"/>
      <c r="BT185" s="118"/>
      <c r="BU185" s="118"/>
      <c r="BV185" s="118"/>
      <c r="BW185" s="118"/>
      <c r="BX185" s="118"/>
      <c r="BY185" s="118"/>
      <c r="BZ185" s="118"/>
      <c r="CA185" s="118"/>
      <c r="CB185" s="118"/>
      <c r="CC185" s="118"/>
      <c r="CD185" s="118"/>
      <c r="CE185" s="118"/>
      <c r="CF185" s="118"/>
      <c r="CG185" s="118"/>
      <c r="CH185" s="118"/>
      <c r="CI185" s="118"/>
      <c r="CJ185" s="118"/>
      <c r="CK185" s="118"/>
      <c r="CL185" s="118"/>
      <c r="CM185" s="118"/>
      <c r="CN185" s="118"/>
      <c r="CO185" s="118"/>
      <c r="CP185" s="118"/>
      <c r="CQ185" s="130"/>
      <c r="CR185" s="130"/>
      <c r="CS185" s="130"/>
      <c r="CT185" s="130"/>
      <c r="CU185" s="118"/>
      <c r="CV185" s="118"/>
      <c r="CW185" s="118"/>
      <c r="CX185" s="118"/>
      <c r="CY185" s="118"/>
      <c r="CZ185" s="118"/>
      <c r="DA185" s="118"/>
      <c r="DB185" s="118"/>
    </row>
    <row r="186" spans="1:106">
      <c r="A186" s="118">
        <v>179</v>
      </c>
      <c r="B186" s="154" t="s">
        <v>1181</v>
      </c>
      <c r="C186" s="120" t="s">
        <v>18</v>
      </c>
      <c r="D186" s="120">
        <v>1</v>
      </c>
      <c r="E186" s="36" t="s">
        <v>1059</v>
      </c>
      <c r="F186" s="120">
        <v>1</v>
      </c>
      <c r="G186" s="118"/>
      <c r="H186" s="118" t="s">
        <v>90</v>
      </c>
      <c r="I186" s="121" t="s">
        <v>90</v>
      </c>
      <c r="J186" s="122" t="s">
        <v>90</v>
      </c>
      <c r="K186" s="118"/>
      <c r="L186" s="118"/>
      <c r="M186" s="132"/>
      <c r="N186" s="121"/>
      <c r="O186" s="162"/>
      <c r="P186" s="162"/>
      <c r="Q186" s="159"/>
      <c r="R186" s="160"/>
      <c r="S186" s="123"/>
      <c r="T186" s="124"/>
      <c r="U186" s="133"/>
      <c r="V186" s="126"/>
      <c r="W186" s="118"/>
      <c r="X186" s="118"/>
      <c r="Y186" s="132"/>
      <c r="Z186" s="121"/>
      <c r="AA186" s="118"/>
      <c r="AB186" s="118"/>
      <c r="AC186" s="132"/>
      <c r="AD186" s="121"/>
      <c r="AE186" s="118"/>
      <c r="AF186" s="118"/>
      <c r="AG186" s="132"/>
      <c r="AH186" s="121"/>
      <c r="AI186" s="127"/>
      <c r="AJ186" s="127"/>
      <c r="AK186" s="128"/>
      <c r="AL186" s="129"/>
      <c r="AM186" s="118"/>
      <c r="AN186" s="118"/>
      <c r="AO186" s="118"/>
      <c r="AP186" s="118"/>
      <c r="AQ186" s="118"/>
      <c r="AR186" s="118"/>
      <c r="AS186" s="118"/>
      <c r="AT186" s="118"/>
      <c r="AU186" s="175"/>
      <c r="AV186" s="118"/>
      <c r="AW186" s="118"/>
      <c r="AX186" s="118"/>
      <c r="AY186" s="118" t="s">
        <v>868</v>
      </c>
      <c r="AZ186" s="118" t="s">
        <v>868</v>
      </c>
      <c r="BA186" s="118" t="s">
        <v>868</v>
      </c>
      <c r="BB186" s="118" t="s">
        <v>868</v>
      </c>
      <c r="BC186" s="118"/>
      <c r="BD186" s="118"/>
      <c r="BE186" s="118"/>
      <c r="BF186" s="118"/>
      <c r="BG186" s="118"/>
      <c r="BH186" s="118"/>
      <c r="BI186" s="118"/>
      <c r="BJ186" s="118"/>
      <c r="BK186" s="118"/>
      <c r="BL186" s="118"/>
      <c r="BM186" s="118"/>
      <c r="BN186" s="118"/>
      <c r="BO186" s="118"/>
      <c r="BP186" s="118"/>
      <c r="BQ186" s="118"/>
      <c r="BR186" s="118"/>
      <c r="BS186" s="118"/>
      <c r="BT186" s="118"/>
      <c r="BU186" s="118"/>
      <c r="BV186" s="118"/>
      <c r="BW186" s="118"/>
      <c r="BX186" s="118"/>
      <c r="BY186" s="118"/>
      <c r="BZ186" s="118"/>
      <c r="CA186" s="118"/>
      <c r="CB186" s="118"/>
      <c r="CC186" s="118"/>
      <c r="CD186" s="118"/>
      <c r="CE186" s="118"/>
      <c r="CF186" s="118"/>
      <c r="CG186" s="118"/>
      <c r="CH186" s="118"/>
      <c r="CI186" s="118">
        <v>200000</v>
      </c>
      <c r="CJ186" s="118">
        <v>19</v>
      </c>
      <c r="CK186" s="118">
        <v>238000</v>
      </c>
      <c r="CL186" s="118">
        <v>238000</v>
      </c>
      <c r="CM186" s="118"/>
      <c r="CN186" s="118"/>
      <c r="CO186" s="118"/>
      <c r="CP186" s="118"/>
      <c r="CQ186" s="130"/>
      <c r="CR186" s="130"/>
      <c r="CS186" s="130"/>
      <c r="CT186" s="130"/>
      <c r="CU186" s="118">
        <v>207000</v>
      </c>
      <c r="CV186" s="118">
        <v>19</v>
      </c>
      <c r="CW186" s="118">
        <v>246330</v>
      </c>
      <c r="CX186" s="118">
        <v>246330</v>
      </c>
      <c r="CY186" s="118"/>
      <c r="CZ186" s="118"/>
      <c r="DA186" s="118"/>
      <c r="DB186" s="118"/>
    </row>
    <row r="187" spans="1:106" ht="38.25">
      <c r="A187" s="118">
        <v>180</v>
      </c>
      <c r="B187" s="168" t="s">
        <v>374</v>
      </c>
      <c r="C187" s="67" t="s">
        <v>1182</v>
      </c>
      <c r="D187" s="68"/>
      <c r="E187" s="67" t="s">
        <v>45</v>
      </c>
      <c r="F187" s="68">
        <v>5</v>
      </c>
      <c r="G187" s="118"/>
      <c r="H187" s="118" t="s">
        <v>90</v>
      </c>
      <c r="I187" s="121" t="s">
        <v>90</v>
      </c>
      <c r="J187" s="122" t="s">
        <v>90</v>
      </c>
      <c r="K187" s="118"/>
      <c r="L187" s="118"/>
      <c r="M187" s="157"/>
      <c r="N187" s="121"/>
      <c r="O187" s="162"/>
      <c r="P187" s="162"/>
      <c r="Q187" s="163"/>
      <c r="R187" s="160"/>
      <c r="S187" s="123"/>
      <c r="T187" s="124"/>
      <c r="U187" s="161"/>
      <c r="V187" s="126"/>
      <c r="W187" s="118">
        <v>3399997</v>
      </c>
      <c r="X187" s="118">
        <v>0</v>
      </c>
      <c r="Y187" s="157">
        <v>3339997</v>
      </c>
      <c r="Z187" s="121">
        <f>+Y187*F187</f>
        <v>16699985</v>
      </c>
      <c r="AA187" s="118"/>
      <c r="AB187" s="118"/>
      <c r="AC187" s="157"/>
      <c r="AD187" s="121"/>
      <c r="AE187" s="118"/>
      <c r="AF187" s="118"/>
      <c r="AG187" s="157"/>
      <c r="AH187" s="121"/>
      <c r="AI187" s="127"/>
      <c r="AJ187" s="127"/>
      <c r="AK187" s="128"/>
      <c r="AL187" s="129"/>
      <c r="AM187" s="118"/>
      <c r="AN187" s="118"/>
      <c r="AO187" s="118"/>
      <c r="AP187" s="118"/>
      <c r="AQ187" s="118"/>
      <c r="AR187" s="118"/>
      <c r="AS187" s="118"/>
      <c r="AT187" s="118"/>
      <c r="AU187" s="175"/>
      <c r="AV187" s="118"/>
      <c r="AW187" s="118"/>
      <c r="AX187" s="118"/>
      <c r="AY187" s="118" t="s">
        <v>868</v>
      </c>
      <c r="AZ187" s="118" t="s">
        <v>868</v>
      </c>
      <c r="BA187" s="118" t="s">
        <v>868</v>
      </c>
      <c r="BB187" s="118" t="s">
        <v>868</v>
      </c>
      <c r="BC187" s="118"/>
      <c r="BD187" s="118"/>
      <c r="BE187" s="118"/>
      <c r="BF187" s="118"/>
      <c r="BG187" s="118"/>
      <c r="BH187" s="118"/>
      <c r="BI187" s="118"/>
      <c r="BJ187" s="118"/>
      <c r="BK187" s="118"/>
      <c r="BL187" s="118"/>
      <c r="BM187" s="118"/>
      <c r="BN187" s="118"/>
      <c r="BO187" s="118"/>
      <c r="BP187" s="118"/>
      <c r="BQ187" s="118"/>
      <c r="BR187" s="118"/>
      <c r="BS187" s="118"/>
      <c r="BT187" s="118"/>
      <c r="BU187" s="118"/>
      <c r="BV187" s="118"/>
      <c r="BW187" s="118"/>
      <c r="BX187" s="118"/>
      <c r="BY187" s="118"/>
      <c r="BZ187" s="118"/>
      <c r="CA187" s="118"/>
      <c r="CB187" s="118"/>
      <c r="CC187" s="118"/>
      <c r="CD187" s="118"/>
      <c r="CE187" s="118"/>
      <c r="CF187" s="118"/>
      <c r="CG187" s="118"/>
      <c r="CH187" s="118"/>
      <c r="CI187" s="118"/>
      <c r="CJ187" s="118"/>
      <c r="CK187" s="118"/>
      <c r="CL187" s="118"/>
      <c r="CM187" s="118"/>
      <c r="CN187" s="118"/>
      <c r="CO187" s="118"/>
      <c r="CP187" s="118"/>
      <c r="CQ187" s="130"/>
      <c r="CR187" s="130"/>
      <c r="CS187" s="130"/>
      <c r="CT187" s="130"/>
      <c r="CU187" s="118"/>
      <c r="CV187" s="118"/>
      <c r="CW187" s="118"/>
      <c r="CX187" s="118"/>
      <c r="CY187" s="118"/>
      <c r="CZ187" s="118"/>
      <c r="DA187" s="118"/>
      <c r="DB187" s="118"/>
    </row>
    <row r="188" spans="1:106">
      <c r="A188" s="118">
        <v>181</v>
      </c>
      <c r="B188" s="154" t="s">
        <v>1183</v>
      </c>
      <c r="C188" s="120" t="s">
        <v>49</v>
      </c>
      <c r="D188" s="120">
        <v>1</v>
      </c>
      <c r="E188" s="36" t="s">
        <v>1059</v>
      </c>
      <c r="F188" s="120">
        <v>1</v>
      </c>
      <c r="G188" s="118">
        <v>338000</v>
      </c>
      <c r="H188" s="118">
        <v>64220</v>
      </c>
      <c r="I188" s="121">
        <v>402220</v>
      </c>
      <c r="J188" s="122">
        <v>402220</v>
      </c>
      <c r="K188" s="118"/>
      <c r="L188" s="118"/>
      <c r="M188" s="132"/>
      <c r="N188" s="121"/>
      <c r="O188" s="162"/>
      <c r="P188" s="162"/>
      <c r="Q188" s="159"/>
      <c r="R188" s="160"/>
      <c r="S188" s="123"/>
      <c r="T188" s="124"/>
      <c r="U188" s="133"/>
      <c r="V188" s="126"/>
      <c r="W188" s="118"/>
      <c r="X188" s="118"/>
      <c r="Y188" s="132"/>
      <c r="Z188" s="121"/>
      <c r="AA188" s="118"/>
      <c r="AB188" s="118"/>
      <c r="AC188" s="132"/>
      <c r="AD188" s="121"/>
      <c r="AE188" s="118"/>
      <c r="AF188" s="118"/>
      <c r="AG188" s="132"/>
      <c r="AH188" s="121"/>
      <c r="AI188" s="127">
        <v>568283.5</v>
      </c>
      <c r="AJ188" s="127">
        <v>107973.86500000001</v>
      </c>
      <c r="AK188" s="128">
        <v>676257.36499999999</v>
      </c>
      <c r="AL188" s="129">
        <v>676257.36499999999</v>
      </c>
      <c r="AM188" s="118"/>
      <c r="AN188" s="118"/>
      <c r="AO188" s="118"/>
      <c r="AP188" s="118"/>
      <c r="AQ188" s="118"/>
      <c r="AR188" s="118"/>
      <c r="AS188" s="118"/>
      <c r="AT188" s="118"/>
      <c r="AU188" s="175"/>
      <c r="AV188" s="118"/>
      <c r="AW188" s="118"/>
      <c r="AX188" s="118"/>
      <c r="AY188" s="118" t="s">
        <v>868</v>
      </c>
      <c r="AZ188" s="118" t="s">
        <v>868</v>
      </c>
      <c r="BA188" s="118" t="s">
        <v>868</v>
      </c>
      <c r="BB188" s="118" t="s">
        <v>868</v>
      </c>
      <c r="BC188" s="118"/>
      <c r="BD188" s="118"/>
      <c r="BE188" s="118"/>
      <c r="BF188" s="118"/>
      <c r="BG188" s="118"/>
      <c r="BH188" s="118"/>
      <c r="BI188" s="118"/>
      <c r="BJ188" s="118"/>
      <c r="BK188" s="118"/>
      <c r="BL188" s="118"/>
      <c r="BM188" s="118"/>
      <c r="BN188" s="118"/>
      <c r="BO188" s="118"/>
      <c r="BP188" s="118"/>
      <c r="BQ188" s="118"/>
      <c r="BR188" s="118"/>
      <c r="BS188" s="118">
        <v>90534</v>
      </c>
      <c r="BT188" s="118">
        <v>17201.46</v>
      </c>
      <c r="BU188" s="118">
        <v>107735.45999999999</v>
      </c>
      <c r="BV188" s="118">
        <v>107735.45999999999</v>
      </c>
      <c r="BW188" s="118"/>
      <c r="BX188" s="118"/>
      <c r="BY188" s="118"/>
      <c r="BZ188" s="118"/>
      <c r="CA188" s="118"/>
      <c r="CB188" s="118"/>
      <c r="CC188" s="118"/>
      <c r="CD188" s="118"/>
      <c r="CE188" s="118"/>
      <c r="CF188" s="118"/>
      <c r="CG188" s="118"/>
      <c r="CH188" s="118"/>
      <c r="CI188" s="118">
        <v>467000</v>
      </c>
      <c r="CJ188" s="118">
        <v>19</v>
      </c>
      <c r="CK188" s="118">
        <v>555730</v>
      </c>
      <c r="CL188" s="118">
        <v>555730</v>
      </c>
      <c r="CM188" s="118"/>
      <c r="CN188" s="118"/>
      <c r="CO188" s="118"/>
      <c r="CP188" s="118"/>
      <c r="CQ188" s="130"/>
      <c r="CR188" s="130"/>
      <c r="CS188" s="130"/>
      <c r="CT188" s="130"/>
      <c r="CU188" s="118">
        <v>574000</v>
      </c>
      <c r="CV188" s="118">
        <v>19</v>
      </c>
      <c r="CW188" s="118">
        <v>683060</v>
      </c>
      <c r="CX188" s="118">
        <v>683060</v>
      </c>
      <c r="CY188" s="118"/>
      <c r="CZ188" s="118"/>
      <c r="DA188" s="118"/>
      <c r="DB188" s="118"/>
    </row>
    <row r="189" spans="1:106">
      <c r="A189" s="118">
        <v>182</v>
      </c>
      <c r="B189" s="119" t="s">
        <v>1184</v>
      </c>
      <c r="C189" s="120" t="s">
        <v>1185</v>
      </c>
      <c r="D189" s="120" t="s">
        <v>1186</v>
      </c>
      <c r="E189" s="36" t="s">
        <v>1187</v>
      </c>
      <c r="F189" s="120">
        <v>1</v>
      </c>
      <c r="G189" s="118"/>
      <c r="H189" s="118" t="s">
        <v>90</v>
      </c>
      <c r="I189" s="121" t="s">
        <v>90</v>
      </c>
      <c r="J189" s="122" t="s">
        <v>90</v>
      </c>
      <c r="K189" s="118"/>
      <c r="L189" s="118"/>
      <c r="M189" s="132"/>
      <c r="N189" s="121"/>
      <c r="O189" s="162"/>
      <c r="P189" s="162"/>
      <c r="Q189" s="159"/>
      <c r="R189" s="160"/>
      <c r="S189" s="123"/>
      <c r="T189" s="124"/>
      <c r="U189" s="133"/>
      <c r="V189" s="126"/>
      <c r="W189" s="118"/>
      <c r="X189" s="118"/>
      <c r="Y189" s="132"/>
      <c r="Z189" s="121"/>
      <c r="AA189" s="118"/>
      <c r="AB189" s="118"/>
      <c r="AC189" s="132"/>
      <c r="AD189" s="121"/>
      <c r="AE189" s="118"/>
      <c r="AF189" s="118"/>
      <c r="AG189" s="132"/>
      <c r="AH189" s="121"/>
      <c r="AI189" s="127"/>
      <c r="AJ189" s="127"/>
      <c r="AK189" s="128"/>
      <c r="AL189" s="129"/>
      <c r="AM189" s="118"/>
      <c r="AN189" s="118"/>
      <c r="AO189" s="118"/>
      <c r="AP189" s="118"/>
      <c r="AQ189" s="118"/>
      <c r="AR189" s="118"/>
      <c r="AS189" s="118"/>
      <c r="AT189" s="118"/>
      <c r="AU189" s="175"/>
      <c r="AV189" s="118"/>
      <c r="AW189" s="118"/>
      <c r="AX189" s="118"/>
      <c r="AY189" s="118" t="s">
        <v>868</v>
      </c>
      <c r="AZ189" s="118" t="s">
        <v>868</v>
      </c>
      <c r="BA189" s="118" t="s">
        <v>868</v>
      </c>
      <c r="BB189" s="118" t="s">
        <v>868</v>
      </c>
      <c r="BC189" s="118"/>
      <c r="BD189" s="118"/>
      <c r="BE189" s="118"/>
      <c r="BF189" s="118"/>
      <c r="BG189" s="118"/>
      <c r="BH189" s="118"/>
      <c r="BI189" s="118"/>
      <c r="BJ189" s="118"/>
      <c r="BK189" s="118"/>
      <c r="BL189" s="118"/>
      <c r="BM189" s="118"/>
      <c r="BN189" s="118"/>
      <c r="BO189" s="118"/>
      <c r="BP189" s="118"/>
      <c r="BQ189" s="118"/>
      <c r="BR189" s="118"/>
      <c r="BS189" s="118"/>
      <c r="BT189" s="118"/>
      <c r="BU189" s="118"/>
      <c r="BV189" s="118"/>
      <c r="BW189" s="118"/>
      <c r="BX189" s="118"/>
      <c r="BY189" s="118"/>
      <c r="BZ189" s="118"/>
      <c r="CA189" s="118"/>
      <c r="CB189" s="118"/>
      <c r="CC189" s="118"/>
      <c r="CD189" s="118"/>
      <c r="CE189" s="118"/>
      <c r="CF189" s="118"/>
      <c r="CG189" s="118"/>
      <c r="CH189" s="118"/>
      <c r="CI189" s="118"/>
      <c r="CJ189" s="118"/>
      <c r="CK189" s="118"/>
      <c r="CL189" s="118"/>
      <c r="CM189" s="118"/>
      <c r="CN189" s="118"/>
      <c r="CO189" s="118"/>
      <c r="CP189" s="118"/>
      <c r="CQ189" s="130"/>
      <c r="CR189" s="130"/>
      <c r="CS189" s="130"/>
      <c r="CT189" s="130"/>
      <c r="CU189" s="118"/>
      <c r="CV189" s="118"/>
      <c r="CW189" s="118"/>
      <c r="CX189" s="118"/>
      <c r="CY189" s="118"/>
      <c r="CZ189" s="118"/>
      <c r="DA189" s="118"/>
      <c r="DB189" s="118"/>
    </row>
    <row r="190" spans="1:106" ht="25.5">
      <c r="A190" s="118">
        <v>183</v>
      </c>
      <c r="B190" s="119" t="s">
        <v>422</v>
      </c>
      <c r="C190" s="120">
        <v>500</v>
      </c>
      <c r="D190" s="120" t="s">
        <v>104</v>
      </c>
      <c r="E190" s="36" t="s">
        <v>73</v>
      </c>
      <c r="F190" s="120">
        <v>1</v>
      </c>
      <c r="G190" s="118">
        <v>171000</v>
      </c>
      <c r="H190" s="118">
        <v>32490</v>
      </c>
      <c r="I190" s="121">
        <v>203490</v>
      </c>
      <c r="J190" s="122">
        <v>203490</v>
      </c>
      <c r="K190" s="118"/>
      <c r="L190" s="118"/>
      <c r="M190" s="132"/>
      <c r="N190" s="121"/>
      <c r="O190" s="162"/>
      <c r="P190" s="162"/>
      <c r="Q190" s="159"/>
      <c r="R190" s="160"/>
      <c r="S190" s="123">
        <v>182000</v>
      </c>
      <c r="T190" s="124">
        <v>0.19</v>
      </c>
      <c r="U190" s="133">
        <v>216580</v>
      </c>
      <c r="V190" s="134">
        <v>216580</v>
      </c>
      <c r="W190" s="118"/>
      <c r="X190" s="118"/>
      <c r="Y190" s="132"/>
      <c r="Z190" s="121"/>
      <c r="AA190" s="143">
        <v>195000</v>
      </c>
      <c r="AB190" s="143">
        <v>37050</v>
      </c>
      <c r="AC190" s="132">
        <v>232050</v>
      </c>
      <c r="AD190" s="121">
        <v>232050</v>
      </c>
      <c r="AE190" s="118">
        <v>195000</v>
      </c>
      <c r="AF190" s="118">
        <v>37050</v>
      </c>
      <c r="AG190" s="132">
        <v>232050</v>
      </c>
      <c r="AH190" s="121">
        <v>232050</v>
      </c>
      <c r="AI190" s="127"/>
      <c r="AJ190" s="127"/>
      <c r="AK190" s="128"/>
      <c r="AL190" s="129"/>
      <c r="AM190" s="118">
        <v>160600</v>
      </c>
      <c r="AN190" s="118">
        <v>30514</v>
      </c>
      <c r="AO190" s="118">
        <v>191114</v>
      </c>
      <c r="AP190" s="118">
        <v>191114</v>
      </c>
      <c r="AQ190" s="118"/>
      <c r="AR190" s="118"/>
      <c r="AS190" s="118"/>
      <c r="AT190" s="118"/>
      <c r="AU190" s="175">
        <v>136500</v>
      </c>
      <c r="AV190" s="118">
        <v>25935</v>
      </c>
      <c r="AW190" s="118">
        <v>162435</v>
      </c>
      <c r="AX190" s="118">
        <v>162435</v>
      </c>
      <c r="AY190" s="118" t="s">
        <v>868</v>
      </c>
      <c r="AZ190" s="118" t="s">
        <v>868</v>
      </c>
      <c r="BA190" s="118" t="s">
        <v>868</v>
      </c>
      <c r="BB190" s="118" t="s">
        <v>868</v>
      </c>
      <c r="BC190" s="118"/>
      <c r="BD190" s="118"/>
      <c r="BE190" s="118"/>
      <c r="BF190" s="118"/>
      <c r="BG190" s="118"/>
      <c r="BH190" s="118"/>
      <c r="BI190" s="118"/>
      <c r="BJ190" s="118"/>
      <c r="BK190" s="118"/>
      <c r="BL190" s="118"/>
      <c r="BM190" s="118"/>
      <c r="BN190" s="118"/>
      <c r="BO190" s="118">
        <v>163600</v>
      </c>
      <c r="BP190" s="118">
        <v>19</v>
      </c>
      <c r="BQ190" s="118">
        <v>194684</v>
      </c>
      <c r="BR190" s="118">
        <v>194684</v>
      </c>
      <c r="BS190" s="118"/>
      <c r="BT190" s="118"/>
      <c r="BU190" s="118"/>
      <c r="BV190" s="118"/>
      <c r="BW190" s="118"/>
      <c r="BX190" s="118"/>
      <c r="BY190" s="118"/>
      <c r="BZ190" s="118"/>
      <c r="CA190" s="118"/>
      <c r="CB190" s="118"/>
      <c r="CC190" s="118"/>
      <c r="CD190" s="118"/>
      <c r="CE190" s="118"/>
      <c r="CF190" s="118"/>
      <c r="CG190" s="118"/>
      <c r="CH190" s="118"/>
      <c r="CI190" s="118"/>
      <c r="CJ190" s="118"/>
      <c r="CK190" s="118"/>
      <c r="CL190" s="118"/>
      <c r="CM190" s="118">
        <v>185900</v>
      </c>
      <c r="CN190" s="118">
        <v>35321</v>
      </c>
      <c r="CO190" s="118">
        <v>221221</v>
      </c>
      <c r="CP190" s="118">
        <v>221221</v>
      </c>
      <c r="CQ190" s="130"/>
      <c r="CR190" s="130"/>
      <c r="CS190" s="130"/>
      <c r="CT190" s="130"/>
      <c r="CU190" s="118"/>
      <c r="CV190" s="118"/>
      <c r="CW190" s="118"/>
      <c r="CX190" s="118"/>
      <c r="CY190" s="118"/>
      <c r="CZ190" s="118"/>
      <c r="DA190" s="118"/>
      <c r="DB190" s="118"/>
    </row>
    <row r="191" spans="1:106" ht="63.75">
      <c r="A191" s="118">
        <v>184</v>
      </c>
      <c r="B191" s="119" t="s">
        <v>338</v>
      </c>
      <c r="C191" s="36" t="s">
        <v>17</v>
      </c>
      <c r="D191" s="120" t="s">
        <v>63</v>
      </c>
      <c r="E191" s="36" t="s">
        <v>22</v>
      </c>
      <c r="F191" s="120">
        <v>4</v>
      </c>
      <c r="G191" s="118"/>
      <c r="H191" s="118" t="s">
        <v>90</v>
      </c>
      <c r="I191" s="121" t="s">
        <v>90</v>
      </c>
      <c r="J191" s="122" t="s">
        <v>90</v>
      </c>
      <c r="K191" s="118"/>
      <c r="L191" s="118"/>
      <c r="M191" s="165"/>
      <c r="N191" s="121"/>
      <c r="O191" s="158">
        <v>155000</v>
      </c>
      <c r="P191" s="158"/>
      <c r="Q191" s="166">
        <v>155000</v>
      </c>
      <c r="R191" s="160">
        <v>620000</v>
      </c>
      <c r="S191" s="123"/>
      <c r="T191" s="124"/>
      <c r="U191" s="167"/>
      <c r="V191" s="126"/>
      <c r="W191" s="118"/>
      <c r="X191" s="118"/>
      <c r="Y191" s="165"/>
      <c r="Z191" s="121"/>
      <c r="AA191" s="118"/>
      <c r="AB191" s="118"/>
      <c r="AC191" s="165"/>
      <c r="AD191" s="121"/>
      <c r="AE191" s="118"/>
      <c r="AF191" s="118"/>
      <c r="AG191" s="165"/>
      <c r="AH191" s="121"/>
      <c r="AI191" s="127"/>
      <c r="AJ191" s="127"/>
      <c r="AK191" s="128"/>
      <c r="AL191" s="129"/>
      <c r="AM191" s="118"/>
      <c r="AN191" s="118"/>
      <c r="AO191" s="118"/>
      <c r="AP191" s="118"/>
      <c r="AQ191" s="118"/>
      <c r="AR191" s="118"/>
      <c r="AS191" s="118"/>
      <c r="AT191" s="118"/>
      <c r="AU191" s="175"/>
      <c r="AV191" s="118"/>
      <c r="AW191" s="118"/>
      <c r="AX191" s="118"/>
      <c r="AY191" s="118" t="s">
        <v>868</v>
      </c>
      <c r="AZ191" s="118" t="s">
        <v>868</v>
      </c>
      <c r="BA191" s="118" t="s">
        <v>868</v>
      </c>
      <c r="BB191" s="118" t="s">
        <v>868</v>
      </c>
      <c r="BC191" s="118"/>
      <c r="BD191" s="118"/>
      <c r="BE191" s="118"/>
      <c r="BF191" s="118"/>
      <c r="BG191" s="118"/>
      <c r="BH191" s="118"/>
      <c r="BI191" s="118"/>
      <c r="BJ191" s="118"/>
      <c r="BK191" s="118"/>
      <c r="BL191" s="118"/>
      <c r="BM191" s="118"/>
      <c r="BN191" s="118"/>
      <c r="BO191" s="118"/>
      <c r="BP191" s="118"/>
      <c r="BQ191" s="118"/>
      <c r="BR191" s="118"/>
      <c r="BS191" s="118"/>
      <c r="BT191" s="118"/>
      <c r="BU191" s="118"/>
      <c r="BV191" s="118"/>
      <c r="BW191" s="118"/>
      <c r="BX191" s="118"/>
      <c r="BY191" s="118"/>
      <c r="BZ191" s="118"/>
      <c r="CA191" s="118"/>
      <c r="CB191" s="118"/>
      <c r="CC191" s="118"/>
      <c r="CD191" s="118"/>
      <c r="CE191" s="118"/>
      <c r="CF191" s="118"/>
      <c r="CG191" s="118"/>
      <c r="CH191" s="118"/>
      <c r="CI191" s="118"/>
      <c r="CJ191" s="118"/>
      <c r="CK191" s="118"/>
      <c r="CL191" s="118"/>
      <c r="CM191" s="118"/>
      <c r="CN191" s="118"/>
      <c r="CO191" s="118"/>
      <c r="CP191" s="118"/>
      <c r="CQ191" s="130"/>
      <c r="CR191" s="130"/>
      <c r="CS191" s="130"/>
      <c r="CT191" s="130"/>
      <c r="CU191" s="118"/>
      <c r="CV191" s="118"/>
      <c r="CW191" s="118"/>
      <c r="CX191" s="118"/>
      <c r="CY191" s="118"/>
      <c r="CZ191" s="118"/>
      <c r="DA191" s="118"/>
      <c r="DB191" s="118"/>
    </row>
    <row r="192" spans="1:106" ht="25.5">
      <c r="A192" s="118">
        <v>185</v>
      </c>
      <c r="B192" s="119" t="s">
        <v>482</v>
      </c>
      <c r="C192" s="120" t="s">
        <v>1188</v>
      </c>
      <c r="D192" s="120">
        <v>1</v>
      </c>
      <c r="E192" s="36" t="s">
        <v>26</v>
      </c>
      <c r="F192" s="120">
        <v>2</v>
      </c>
      <c r="G192" s="118"/>
      <c r="H192" s="118" t="s">
        <v>90</v>
      </c>
      <c r="I192" s="121" t="s">
        <v>90</v>
      </c>
      <c r="J192" s="122" t="s">
        <v>90</v>
      </c>
      <c r="K192" s="118"/>
      <c r="L192" s="118"/>
      <c r="M192" s="132"/>
      <c r="N192" s="122"/>
      <c r="O192" s="162"/>
      <c r="P192" s="162"/>
      <c r="Q192" s="159"/>
      <c r="R192" s="164"/>
      <c r="S192" s="123"/>
      <c r="T192" s="124"/>
      <c r="U192" s="133"/>
      <c r="V192" s="126"/>
      <c r="W192" s="118"/>
      <c r="X192" s="118"/>
      <c r="Y192" s="132"/>
      <c r="Z192" s="122"/>
      <c r="AA192" s="118"/>
      <c r="AB192" s="118"/>
      <c r="AC192" s="132"/>
      <c r="AD192" s="122"/>
      <c r="AE192" s="118"/>
      <c r="AF192" s="118"/>
      <c r="AG192" s="132"/>
      <c r="AH192" s="122"/>
      <c r="AI192" s="127">
        <v>437332.49999999994</v>
      </c>
      <c r="AJ192" s="127">
        <v>83093.174999999988</v>
      </c>
      <c r="AK192" s="128">
        <v>520425.67499999993</v>
      </c>
      <c r="AL192" s="129">
        <v>1040851.3499999999</v>
      </c>
      <c r="AM192" s="118"/>
      <c r="AN192" s="118"/>
      <c r="AO192" s="118"/>
      <c r="AP192" s="118"/>
      <c r="AQ192" s="118"/>
      <c r="AR192" s="118"/>
      <c r="AS192" s="118"/>
      <c r="AT192" s="118"/>
      <c r="AU192" s="175"/>
      <c r="AV192" s="118"/>
      <c r="AW192" s="118"/>
      <c r="AX192" s="118"/>
      <c r="AY192" s="118" t="s">
        <v>868</v>
      </c>
      <c r="AZ192" s="118" t="s">
        <v>868</v>
      </c>
      <c r="BA192" s="118" t="s">
        <v>868</v>
      </c>
      <c r="BB192" s="118" t="s">
        <v>868</v>
      </c>
      <c r="BC192" s="118">
        <v>282100</v>
      </c>
      <c r="BD192" s="118">
        <v>53599</v>
      </c>
      <c r="BE192" s="118">
        <v>335699</v>
      </c>
      <c r="BF192" s="118">
        <v>671398</v>
      </c>
      <c r="BG192" s="118"/>
      <c r="BH192" s="118"/>
      <c r="BI192" s="118"/>
      <c r="BJ192" s="118"/>
      <c r="BK192" s="118"/>
      <c r="BL192" s="118"/>
      <c r="BM192" s="118"/>
      <c r="BN192" s="118"/>
      <c r="BO192" s="118"/>
      <c r="BP192" s="118"/>
      <c r="BQ192" s="118"/>
      <c r="BR192" s="118"/>
      <c r="BS192" s="118">
        <v>236134</v>
      </c>
      <c r="BT192" s="118">
        <v>44865.46</v>
      </c>
      <c r="BU192" s="118">
        <v>280999.46000000002</v>
      </c>
      <c r="BV192" s="118">
        <v>561998.92000000004</v>
      </c>
      <c r="BW192" s="118"/>
      <c r="BX192" s="118"/>
      <c r="BY192" s="118"/>
      <c r="BZ192" s="118"/>
      <c r="CA192" s="118"/>
      <c r="CB192" s="118"/>
      <c r="CC192" s="118"/>
      <c r="CD192" s="118"/>
      <c r="CE192" s="118"/>
      <c r="CF192" s="118"/>
      <c r="CG192" s="118"/>
      <c r="CH192" s="118"/>
      <c r="CI192" s="118">
        <v>288000</v>
      </c>
      <c r="CJ192" s="118">
        <v>19</v>
      </c>
      <c r="CK192" s="118">
        <v>342720</v>
      </c>
      <c r="CL192" s="118">
        <v>685440</v>
      </c>
      <c r="CM192" s="118"/>
      <c r="CN192" s="118"/>
      <c r="CO192" s="118"/>
      <c r="CP192" s="118"/>
      <c r="CQ192" s="130"/>
      <c r="CR192" s="130"/>
      <c r="CS192" s="130"/>
      <c r="CT192" s="130"/>
      <c r="CU192" s="118">
        <v>307000</v>
      </c>
      <c r="CV192" s="118">
        <v>19</v>
      </c>
      <c r="CW192" s="118">
        <v>365330</v>
      </c>
      <c r="CX192" s="118">
        <v>730660</v>
      </c>
      <c r="CY192" s="118"/>
      <c r="CZ192" s="118"/>
      <c r="DA192" s="118"/>
      <c r="DB192" s="118"/>
    </row>
    <row r="193" spans="1:106" ht="25.5">
      <c r="A193" s="118">
        <v>186</v>
      </c>
      <c r="B193" s="119" t="s">
        <v>375</v>
      </c>
      <c r="C193" s="120" t="s">
        <v>1189</v>
      </c>
      <c r="D193" s="120"/>
      <c r="E193" s="36" t="s">
        <v>45</v>
      </c>
      <c r="F193" s="120">
        <v>1</v>
      </c>
      <c r="G193" s="118"/>
      <c r="H193" s="118" t="s">
        <v>90</v>
      </c>
      <c r="I193" s="121" t="s">
        <v>90</v>
      </c>
      <c r="J193" s="122" t="s">
        <v>90</v>
      </c>
      <c r="K193" s="118"/>
      <c r="L193" s="118"/>
      <c r="M193" s="132"/>
      <c r="N193" s="121"/>
      <c r="O193" s="162"/>
      <c r="P193" s="162"/>
      <c r="Q193" s="159"/>
      <c r="R193" s="160"/>
      <c r="S193" s="123"/>
      <c r="T193" s="124"/>
      <c r="U193" s="133"/>
      <c r="V193" s="126"/>
      <c r="W193" s="118">
        <v>210266</v>
      </c>
      <c r="X193" s="118">
        <v>0</v>
      </c>
      <c r="Y193" s="132">
        <v>210266</v>
      </c>
      <c r="Z193" s="121">
        <v>210266</v>
      </c>
      <c r="AA193" s="118"/>
      <c r="AB193" s="118"/>
      <c r="AC193" s="132"/>
      <c r="AD193" s="121"/>
      <c r="AE193" s="118"/>
      <c r="AF193" s="118"/>
      <c r="AG193" s="132"/>
      <c r="AH193" s="121"/>
      <c r="AI193" s="127"/>
      <c r="AJ193" s="127"/>
      <c r="AK193" s="128"/>
      <c r="AL193" s="129"/>
      <c r="AM193" s="118"/>
      <c r="AN193" s="118"/>
      <c r="AO193" s="118"/>
      <c r="AP193" s="118"/>
      <c r="AQ193" s="118"/>
      <c r="AR193" s="118"/>
      <c r="AS193" s="118"/>
      <c r="AT193" s="118"/>
      <c r="AU193" s="175"/>
      <c r="AV193" s="118"/>
      <c r="AW193" s="118"/>
      <c r="AX193" s="118"/>
      <c r="AY193" s="118" t="s">
        <v>868</v>
      </c>
      <c r="AZ193" s="118" t="s">
        <v>868</v>
      </c>
      <c r="BA193" s="118" t="s">
        <v>868</v>
      </c>
      <c r="BB193" s="118" t="s">
        <v>868</v>
      </c>
      <c r="BC193" s="118"/>
      <c r="BD193" s="118"/>
      <c r="BE193" s="118"/>
      <c r="BF193" s="118"/>
      <c r="BG193" s="118"/>
      <c r="BH193" s="118"/>
      <c r="BI193" s="118"/>
      <c r="BJ193" s="118"/>
      <c r="BK193" s="118"/>
      <c r="BL193" s="118"/>
      <c r="BM193" s="118"/>
      <c r="BN193" s="118"/>
      <c r="BO193" s="118"/>
      <c r="BP193" s="118"/>
      <c r="BQ193" s="118"/>
      <c r="BR193" s="118"/>
      <c r="BS193" s="118"/>
      <c r="BT193" s="118"/>
      <c r="BU193" s="118"/>
      <c r="BV193" s="118"/>
      <c r="BW193" s="118"/>
      <c r="BX193" s="118"/>
      <c r="BY193" s="118"/>
      <c r="BZ193" s="118"/>
      <c r="CA193" s="118"/>
      <c r="CB193" s="118"/>
      <c r="CC193" s="118"/>
      <c r="CD193" s="118"/>
      <c r="CE193" s="118"/>
      <c r="CF193" s="118"/>
      <c r="CG193" s="118"/>
      <c r="CH193" s="118"/>
      <c r="CI193" s="118"/>
      <c r="CJ193" s="118"/>
      <c r="CK193" s="118"/>
      <c r="CL193" s="118"/>
      <c r="CM193" s="118"/>
      <c r="CN193" s="118"/>
      <c r="CO193" s="118"/>
      <c r="CP193" s="118"/>
      <c r="CQ193" s="130"/>
      <c r="CR193" s="130"/>
      <c r="CS193" s="130"/>
      <c r="CT193" s="130"/>
      <c r="CU193" s="118"/>
      <c r="CV193" s="118"/>
      <c r="CW193" s="118"/>
      <c r="CX193" s="118"/>
      <c r="CY193" s="118"/>
      <c r="CZ193" s="118"/>
      <c r="DA193" s="118"/>
      <c r="DB193" s="118"/>
    </row>
    <row r="194" spans="1:106" ht="25.5">
      <c r="A194" s="118">
        <v>187</v>
      </c>
      <c r="B194" s="119" t="s">
        <v>376</v>
      </c>
      <c r="C194" s="36" t="s">
        <v>82</v>
      </c>
      <c r="D194" s="120" t="s">
        <v>63</v>
      </c>
      <c r="E194" s="36" t="s">
        <v>1156</v>
      </c>
      <c r="F194" s="120">
        <v>2</v>
      </c>
      <c r="G194" s="118"/>
      <c r="H194" s="118" t="s">
        <v>90</v>
      </c>
      <c r="I194" s="121" t="s">
        <v>90</v>
      </c>
      <c r="J194" s="122" t="s">
        <v>90</v>
      </c>
      <c r="K194" s="118"/>
      <c r="L194" s="118"/>
      <c r="M194" s="132"/>
      <c r="N194" s="121"/>
      <c r="O194" s="162"/>
      <c r="P194" s="162"/>
      <c r="Q194" s="159"/>
      <c r="R194" s="160"/>
      <c r="S194" s="123"/>
      <c r="T194" s="124"/>
      <c r="U194" s="133"/>
      <c r="V194" s="126"/>
      <c r="W194" s="118">
        <v>350443</v>
      </c>
      <c r="X194" s="118">
        <v>0</v>
      </c>
      <c r="Y194" s="132">
        <v>350443</v>
      </c>
      <c r="Z194" s="121">
        <v>700886</v>
      </c>
      <c r="AA194" s="118"/>
      <c r="AB194" s="118"/>
      <c r="AC194" s="132"/>
      <c r="AD194" s="121"/>
      <c r="AE194" s="118"/>
      <c r="AF194" s="118"/>
      <c r="AG194" s="132"/>
      <c r="AH194" s="121"/>
      <c r="AI194" s="127"/>
      <c r="AJ194" s="127"/>
      <c r="AK194" s="128"/>
      <c r="AL194" s="129"/>
      <c r="AM194" s="118"/>
      <c r="AN194" s="118"/>
      <c r="AO194" s="118"/>
      <c r="AP194" s="118"/>
      <c r="AQ194" s="118"/>
      <c r="AR194" s="118"/>
      <c r="AS194" s="118"/>
      <c r="AT194" s="118"/>
      <c r="AU194" s="175"/>
      <c r="AV194" s="118"/>
      <c r="AW194" s="118"/>
      <c r="AX194" s="118"/>
      <c r="AY194" s="118" t="s">
        <v>868</v>
      </c>
      <c r="AZ194" s="118" t="s">
        <v>868</v>
      </c>
      <c r="BA194" s="118" t="s">
        <v>868</v>
      </c>
      <c r="BB194" s="118" t="s">
        <v>868</v>
      </c>
      <c r="BC194" s="118"/>
      <c r="BD194" s="118"/>
      <c r="BE194" s="118"/>
      <c r="BF194" s="118"/>
      <c r="BG194" s="118"/>
      <c r="BH194" s="118"/>
      <c r="BI194" s="118"/>
      <c r="BJ194" s="118"/>
      <c r="BK194" s="118"/>
      <c r="BL194" s="118"/>
      <c r="BM194" s="118"/>
      <c r="BN194" s="118"/>
      <c r="BO194" s="118"/>
      <c r="BP194" s="118"/>
      <c r="BQ194" s="118"/>
      <c r="BR194" s="118"/>
      <c r="BS194" s="118"/>
      <c r="BT194" s="118"/>
      <c r="BU194" s="118"/>
      <c r="BV194" s="118"/>
      <c r="BW194" s="118"/>
      <c r="BX194" s="118"/>
      <c r="BY194" s="118"/>
      <c r="BZ194" s="118"/>
      <c r="CA194" s="118"/>
      <c r="CB194" s="118"/>
      <c r="CC194" s="118"/>
      <c r="CD194" s="118"/>
      <c r="CE194" s="118"/>
      <c r="CF194" s="118"/>
      <c r="CG194" s="118"/>
      <c r="CH194" s="118"/>
      <c r="CI194" s="118"/>
      <c r="CJ194" s="118"/>
      <c r="CK194" s="118"/>
      <c r="CL194" s="118"/>
      <c r="CM194" s="118"/>
      <c r="CN194" s="118"/>
      <c r="CO194" s="118"/>
      <c r="CP194" s="118"/>
      <c r="CQ194" s="130"/>
      <c r="CR194" s="130"/>
      <c r="CS194" s="130"/>
      <c r="CT194" s="130"/>
      <c r="CU194" s="118"/>
      <c r="CV194" s="118"/>
      <c r="CW194" s="118"/>
      <c r="CX194" s="118"/>
      <c r="CY194" s="118"/>
      <c r="CZ194" s="118"/>
      <c r="DA194" s="118"/>
      <c r="DB194" s="118"/>
    </row>
    <row r="195" spans="1:106">
      <c r="A195" s="118">
        <v>188</v>
      </c>
      <c r="B195" s="208" t="s">
        <v>377</v>
      </c>
      <c r="C195" s="36" t="s">
        <v>82</v>
      </c>
      <c r="D195" s="120" t="s">
        <v>63</v>
      </c>
      <c r="E195" s="36" t="s">
        <v>1156</v>
      </c>
      <c r="F195" s="120">
        <v>2</v>
      </c>
      <c r="G195" s="118"/>
      <c r="H195" s="118" t="s">
        <v>90</v>
      </c>
      <c r="I195" s="121" t="s">
        <v>90</v>
      </c>
      <c r="J195" s="122" t="s">
        <v>90</v>
      </c>
      <c r="K195" s="118"/>
      <c r="L195" s="118"/>
      <c r="M195" s="132"/>
      <c r="N195" s="121"/>
      <c r="O195" s="162"/>
      <c r="P195" s="162"/>
      <c r="Q195" s="159"/>
      <c r="R195" s="160"/>
      <c r="S195" s="123"/>
      <c r="T195" s="124"/>
      <c r="U195" s="133"/>
      <c r="V195" s="126"/>
      <c r="W195" s="118">
        <v>512186</v>
      </c>
      <c r="X195" s="118">
        <v>0</v>
      </c>
      <c r="Y195" s="132">
        <v>512186</v>
      </c>
      <c r="Z195" s="121">
        <v>1024372</v>
      </c>
      <c r="AA195" s="118"/>
      <c r="AB195" s="118"/>
      <c r="AC195" s="132"/>
      <c r="AD195" s="121"/>
      <c r="AE195" s="118"/>
      <c r="AF195" s="118"/>
      <c r="AG195" s="132"/>
      <c r="AH195" s="121"/>
      <c r="AI195" s="127"/>
      <c r="AJ195" s="127"/>
      <c r="AK195" s="128"/>
      <c r="AL195" s="129"/>
      <c r="AM195" s="118"/>
      <c r="AN195" s="118"/>
      <c r="AO195" s="118"/>
      <c r="AP195" s="118"/>
      <c r="AQ195" s="118"/>
      <c r="AR195" s="118"/>
      <c r="AS195" s="118"/>
      <c r="AT195" s="118"/>
      <c r="AU195" s="175"/>
      <c r="AV195" s="118"/>
      <c r="AW195" s="118"/>
      <c r="AX195" s="118"/>
      <c r="AY195" s="118" t="s">
        <v>868</v>
      </c>
      <c r="AZ195" s="118" t="s">
        <v>868</v>
      </c>
      <c r="BA195" s="118" t="s">
        <v>868</v>
      </c>
      <c r="BB195" s="118" t="s">
        <v>868</v>
      </c>
      <c r="BC195" s="118"/>
      <c r="BD195" s="118"/>
      <c r="BE195" s="118"/>
      <c r="BF195" s="118"/>
      <c r="BG195" s="118"/>
      <c r="BH195" s="118"/>
      <c r="BI195" s="118"/>
      <c r="BJ195" s="118"/>
      <c r="BK195" s="118"/>
      <c r="BL195" s="118"/>
      <c r="BM195" s="118"/>
      <c r="BN195" s="118"/>
      <c r="BO195" s="118"/>
      <c r="BP195" s="118"/>
      <c r="BQ195" s="118"/>
      <c r="BR195" s="118"/>
      <c r="BS195" s="118"/>
      <c r="BT195" s="118"/>
      <c r="BU195" s="118"/>
      <c r="BV195" s="118"/>
      <c r="BW195" s="118"/>
      <c r="BX195" s="118"/>
      <c r="BY195" s="118"/>
      <c r="BZ195" s="118"/>
      <c r="CA195" s="118"/>
      <c r="CB195" s="118"/>
      <c r="CC195" s="118"/>
      <c r="CD195" s="118"/>
      <c r="CE195" s="118"/>
      <c r="CF195" s="118"/>
      <c r="CG195" s="118"/>
      <c r="CH195" s="118"/>
      <c r="CI195" s="118"/>
      <c r="CJ195" s="118"/>
      <c r="CK195" s="118"/>
      <c r="CL195" s="118"/>
      <c r="CM195" s="118"/>
      <c r="CN195" s="118"/>
      <c r="CO195" s="118"/>
      <c r="CP195" s="118"/>
      <c r="CQ195" s="130"/>
      <c r="CR195" s="130"/>
      <c r="CS195" s="130"/>
      <c r="CT195" s="130"/>
      <c r="CU195" s="118"/>
      <c r="CV195" s="118"/>
      <c r="CW195" s="118"/>
      <c r="CX195" s="118"/>
      <c r="CY195" s="118"/>
      <c r="CZ195" s="118"/>
      <c r="DA195" s="118"/>
      <c r="DB195" s="118"/>
    </row>
    <row r="196" spans="1:106" ht="51">
      <c r="A196" s="118">
        <v>189</v>
      </c>
      <c r="B196" s="119" t="s">
        <v>339</v>
      </c>
      <c r="C196" s="36" t="s">
        <v>1190</v>
      </c>
      <c r="D196" s="120">
        <v>1</v>
      </c>
      <c r="E196" s="36" t="s">
        <v>38</v>
      </c>
      <c r="F196" s="120">
        <v>1</v>
      </c>
      <c r="G196" s="118"/>
      <c r="H196" s="118" t="s">
        <v>90</v>
      </c>
      <c r="I196" s="121" t="s">
        <v>90</v>
      </c>
      <c r="J196" s="122" t="s">
        <v>90</v>
      </c>
      <c r="K196" s="118"/>
      <c r="L196" s="118"/>
      <c r="M196" s="132"/>
      <c r="N196" s="121"/>
      <c r="O196" s="158">
        <v>1354000</v>
      </c>
      <c r="P196" s="158">
        <v>257260</v>
      </c>
      <c r="Q196" s="159">
        <v>1611260</v>
      </c>
      <c r="R196" s="160">
        <v>1611260</v>
      </c>
      <c r="S196" s="123"/>
      <c r="T196" s="124"/>
      <c r="U196" s="133"/>
      <c r="V196" s="126"/>
      <c r="W196" s="118"/>
      <c r="X196" s="118"/>
      <c r="Y196" s="132"/>
      <c r="Z196" s="121"/>
      <c r="AA196" s="118"/>
      <c r="AB196" s="118"/>
      <c r="AC196" s="132"/>
      <c r="AD196" s="121"/>
      <c r="AE196" s="118"/>
      <c r="AF196" s="118"/>
      <c r="AG196" s="132"/>
      <c r="AH196" s="121"/>
      <c r="AI196" s="127"/>
      <c r="AJ196" s="127"/>
      <c r="AK196" s="128"/>
      <c r="AL196" s="129"/>
      <c r="AM196" s="118"/>
      <c r="AN196" s="118"/>
      <c r="AO196" s="118"/>
      <c r="AP196" s="118"/>
      <c r="AQ196" s="118"/>
      <c r="AR196" s="118"/>
      <c r="AS196" s="118"/>
      <c r="AT196" s="118"/>
      <c r="AU196" s="175"/>
      <c r="AV196" s="118"/>
      <c r="AW196" s="118"/>
      <c r="AX196" s="118"/>
      <c r="AY196" s="118" t="s">
        <v>868</v>
      </c>
      <c r="AZ196" s="118" t="s">
        <v>868</v>
      </c>
      <c r="BA196" s="118" t="s">
        <v>868</v>
      </c>
      <c r="BB196" s="118" t="s">
        <v>868</v>
      </c>
      <c r="BC196" s="118"/>
      <c r="BD196" s="118"/>
      <c r="BE196" s="118"/>
      <c r="BF196" s="118"/>
      <c r="BG196" s="118"/>
      <c r="BH196" s="118"/>
      <c r="BI196" s="118"/>
      <c r="BJ196" s="118"/>
      <c r="BK196" s="118"/>
      <c r="BL196" s="118"/>
      <c r="BM196" s="118"/>
      <c r="BN196" s="118"/>
      <c r="BO196" s="118"/>
      <c r="BP196" s="118"/>
      <c r="BQ196" s="118"/>
      <c r="BR196" s="118"/>
      <c r="BS196" s="118"/>
      <c r="BT196" s="118"/>
      <c r="BU196" s="118"/>
      <c r="BV196" s="118"/>
      <c r="BW196" s="118"/>
      <c r="BX196" s="118"/>
      <c r="BY196" s="118"/>
      <c r="BZ196" s="118"/>
      <c r="CA196" s="118"/>
      <c r="CB196" s="118"/>
      <c r="CC196" s="118"/>
      <c r="CD196" s="118"/>
      <c r="CE196" s="118"/>
      <c r="CF196" s="118"/>
      <c r="CG196" s="118"/>
      <c r="CH196" s="118"/>
      <c r="CI196" s="118"/>
      <c r="CJ196" s="118"/>
      <c r="CK196" s="118"/>
      <c r="CL196" s="118"/>
      <c r="CM196" s="118"/>
      <c r="CN196" s="118"/>
      <c r="CO196" s="118"/>
      <c r="CP196" s="118"/>
      <c r="CQ196" s="130"/>
      <c r="CR196" s="130"/>
      <c r="CS196" s="130"/>
      <c r="CT196" s="130"/>
      <c r="CU196" s="118"/>
      <c r="CV196" s="118"/>
      <c r="CW196" s="118"/>
      <c r="CX196" s="118"/>
      <c r="CY196" s="118"/>
      <c r="CZ196" s="118"/>
      <c r="DA196" s="118"/>
      <c r="DB196" s="118"/>
    </row>
    <row r="197" spans="1:106" ht="51">
      <c r="A197" s="118">
        <v>190</v>
      </c>
      <c r="B197" s="119" t="s">
        <v>340</v>
      </c>
      <c r="C197" s="36" t="s">
        <v>1191</v>
      </c>
      <c r="D197" s="120">
        <v>1</v>
      </c>
      <c r="E197" s="36" t="s">
        <v>19</v>
      </c>
      <c r="F197" s="120">
        <v>1</v>
      </c>
      <c r="G197" s="118"/>
      <c r="H197" s="118" t="s">
        <v>90</v>
      </c>
      <c r="I197" s="121" t="s">
        <v>90</v>
      </c>
      <c r="J197" s="122" t="s">
        <v>90</v>
      </c>
      <c r="K197" s="118"/>
      <c r="L197" s="118"/>
      <c r="M197" s="132"/>
      <c r="N197" s="121"/>
      <c r="O197" s="158">
        <v>350000</v>
      </c>
      <c r="P197" s="158">
        <v>66500</v>
      </c>
      <c r="Q197" s="159">
        <v>416500</v>
      </c>
      <c r="R197" s="160">
        <v>416500</v>
      </c>
      <c r="S197" s="123"/>
      <c r="T197" s="124"/>
      <c r="U197" s="133"/>
      <c r="V197" s="126"/>
      <c r="W197" s="118"/>
      <c r="X197" s="118"/>
      <c r="Y197" s="132"/>
      <c r="Z197" s="121"/>
      <c r="AA197" s="118"/>
      <c r="AB197" s="118"/>
      <c r="AC197" s="132"/>
      <c r="AD197" s="121"/>
      <c r="AE197" s="118"/>
      <c r="AF197" s="118"/>
      <c r="AG197" s="132"/>
      <c r="AH197" s="121"/>
      <c r="AI197" s="127"/>
      <c r="AJ197" s="127"/>
      <c r="AK197" s="128"/>
      <c r="AL197" s="129"/>
      <c r="AM197" s="118"/>
      <c r="AN197" s="118"/>
      <c r="AO197" s="118"/>
      <c r="AP197" s="118"/>
      <c r="AQ197" s="118"/>
      <c r="AR197" s="118"/>
      <c r="AS197" s="118"/>
      <c r="AT197" s="118"/>
      <c r="AU197" s="175"/>
      <c r="AV197" s="118"/>
      <c r="AW197" s="118"/>
      <c r="AX197" s="118"/>
      <c r="AY197" s="118" t="s">
        <v>868</v>
      </c>
      <c r="AZ197" s="118" t="s">
        <v>868</v>
      </c>
      <c r="BA197" s="118" t="s">
        <v>868</v>
      </c>
      <c r="BB197" s="118" t="s">
        <v>868</v>
      </c>
      <c r="BC197" s="118"/>
      <c r="BD197" s="118"/>
      <c r="BE197" s="118"/>
      <c r="BF197" s="118"/>
      <c r="BG197" s="118"/>
      <c r="BH197" s="118"/>
      <c r="BI197" s="118"/>
      <c r="BJ197" s="118"/>
      <c r="BK197" s="118">
        <v>650000</v>
      </c>
      <c r="BL197" s="118">
        <v>123500</v>
      </c>
      <c r="BM197" s="118">
        <v>773500</v>
      </c>
      <c r="BN197" s="118">
        <v>773500</v>
      </c>
      <c r="BO197" s="118"/>
      <c r="BP197" s="118"/>
      <c r="BQ197" s="118"/>
      <c r="BR197" s="118"/>
      <c r="BS197" s="118"/>
      <c r="BT197" s="118"/>
      <c r="BU197" s="118"/>
      <c r="BV197" s="118"/>
      <c r="BW197" s="118"/>
      <c r="BX197" s="118"/>
      <c r="BY197" s="118"/>
      <c r="BZ197" s="118"/>
      <c r="CA197" s="118"/>
      <c r="CB197" s="118"/>
      <c r="CC197" s="118"/>
      <c r="CD197" s="118"/>
      <c r="CE197" s="118"/>
      <c r="CF197" s="118"/>
      <c r="CG197" s="118"/>
      <c r="CH197" s="118"/>
      <c r="CI197" s="118"/>
      <c r="CJ197" s="118"/>
      <c r="CK197" s="118"/>
      <c r="CL197" s="118"/>
      <c r="CM197" s="118"/>
      <c r="CN197" s="118"/>
      <c r="CO197" s="118"/>
      <c r="CP197" s="118"/>
      <c r="CQ197" s="130"/>
      <c r="CR197" s="130"/>
      <c r="CS197" s="130"/>
      <c r="CT197" s="130"/>
      <c r="CU197" s="118"/>
      <c r="CV197" s="118"/>
      <c r="CW197" s="118"/>
      <c r="CX197" s="118"/>
      <c r="CY197" s="118"/>
      <c r="CZ197" s="118"/>
      <c r="DA197" s="118"/>
      <c r="DB197" s="118"/>
    </row>
    <row r="198" spans="1:106" ht="25.5">
      <c r="A198" s="118">
        <v>191</v>
      </c>
      <c r="B198" s="119" t="s">
        <v>1192</v>
      </c>
      <c r="C198" s="120" t="s">
        <v>18</v>
      </c>
      <c r="D198" s="120">
        <v>1</v>
      </c>
      <c r="E198" s="36" t="s">
        <v>19</v>
      </c>
      <c r="F198" s="120">
        <v>1</v>
      </c>
      <c r="G198" s="118"/>
      <c r="H198" s="118" t="s">
        <v>90</v>
      </c>
      <c r="I198" s="121" t="s">
        <v>90</v>
      </c>
      <c r="J198" s="122" t="s">
        <v>90</v>
      </c>
      <c r="K198" s="118"/>
      <c r="L198" s="118"/>
      <c r="M198" s="132"/>
      <c r="N198" s="121"/>
      <c r="O198" s="158">
        <v>290000</v>
      </c>
      <c r="P198" s="158">
        <v>55100</v>
      </c>
      <c r="Q198" s="159">
        <v>345100</v>
      </c>
      <c r="R198" s="160">
        <v>345100</v>
      </c>
      <c r="S198" s="123"/>
      <c r="T198" s="124"/>
      <c r="U198" s="133"/>
      <c r="V198" s="126"/>
      <c r="W198" s="118"/>
      <c r="X198" s="118"/>
      <c r="Y198" s="132"/>
      <c r="Z198" s="121"/>
      <c r="AA198" s="118"/>
      <c r="AB198" s="118"/>
      <c r="AC198" s="132"/>
      <c r="AD198" s="121"/>
      <c r="AE198" s="118"/>
      <c r="AF198" s="118"/>
      <c r="AG198" s="132"/>
      <c r="AH198" s="121"/>
      <c r="AI198" s="127"/>
      <c r="AJ198" s="127"/>
      <c r="AK198" s="128"/>
      <c r="AL198" s="129"/>
      <c r="AM198" s="118"/>
      <c r="AN198" s="118"/>
      <c r="AO198" s="118"/>
      <c r="AP198" s="118"/>
      <c r="AQ198" s="118"/>
      <c r="AR198" s="118"/>
      <c r="AS198" s="118"/>
      <c r="AT198" s="118"/>
      <c r="AU198" s="175"/>
      <c r="AV198" s="118"/>
      <c r="AW198" s="118"/>
      <c r="AX198" s="118"/>
      <c r="AY198" s="118" t="s">
        <v>868</v>
      </c>
      <c r="AZ198" s="118" t="s">
        <v>868</v>
      </c>
      <c r="BA198" s="118" t="s">
        <v>868</v>
      </c>
      <c r="BB198" s="118" t="s">
        <v>868</v>
      </c>
      <c r="BC198" s="118"/>
      <c r="BD198" s="118"/>
      <c r="BE198" s="118"/>
      <c r="BF198" s="118"/>
      <c r="BG198" s="118"/>
      <c r="BH198" s="118"/>
      <c r="BI198" s="118"/>
      <c r="BJ198" s="118"/>
      <c r="BK198" s="118">
        <v>620000</v>
      </c>
      <c r="BL198" s="118">
        <v>117800</v>
      </c>
      <c r="BM198" s="118">
        <v>737800</v>
      </c>
      <c r="BN198" s="118">
        <v>737800</v>
      </c>
      <c r="BO198" s="118"/>
      <c r="BP198" s="118"/>
      <c r="BQ198" s="118"/>
      <c r="BR198" s="118"/>
      <c r="BS198" s="118"/>
      <c r="BT198" s="118"/>
      <c r="BU198" s="118"/>
      <c r="BV198" s="118"/>
      <c r="BW198" s="118"/>
      <c r="BX198" s="118"/>
      <c r="BY198" s="118"/>
      <c r="BZ198" s="118"/>
      <c r="CA198" s="118"/>
      <c r="CB198" s="118"/>
      <c r="CC198" s="118"/>
      <c r="CD198" s="118"/>
      <c r="CE198" s="118"/>
      <c r="CF198" s="118"/>
      <c r="CG198" s="118"/>
      <c r="CH198" s="118"/>
      <c r="CI198" s="118"/>
      <c r="CJ198" s="118"/>
      <c r="CK198" s="118"/>
      <c r="CL198" s="118"/>
      <c r="CM198" s="118"/>
      <c r="CN198" s="118"/>
      <c r="CO198" s="118"/>
      <c r="CP198" s="118"/>
      <c r="CQ198" s="130"/>
      <c r="CR198" s="130"/>
      <c r="CS198" s="130"/>
      <c r="CT198" s="130"/>
      <c r="CU198" s="118"/>
      <c r="CV198" s="118"/>
      <c r="CW198" s="118"/>
      <c r="CX198" s="118"/>
      <c r="CY198" s="118"/>
      <c r="CZ198" s="118"/>
      <c r="DA198" s="118"/>
      <c r="DB198" s="118"/>
    </row>
    <row r="199" spans="1:106" ht="25.5">
      <c r="A199" s="118">
        <v>192</v>
      </c>
      <c r="B199" s="147" t="s">
        <v>1193</v>
      </c>
      <c r="C199" s="120" t="s">
        <v>1194</v>
      </c>
      <c r="D199" s="120">
        <v>1</v>
      </c>
      <c r="E199" s="36" t="s">
        <v>19</v>
      </c>
      <c r="F199" s="120">
        <v>1</v>
      </c>
      <c r="G199" s="118"/>
      <c r="H199" s="118" t="s">
        <v>90</v>
      </c>
      <c r="I199" s="121" t="s">
        <v>90</v>
      </c>
      <c r="J199" s="122" t="s">
        <v>90</v>
      </c>
      <c r="K199" s="118"/>
      <c r="L199" s="118"/>
      <c r="M199" s="132"/>
      <c r="N199" s="121"/>
      <c r="O199" s="158">
        <v>250000</v>
      </c>
      <c r="P199" s="158">
        <v>47500</v>
      </c>
      <c r="Q199" s="159">
        <v>297500</v>
      </c>
      <c r="R199" s="160">
        <v>297500</v>
      </c>
      <c r="S199" s="123"/>
      <c r="T199" s="124"/>
      <c r="U199" s="133"/>
      <c r="V199" s="126"/>
      <c r="W199" s="118"/>
      <c r="X199" s="118"/>
      <c r="Y199" s="132"/>
      <c r="Z199" s="121"/>
      <c r="AA199" s="118"/>
      <c r="AB199" s="118"/>
      <c r="AC199" s="132"/>
      <c r="AD199" s="121"/>
      <c r="AE199" s="118"/>
      <c r="AF199" s="118"/>
      <c r="AG199" s="132"/>
      <c r="AH199" s="121"/>
      <c r="AI199" s="127"/>
      <c r="AJ199" s="127"/>
      <c r="AK199" s="128"/>
      <c r="AL199" s="129"/>
      <c r="AM199" s="118"/>
      <c r="AN199" s="118"/>
      <c r="AO199" s="118"/>
      <c r="AP199" s="118"/>
      <c r="AQ199" s="118"/>
      <c r="AR199" s="118"/>
      <c r="AS199" s="118"/>
      <c r="AT199" s="118"/>
      <c r="AU199" s="175"/>
      <c r="AV199" s="118"/>
      <c r="AW199" s="118"/>
      <c r="AX199" s="118"/>
      <c r="AY199" s="118" t="s">
        <v>868</v>
      </c>
      <c r="AZ199" s="118" t="s">
        <v>868</v>
      </c>
      <c r="BA199" s="118" t="s">
        <v>868</v>
      </c>
      <c r="BB199" s="118" t="s">
        <v>868</v>
      </c>
      <c r="BC199" s="118"/>
      <c r="BD199" s="118"/>
      <c r="BE199" s="118"/>
      <c r="BF199" s="118"/>
      <c r="BG199" s="118"/>
      <c r="BH199" s="118"/>
      <c r="BI199" s="118"/>
      <c r="BJ199" s="118"/>
      <c r="BK199" s="118">
        <v>650000</v>
      </c>
      <c r="BL199" s="118">
        <v>123500</v>
      </c>
      <c r="BM199" s="118">
        <v>773500</v>
      </c>
      <c r="BN199" s="118">
        <v>773500</v>
      </c>
      <c r="BO199" s="118"/>
      <c r="BP199" s="118"/>
      <c r="BQ199" s="118"/>
      <c r="BR199" s="118"/>
      <c r="BS199" s="118"/>
      <c r="BT199" s="118"/>
      <c r="BU199" s="118"/>
      <c r="BV199" s="118"/>
      <c r="BW199" s="118"/>
      <c r="BX199" s="118"/>
      <c r="BY199" s="118"/>
      <c r="BZ199" s="118"/>
      <c r="CA199" s="118"/>
      <c r="CB199" s="118"/>
      <c r="CC199" s="118"/>
      <c r="CD199" s="118"/>
      <c r="CE199" s="118"/>
      <c r="CF199" s="118"/>
      <c r="CG199" s="118"/>
      <c r="CH199" s="118"/>
      <c r="CI199" s="118"/>
      <c r="CJ199" s="118"/>
      <c r="CK199" s="118"/>
      <c r="CL199" s="118"/>
      <c r="CM199" s="118"/>
      <c r="CN199" s="118"/>
      <c r="CO199" s="118"/>
      <c r="CP199" s="118"/>
      <c r="CQ199" s="130"/>
      <c r="CR199" s="130"/>
      <c r="CS199" s="130"/>
      <c r="CT199" s="130"/>
      <c r="CU199" s="118"/>
      <c r="CV199" s="118"/>
      <c r="CW199" s="118"/>
      <c r="CX199" s="118"/>
      <c r="CY199" s="118"/>
      <c r="CZ199" s="118"/>
      <c r="DA199" s="118"/>
      <c r="DB199" s="118"/>
    </row>
    <row r="200" spans="1:106" ht="63.75">
      <c r="A200" s="118">
        <v>193</v>
      </c>
      <c r="B200" s="154" t="s">
        <v>577</v>
      </c>
      <c r="C200" s="120" t="s">
        <v>1195</v>
      </c>
      <c r="D200" s="120">
        <v>1</v>
      </c>
      <c r="E200" s="36" t="s">
        <v>77</v>
      </c>
      <c r="F200" s="120">
        <v>1</v>
      </c>
      <c r="G200" s="118"/>
      <c r="H200" s="118" t="s">
        <v>90</v>
      </c>
      <c r="I200" s="121" t="s">
        <v>90</v>
      </c>
      <c r="J200" s="122" t="s">
        <v>90</v>
      </c>
      <c r="K200" s="118"/>
      <c r="L200" s="118"/>
      <c r="M200" s="132"/>
      <c r="N200" s="121"/>
      <c r="O200" s="162"/>
      <c r="P200" s="162"/>
      <c r="Q200" s="159"/>
      <c r="R200" s="160"/>
      <c r="S200" s="123"/>
      <c r="T200" s="124"/>
      <c r="U200" s="133"/>
      <c r="V200" s="126"/>
      <c r="W200" s="118">
        <v>4080000</v>
      </c>
      <c r="X200" s="118">
        <v>775200</v>
      </c>
      <c r="Y200" s="132">
        <v>4855200</v>
      </c>
      <c r="Z200" s="121">
        <v>4855200</v>
      </c>
      <c r="AA200" s="118"/>
      <c r="AB200" s="118"/>
      <c r="AC200" s="132"/>
      <c r="AD200" s="121"/>
      <c r="AE200" s="118"/>
      <c r="AF200" s="118"/>
      <c r="AG200" s="132"/>
      <c r="AH200" s="121"/>
      <c r="AI200" s="127"/>
      <c r="AJ200" s="127"/>
      <c r="AK200" s="128"/>
      <c r="AL200" s="129"/>
      <c r="AM200" s="118"/>
      <c r="AN200" s="118"/>
      <c r="AO200" s="118"/>
      <c r="AP200" s="118"/>
      <c r="AQ200" s="118"/>
      <c r="AR200" s="118"/>
      <c r="AS200" s="118"/>
      <c r="AT200" s="118"/>
      <c r="AU200" s="175"/>
      <c r="AV200" s="118"/>
      <c r="AW200" s="118"/>
      <c r="AX200" s="118"/>
      <c r="AY200" s="118" t="s">
        <v>868</v>
      </c>
      <c r="AZ200" s="118" t="s">
        <v>868</v>
      </c>
      <c r="BA200" s="118" t="s">
        <v>868</v>
      </c>
      <c r="BB200" s="118" t="s">
        <v>868</v>
      </c>
      <c r="BC200" s="118"/>
      <c r="BD200" s="118"/>
      <c r="BE200" s="118"/>
      <c r="BF200" s="118"/>
      <c r="BG200" s="118"/>
      <c r="BH200" s="118"/>
      <c r="BI200" s="118"/>
      <c r="BJ200" s="118"/>
      <c r="BK200" s="118"/>
      <c r="BL200" s="118"/>
      <c r="BM200" s="118"/>
      <c r="BN200" s="118"/>
      <c r="BO200" s="118"/>
      <c r="BP200" s="118"/>
      <c r="BQ200" s="118"/>
      <c r="BR200" s="118"/>
      <c r="BS200" s="118"/>
      <c r="BT200" s="118"/>
      <c r="BU200" s="118"/>
      <c r="BV200" s="118"/>
      <c r="BW200" s="118"/>
      <c r="BX200" s="118"/>
      <c r="BY200" s="118"/>
      <c r="BZ200" s="118"/>
      <c r="CA200" s="118"/>
      <c r="CB200" s="118"/>
      <c r="CC200" s="118"/>
      <c r="CD200" s="118"/>
      <c r="CE200" s="118"/>
      <c r="CF200" s="118"/>
      <c r="CG200" s="118"/>
      <c r="CH200" s="118"/>
      <c r="CI200" s="118"/>
      <c r="CJ200" s="118"/>
      <c r="CK200" s="118"/>
      <c r="CL200" s="118"/>
      <c r="CM200" s="118"/>
      <c r="CN200" s="118"/>
      <c r="CO200" s="118"/>
      <c r="CP200" s="118"/>
      <c r="CQ200" s="130"/>
      <c r="CR200" s="130"/>
      <c r="CS200" s="130"/>
      <c r="CT200" s="130"/>
      <c r="CU200" s="118">
        <v>3400000</v>
      </c>
      <c r="CV200" s="118">
        <v>19</v>
      </c>
      <c r="CW200" s="118">
        <v>4046000</v>
      </c>
      <c r="CX200" s="118">
        <v>4046000</v>
      </c>
      <c r="CY200" s="118"/>
      <c r="CZ200" s="118"/>
      <c r="DA200" s="118"/>
      <c r="DB200" s="118"/>
    </row>
    <row r="201" spans="1:106" ht="38.25">
      <c r="A201" s="118">
        <v>194</v>
      </c>
      <c r="B201" s="147" t="s">
        <v>498</v>
      </c>
      <c r="C201" s="91" t="s">
        <v>1089</v>
      </c>
      <c r="D201" s="91" t="s">
        <v>82</v>
      </c>
      <c r="E201" s="34" t="s">
        <v>1196</v>
      </c>
      <c r="F201" s="91">
        <v>200</v>
      </c>
      <c r="G201" s="118"/>
      <c r="H201" s="118" t="s">
        <v>90</v>
      </c>
      <c r="I201" s="121" t="s">
        <v>90</v>
      </c>
      <c r="J201" s="122" t="s">
        <v>90</v>
      </c>
      <c r="K201" s="118"/>
      <c r="L201" s="118"/>
      <c r="M201" s="148"/>
      <c r="N201" s="138"/>
      <c r="O201" s="162"/>
      <c r="P201" s="162"/>
      <c r="Q201" s="173"/>
      <c r="R201" s="174"/>
      <c r="S201" s="123"/>
      <c r="T201" s="124"/>
      <c r="U201" s="149"/>
      <c r="V201" s="126"/>
      <c r="W201" s="118"/>
      <c r="X201" s="118"/>
      <c r="Y201" s="148"/>
      <c r="Z201" s="138"/>
      <c r="AA201" s="143">
        <v>950</v>
      </c>
      <c r="AB201" s="118">
        <v>180.5</v>
      </c>
      <c r="AC201" s="148">
        <v>1130.5</v>
      </c>
      <c r="AD201" s="145">
        <v>226100</v>
      </c>
      <c r="AE201" s="118">
        <v>140000</v>
      </c>
      <c r="AF201" s="118">
        <v>26600</v>
      </c>
      <c r="AG201" s="132">
        <v>166600</v>
      </c>
      <c r="AH201" s="121">
        <v>166600</v>
      </c>
      <c r="AI201" s="127"/>
      <c r="AJ201" s="127"/>
      <c r="AK201" s="128"/>
      <c r="AL201" s="129"/>
      <c r="AM201" s="118"/>
      <c r="AN201" s="118"/>
      <c r="AO201" s="118"/>
      <c r="AP201" s="118"/>
      <c r="AQ201" s="118"/>
      <c r="AR201" s="118"/>
      <c r="AS201" s="118"/>
      <c r="AT201" s="118"/>
      <c r="AU201" s="175"/>
      <c r="AV201" s="118"/>
      <c r="AW201" s="118"/>
      <c r="AX201" s="118"/>
      <c r="AY201" s="118" t="s">
        <v>868</v>
      </c>
      <c r="AZ201" s="118" t="s">
        <v>868</v>
      </c>
      <c r="BA201" s="118" t="s">
        <v>868</v>
      </c>
      <c r="BB201" s="118" t="s">
        <v>868</v>
      </c>
      <c r="BC201" s="118">
        <v>640</v>
      </c>
      <c r="BD201" s="118">
        <v>121.6</v>
      </c>
      <c r="BE201" s="118">
        <v>761.6</v>
      </c>
      <c r="BF201" s="118">
        <v>152320</v>
      </c>
      <c r="BG201" s="118"/>
      <c r="BH201" s="118"/>
      <c r="BI201" s="118"/>
      <c r="BJ201" s="118"/>
      <c r="BK201" s="118"/>
      <c r="BL201" s="118"/>
      <c r="BM201" s="118"/>
      <c r="BN201" s="118"/>
      <c r="BO201" s="118"/>
      <c r="BP201" s="118"/>
      <c r="BQ201" s="118"/>
      <c r="BR201" s="118"/>
      <c r="BS201" s="118"/>
      <c r="BT201" s="118"/>
      <c r="BU201" s="118"/>
      <c r="BV201" s="118"/>
      <c r="BW201" s="118">
        <v>1000</v>
      </c>
      <c r="BX201" s="118">
        <v>190</v>
      </c>
      <c r="BY201" s="118">
        <v>1190</v>
      </c>
      <c r="BZ201" s="118">
        <v>238000</v>
      </c>
      <c r="CA201" s="118">
        <v>1158.5350000000001</v>
      </c>
      <c r="CB201" s="118">
        <v>220.12165000000002</v>
      </c>
      <c r="CC201" s="118">
        <v>1378.6566500000001</v>
      </c>
      <c r="CD201" s="118">
        <v>275731.33</v>
      </c>
      <c r="CE201" s="118"/>
      <c r="CF201" s="118"/>
      <c r="CG201" s="118"/>
      <c r="CH201" s="118"/>
      <c r="CI201" s="118"/>
      <c r="CJ201" s="118"/>
      <c r="CK201" s="118"/>
      <c r="CL201" s="118"/>
      <c r="CM201" s="118"/>
      <c r="CN201" s="118"/>
      <c r="CO201" s="118"/>
      <c r="CP201" s="118"/>
      <c r="CQ201" s="130"/>
      <c r="CR201" s="130"/>
      <c r="CS201" s="130"/>
      <c r="CT201" s="130"/>
      <c r="CU201" s="118">
        <v>800</v>
      </c>
      <c r="CV201" s="118">
        <v>19</v>
      </c>
      <c r="CW201" s="118">
        <v>952</v>
      </c>
      <c r="CX201" s="118">
        <v>190400</v>
      </c>
      <c r="CY201" s="118">
        <v>600</v>
      </c>
      <c r="CZ201" s="118">
        <v>114</v>
      </c>
      <c r="DA201" s="118">
        <v>714</v>
      </c>
      <c r="DB201" s="118">
        <v>142800</v>
      </c>
    </row>
    <row r="202" spans="1:106" ht="38.25">
      <c r="A202" s="118">
        <v>195</v>
      </c>
      <c r="B202" s="147" t="s">
        <v>499</v>
      </c>
      <c r="C202" s="91" t="s">
        <v>1089</v>
      </c>
      <c r="D202" s="91" t="s">
        <v>82</v>
      </c>
      <c r="E202" s="34" t="s">
        <v>1196</v>
      </c>
      <c r="F202" s="91">
        <v>200</v>
      </c>
      <c r="G202" s="118"/>
      <c r="H202" s="118" t="s">
        <v>90</v>
      </c>
      <c r="I202" s="121" t="s">
        <v>90</v>
      </c>
      <c r="J202" s="122" t="s">
        <v>90</v>
      </c>
      <c r="K202" s="118"/>
      <c r="L202" s="118"/>
      <c r="M202" s="148"/>
      <c r="N202" s="138"/>
      <c r="O202" s="162"/>
      <c r="P202" s="162"/>
      <c r="Q202" s="173"/>
      <c r="R202" s="174"/>
      <c r="S202" s="123"/>
      <c r="T202" s="124"/>
      <c r="U202" s="149"/>
      <c r="V202" s="126"/>
      <c r="W202" s="118"/>
      <c r="X202" s="118"/>
      <c r="Y202" s="148"/>
      <c r="Z202" s="138"/>
      <c r="AA202" s="143">
        <v>950</v>
      </c>
      <c r="AB202" s="118">
        <v>180.5</v>
      </c>
      <c r="AC202" s="148">
        <v>1130.5</v>
      </c>
      <c r="AD202" s="145">
        <v>226100</v>
      </c>
      <c r="AE202" s="118">
        <v>138000</v>
      </c>
      <c r="AF202" s="118">
        <v>26220</v>
      </c>
      <c r="AG202" s="132">
        <v>164220</v>
      </c>
      <c r="AH202" s="121">
        <v>164220</v>
      </c>
      <c r="AI202" s="127"/>
      <c r="AJ202" s="127"/>
      <c r="AK202" s="128"/>
      <c r="AL202" s="129"/>
      <c r="AM202" s="118"/>
      <c r="AN202" s="118"/>
      <c r="AO202" s="118"/>
      <c r="AP202" s="118"/>
      <c r="AQ202" s="118"/>
      <c r="AR202" s="118"/>
      <c r="AS202" s="118"/>
      <c r="AT202" s="118"/>
      <c r="AU202" s="175"/>
      <c r="AV202" s="118"/>
      <c r="AW202" s="118"/>
      <c r="AX202" s="118"/>
      <c r="AY202" s="118" t="s">
        <v>868</v>
      </c>
      <c r="AZ202" s="118" t="s">
        <v>868</v>
      </c>
      <c r="BA202" s="118" t="s">
        <v>868</v>
      </c>
      <c r="BB202" s="118" t="s">
        <v>868</v>
      </c>
      <c r="BC202" s="118">
        <v>600</v>
      </c>
      <c r="BD202" s="118">
        <v>114</v>
      </c>
      <c r="BE202" s="118">
        <v>714</v>
      </c>
      <c r="BF202" s="118">
        <v>142800</v>
      </c>
      <c r="BG202" s="118"/>
      <c r="BH202" s="118"/>
      <c r="BI202" s="118"/>
      <c r="BJ202" s="118"/>
      <c r="BK202" s="118"/>
      <c r="BL202" s="118"/>
      <c r="BM202" s="118"/>
      <c r="BN202" s="118"/>
      <c r="BO202" s="118"/>
      <c r="BP202" s="118"/>
      <c r="BQ202" s="118"/>
      <c r="BR202" s="118"/>
      <c r="BS202" s="118"/>
      <c r="BT202" s="118"/>
      <c r="BU202" s="118"/>
      <c r="BV202" s="118"/>
      <c r="BW202" s="118">
        <v>1000</v>
      </c>
      <c r="BX202" s="118">
        <v>190</v>
      </c>
      <c r="BY202" s="118">
        <v>1190</v>
      </c>
      <c r="BZ202" s="118">
        <v>238000</v>
      </c>
      <c r="CA202" s="118">
        <v>1158.5350000000001</v>
      </c>
      <c r="CB202" s="118">
        <v>220.12165000000002</v>
      </c>
      <c r="CC202" s="118">
        <v>1378.6566500000001</v>
      </c>
      <c r="CD202" s="118">
        <v>275731.33</v>
      </c>
      <c r="CE202" s="118"/>
      <c r="CF202" s="118"/>
      <c r="CG202" s="118"/>
      <c r="CH202" s="118"/>
      <c r="CI202" s="118"/>
      <c r="CJ202" s="118"/>
      <c r="CK202" s="118"/>
      <c r="CL202" s="118"/>
      <c r="CM202" s="118"/>
      <c r="CN202" s="118"/>
      <c r="CO202" s="118"/>
      <c r="CP202" s="118"/>
      <c r="CQ202" s="130"/>
      <c r="CR202" s="130"/>
      <c r="CS202" s="130"/>
      <c r="CT202" s="130"/>
      <c r="CU202" s="118">
        <v>750</v>
      </c>
      <c r="CV202" s="118">
        <v>19</v>
      </c>
      <c r="CW202" s="118">
        <v>892.5</v>
      </c>
      <c r="CX202" s="118">
        <v>178500</v>
      </c>
      <c r="CY202" s="118">
        <v>500</v>
      </c>
      <c r="CZ202" s="118">
        <v>95</v>
      </c>
      <c r="DA202" s="118">
        <v>595</v>
      </c>
      <c r="DB202" s="118">
        <v>119000</v>
      </c>
    </row>
    <row r="203" spans="1:106" ht="38.25">
      <c r="A203" s="118">
        <v>196</v>
      </c>
      <c r="B203" s="119" t="s">
        <v>442</v>
      </c>
      <c r="C203" s="120" t="s">
        <v>1197</v>
      </c>
      <c r="D203" s="120">
        <v>1</v>
      </c>
      <c r="E203" s="36" t="s">
        <v>1198</v>
      </c>
      <c r="F203" s="120">
        <v>5</v>
      </c>
      <c r="G203" s="118"/>
      <c r="H203" s="118" t="s">
        <v>90</v>
      </c>
      <c r="I203" s="121" t="s">
        <v>90</v>
      </c>
      <c r="J203" s="122" t="s">
        <v>90</v>
      </c>
      <c r="K203" s="118"/>
      <c r="L203" s="118"/>
      <c r="M203" s="132"/>
      <c r="N203" s="122"/>
      <c r="O203" s="162"/>
      <c r="P203" s="162"/>
      <c r="Q203" s="159"/>
      <c r="R203" s="164"/>
      <c r="S203" s="123"/>
      <c r="T203" s="124"/>
      <c r="U203" s="133"/>
      <c r="V203" s="126"/>
      <c r="W203" s="118"/>
      <c r="X203" s="118"/>
      <c r="Y203" s="132"/>
      <c r="Z203" s="122"/>
      <c r="AA203" s="118"/>
      <c r="AB203" s="118"/>
      <c r="AC203" s="132"/>
      <c r="AD203" s="122"/>
      <c r="AE203" s="118">
        <v>140000</v>
      </c>
      <c r="AF203" s="118">
        <v>26600</v>
      </c>
      <c r="AG203" s="132">
        <v>166600</v>
      </c>
      <c r="AH203" s="121">
        <v>833000</v>
      </c>
      <c r="AI203" s="127"/>
      <c r="AJ203" s="127"/>
      <c r="AK203" s="128"/>
      <c r="AL203" s="129"/>
      <c r="AM203" s="118"/>
      <c r="AN203" s="118"/>
      <c r="AO203" s="118"/>
      <c r="AP203" s="118"/>
      <c r="AQ203" s="118"/>
      <c r="AR203" s="118"/>
      <c r="AS203" s="118"/>
      <c r="AT203" s="118"/>
      <c r="AU203" s="175"/>
      <c r="AV203" s="118"/>
      <c r="AW203" s="118"/>
      <c r="AX203" s="118"/>
      <c r="AY203" s="118" t="s">
        <v>868</v>
      </c>
      <c r="AZ203" s="118" t="s">
        <v>868</v>
      </c>
      <c r="BA203" s="118" t="s">
        <v>868</v>
      </c>
      <c r="BB203" s="118" t="s">
        <v>868</v>
      </c>
      <c r="BC203" s="118">
        <v>120700</v>
      </c>
      <c r="BD203" s="118">
        <v>22933</v>
      </c>
      <c r="BE203" s="118">
        <v>143633</v>
      </c>
      <c r="BF203" s="118">
        <v>718165</v>
      </c>
      <c r="BG203" s="118">
        <v>140000</v>
      </c>
      <c r="BH203" s="118">
        <v>26600</v>
      </c>
      <c r="BI203" s="118">
        <v>166600</v>
      </c>
      <c r="BJ203" s="118">
        <v>833000</v>
      </c>
      <c r="BK203" s="118"/>
      <c r="BL203" s="118"/>
      <c r="BM203" s="118"/>
      <c r="BN203" s="118"/>
      <c r="BO203" s="118"/>
      <c r="BP203" s="118"/>
      <c r="BQ203" s="118"/>
      <c r="BR203" s="118"/>
      <c r="BS203" s="118"/>
      <c r="BT203" s="118"/>
      <c r="BU203" s="118"/>
      <c r="BV203" s="118"/>
      <c r="BW203" s="118">
        <v>165000</v>
      </c>
      <c r="BX203" s="118">
        <v>31350</v>
      </c>
      <c r="BY203" s="118">
        <v>196350</v>
      </c>
      <c r="BZ203" s="118">
        <v>981750</v>
      </c>
      <c r="CA203" s="118"/>
      <c r="CB203" s="118"/>
      <c r="CC203" s="118"/>
      <c r="CD203" s="118"/>
      <c r="CE203" s="118"/>
      <c r="CF203" s="118"/>
      <c r="CG203" s="118"/>
      <c r="CH203" s="118"/>
      <c r="CI203" s="118"/>
      <c r="CJ203" s="118"/>
      <c r="CK203" s="118"/>
      <c r="CL203" s="118"/>
      <c r="CM203" s="118"/>
      <c r="CN203" s="118"/>
      <c r="CO203" s="118"/>
      <c r="CP203" s="118"/>
      <c r="CQ203" s="130"/>
      <c r="CR203" s="130"/>
      <c r="CS203" s="130"/>
      <c r="CT203" s="130"/>
      <c r="CU203" s="118">
        <v>152000</v>
      </c>
      <c r="CV203" s="118">
        <v>19</v>
      </c>
      <c r="CW203" s="118">
        <v>180880</v>
      </c>
      <c r="CX203" s="118">
        <v>904400</v>
      </c>
      <c r="CY203" s="118">
        <v>138300</v>
      </c>
      <c r="CZ203" s="118">
        <v>26277</v>
      </c>
      <c r="DA203" s="118">
        <v>164577</v>
      </c>
      <c r="DB203" s="118">
        <v>822885</v>
      </c>
    </row>
    <row r="204" spans="1:106" ht="38.25">
      <c r="A204" s="118">
        <v>197</v>
      </c>
      <c r="B204" s="119" t="s">
        <v>500</v>
      </c>
      <c r="C204" s="120" t="s">
        <v>1197</v>
      </c>
      <c r="D204" s="120">
        <v>1</v>
      </c>
      <c r="E204" s="36" t="s">
        <v>1199</v>
      </c>
      <c r="F204" s="120">
        <v>5</v>
      </c>
      <c r="G204" s="118"/>
      <c r="H204" s="118" t="s">
        <v>90</v>
      </c>
      <c r="I204" s="121" t="s">
        <v>90</v>
      </c>
      <c r="J204" s="122" t="s">
        <v>90</v>
      </c>
      <c r="K204" s="118"/>
      <c r="L204" s="118"/>
      <c r="M204" s="132"/>
      <c r="N204" s="122"/>
      <c r="O204" s="162"/>
      <c r="P204" s="162"/>
      <c r="Q204" s="159"/>
      <c r="R204" s="164"/>
      <c r="S204" s="123"/>
      <c r="T204" s="124"/>
      <c r="U204" s="133"/>
      <c r="V204" s="126"/>
      <c r="W204" s="118"/>
      <c r="X204" s="118"/>
      <c r="Y204" s="132"/>
      <c r="Z204" s="122"/>
      <c r="AA204" s="118"/>
      <c r="AB204" s="118"/>
      <c r="AC204" s="132"/>
      <c r="AD204" s="122"/>
      <c r="AE204" s="118">
        <v>138000</v>
      </c>
      <c r="AF204" s="118">
        <v>26220</v>
      </c>
      <c r="AG204" s="132">
        <v>164220</v>
      </c>
      <c r="AH204" s="121">
        <v>821100</v>
      </c>
      <c r="AI204" s="127"/>
      <c r="AJ204" s="127"/>
      <c r="AK204" s="128"/>
      <c r="AL204" s="129"/>
      <c r="AM204" s="118"/>
      <c r="AN204" s="118"/>
      <c r="AO204" s="118"/>
      <c r="AP204" s="118"/>
      <c r="AQ204" s="118"/>
      <c r="AR204" s="118"/>
      <c r="AS204" s="118"/>
      <c r="AT204" s="118"/>
      <c r="AU204" s="175"/>
      <c r="AV204" s="118"/>
      <c r="AW204" s="118"/>
      <c r="AX204" s="118"/>
      <c r="AY204" s="118" t="s">
        <v>868</v>
      </c>
      <c r="AZ204" s="118" t="s">
        <v>868</v>
      </c>
      <c r="BA204" s="118" t="s">
        <v>868</v>
      </c>
      <c r="BB204" s="118" t="s">
        <v>868</v>
      </c>
      <c r="BC204" s="118">
        <v>127000</v>
      </c>
      <c r="BD204" s="118">
        <v>24130</v>
      </c>
      <c r="BE204" s="118">
        <v>151130</v>
      </c>
      <c r="BF204" s="118">
        <v>755650</v>
      </c>
      <c r="BG204" s="118">
        <v>150000</v>
      </c>
      <c r="BH204" s="118">
        <v>28500</v>
      </c>
      <c r="BI204" s="118">
        <v>178500</v>
      </c>
      <c r="BJ204" s="118">
        <v>892500</v>
      </c>
      <c r="BK204" s="118"/>
      <c r="BL204" s="118"/>
      <c r="BM204" s="118"/>
      <c r="BN204" s="118"/>
      <c r="BO204" s="118"/>
      <c r="BP204" s="118"/>
      <c r="BQ204" s="118"/>
      <c r="BR204" s="118"/>
      <c r="BS204" s="118"/>
      <c r="BT204" s="118"/>
      <c r="BU204" s="118"/>
      <c r="BV204" s="118"/>
      <c r="BW204" s="118">
        <v>160000</v>
      </c>
      <c r="BX204" s="118">
        <v>30400</v>
      </c>
      <c r="BY204" s="118">
        <v>190400</v>
      </c>
      <c r="BZ204" s="118">
        <v>952000</v>
      </c>
      <c r="CA204" s="118"/>
      <c r="CB204" s="118"/>
      <c r="CC204" s="118"/>
      <c r="CD204" s="118"/>
      <c r="CE204" s="118"/>
      <c r="CF204" s="118"/>
      <c r="CG204" s="118"/>
      <c r="CH204" s="118"/>
      <c r="CI204" s="118"/>
      <c r="CJ204" s="118"/>
      <c r="CK204" s="118"/>
      <c r="CL204" s="118"/>
      <c r="CM204" s="118"/>
      <c r="CN204" s="118"/>
      <c r="CO204" s="118"/>
      <c r="CP204" s="118"/>
      <c r="CQ204" s="130"/>
      <c r="CR204" s="130"/>
      <c r="CS204" s="130"/>
      <c r="CT204" s="130"/>
      <c r="CU204" s="118">
        <v>144000</v>
      </c>
      <c r="CV204" s="118">
        <v>19</v>
      </c>
      <c r="CW204" s="118">
        <v>171360</v>
      </c>
      <c r="CX204" s="118">
        <v>856800</v>
      </c>
      <c r="CY204" s="118">
        <v>104300</v>
      </c>
      <c r="CZ204" s="118">
        <v>19817</v>
      </c>
      <c r="DA204" s="118">
        <v>124117</v>
      </c>
      <c r="DB204" s="118">
        <v>620585</v>
      </c>
    </row>
    <row r="205" spans="1:106" ht="25.5">
      <c r="A205" s="118">
        <v>198</v>
      </c>
      <c r="B205" s="119" t="s">
        <v>1200</v>
      </c>
      <c r="C205" s="120" t="s">
        <v>1201</v>
      </c>
      <c r="D205" s="120">
        <v>1</v>
      </c>
      <c r="E205" s="36" t="s">
        <v>1059</v>
      </c>
      <c r="F205" s="120">
        <v>1</v>
      </c>
      <c r="G205" s="118"/>
      <c r="H205" s="118" t="s">
        <v>90</v>
      </c>
      <c r="I205" s="121" t="s">
        <v>90</v>
      </c>
      <c r="J205" s="122" t="s">
        <v>90</v>
      </c>
      <c r="K205" s="118"/>
      <c r="L205" s="118"/>
      <c r="M205" s="132"/>
      <c r="N205" s="121"/>
      <c r="O205" s="162"/>
      <c r="P205" s="162"/>
      <c r="Q205" s="159"/>
      <c r="R205" s="160"/>
      <c r="S205" s="123"/>
      <c r="T205" s="124"/>
      <c r="U205" s="133"/>
      <c r="V205" s="126"/>
      <c r="W205" s="118"/>
      <c r="X205" s="118"/>
      <c r="Y205" s="132"/>
      <c r="Z205" s="121"/>
      <c r="AA205" s="118"/>
      <c r="AB205" s="118"/>
      <c r="AC205" s="132"/>
      <c r="AD205" s="121"/>
      <c r="AE205" s="118"/>
      <c r="AF205" s="118"/>
      <c r="AG205" s="132"/>
      <c r="AH205" s="121"/>
      <c r="AI205" s="127">
        <v>810477</v>
      </c>
      <c r="AJ205" s="127">
        <v>153990.63</v>
      </c>
      <c r="AK205" s="128">
        <v>964467.63</v>
      </c>
      <c r="AL205" s="129">
        <v>964467.63</v>
      </c>
      <c r="AM205" s="118"/>
      <c r="AN205" s="118"/>
      <c r="AO205" s="118"/>
      <c r="AP205" s="118"/>
      <c r="AQ205" s="118"/>
      <c r="AR205" s="118"/>
      <c r="AS205" s="118"/>
      <c r="AT205" s="118"/>
      <c r="AU205" s="175"/>
      <c r="AV205" s="118"/>
      <c r="AW205" s="118"/>
      <c r="AX205" s="118"/>
      <c r="AY205" s="118" t="s">
        <v>868</v>
      </c>
      <c r="AZ205" s="118" t="s">
        <v>868</v>
      </c>
      <c r="BA205" s="118" t="s">
        <v>868</v>
      </c>
      <c r="BB205" s="118" t="s">
        <v>868</v>
      </c>
      <c r="BC205" s="118">
        <v>329300</v>
      </c>
      <c r="BD205" s="118">
        <v>62567</v>
      </c>
      <c r="BE205" s="118">
        <v>391867</v>
      </c>
      <c r="BF205" s="118">
        <v>391867</v>
      </c>
      <c r="BG205" s="118"/>
      <c r="BH205" s="118"/>
      <c r="BI205" s="118"/>
      <c r="BJ205" s="118"/>
      <c r="BK205" s="118"/>
      <c r="BL205" s="118"/>
      <c r="BM205" s="118"/>
      <c r="BN205" s="118"/>
      <c r="BO205" s="118"/>
      <c r="BP205" s="118"/>
      <c r="BQ205" s="118"/>
      <c r="BR205" s="118"/>
      <c r="BS205" s="118"/>
      <c r="BT205" s="118"/>
      <c r="BU205" s="118"/>
      <c r="BV205" s="118"/>
      <c r="BW205" s="118"/>
      <c r="BX205" s="118"/>
      <c r="BY205" s="118"/>
      <c r="BZ205" s="118"/>
      <c r="CA205" s="118"/>
      <c r="CB205" s="118"/>
      <c r="CC205" s="118"/>
      <c r="CD205" s="118"/>
      <c r="CE205" s="118"/>
      <c r="CF205" s="118"/>
      <c r="CG205" s="118"/>
      <c r="CH205" s="118"/>
      <c r="CI205" s="118">
        <v>333000</v>
      </c>
      <c r="CJ205" s="118"/>
      <c r="CK205" s="118">
        <v>333000</v>
      </c>
      <c r="CL205" s="118">
        <v>333000</v>
      </c>
      <c r="CM205" s="118"/>
      <c r="CN205" s="118"/>
      <c r="CO205" s="118"/>
      <c r="CP205" s="118"/>
      <c r="CQ205" s="130"/>
      <c r="CR205" s="130"/>
      <c r="CS205" s="130"/>
      <c r="CT205" s="130"/>
      <c r="CU205" s="118">
        <v>359000</v>
      </c>
      <c r="CV205" s="118">
        <v>19</v>
      </c>
      <c r="CW205" s="118">
        <v>427210</v>
      </c>
      <c r="CX205" s="118">
        <v>427210</v>
      </c>
      <c r="CY205" s="118"/>
      <c r="CZ205" s="118"/>
      <c r="DA205" s="118"/>
      <c r="DB205" s="118"/>
    </row>
    <row r="206" spans="1:106" ht="38.25">
      <c r="A206" s="118">
        <v>199</v>
      </c>
      <c r="B206" s="119" t="s">
        <v>343</v>
      </c>
      <c r="C206" s="36" t="s">
        <v>41</v>
      </c>
      <c r="D206" s="120">
        <v>1</v>
      </c>
      <c r="E206" s="36" t="s">
        <v>44</v>
      </c>
      <c r="F206" s="120">
        <v>2</v>
      </c>
      <c r="G206" s="118"/>
      <c r="H206" s="118" t="s">
        <v>90</v>
      </c>
      <c r="I206" s="121" t="s">
        <v>90</v>
      </c>
      <c r="J206" s="122" t="s">
        <v>90</v>
      </c>
      <c r="K206" s="118"/>
      <c r="L206" s="118"/>
      <c r="M206" s="132"/>
      <c r="N206" s="122"/>
      <c r="O206" s="158">
        <v>1720000</v>
      </c>
      <c r="P206" s="158">
        <v>326800</v>
      </c>
      <c r="Q206" s="159">
        <v>2046800</v>
      </c>
      <c r="R206" s="160">
        <v>4093600</v>
      </c>
      <c r="S206" s="123"/>
      <c r="T206" s="124"/>
      <c r="U206" s="133"/>
      <c r="V206" s="126"/>
      <c r="W206" s="118"/>
      <c r="X206" s="118"/>
      <c r="Y206" s="132"/>
      <c r="Z206" s="122"/>
      <c r="AA206" s="118"/>
      <c r="AB206" s="118"/>
      <c r="AC206" s="132"/>
      <c r="AD206" s="122"/>
      <c r="AE206" s="118"/>
      <c r="AF206" s="118"/>
      <c r="AG206" s="132"/>
      <c r="AH206" s="122"/>
      <c r="AI206" s="127"/>
      <c r="AJ206" s="127"/>
      <c r="AK206" s="128"/>
      <c r="AL206" s="129"/>
      <c r="AM206" s="118"/>
      <c r="AN206" s="118"/>
      <c r="AO206" s="118"/>
      <c r="AP206" s="118"/>
      <c r="AQ206" s="118"/>
      <c r="AR206" s="118"/>
      <c r="AS206" s="118"/>
      <c r="AT206" s="118"/>
      <c r="AU206" s="175"/>
      <c r="AV206" s="118"/>
      <c r="AW206" s="118"/>
      <c r="AX206" s="118"/>
      <c r="AY206" s="118"/>
      <c r="AZ206" s="118"/>
      <c r="BA206" s="118"/>
      <c r="BB206" s="118"/>
      <c r="BC206" s="118"/>
      <c r="BD206" s="118"/>
      <c r="BE206" s="118"/>
      <c r="BF206" s="118"/>
      <c r="BG206" s="118"/>
      <c r="BH206" s="118"/>
      <c r="BI206" s="118"/>
      <c r="BJ206" s="118"/>
      <c r="BK206" s="118"/>
      <c r="BL206" s="118"/>
      <c r="BM206" s="118"/>
      <c r="BN206" s="118"/>
      <c r="BO206" s="118"/>
      <c r="BP206" s="118"/>
      <c r="BQ206" s="118"/>
      <c r="BR206" s="118"/>
      <c r="BS206" s="118"/>
      <c r="BT206" s="118"/>
      <c r="BU206" s="118"/>
      <c r="BV206" s="118"/>
      <c r="BW206" s="118"/>
      <c r="BX206" s="118"/>
      <c r="BY206" s="118"/>
      <c r="BZ206" s="118"/>
      <c r="CA206" s="118"/>
      <c r="CB206" s="118"/>
      <c r="CC206" s="118"/>
      <c r="CD206" s="118"/>
      <c r="CE206" s="118"/>
      <c r="CF206" s="118"/>
      <c r="CG206" s="118"/>
      <c r="CH206" s="118"/>
      <c r="CI206" s="118"/>
      <c r="CJ206" s="118"/>
      <c r="CK206" s="118"/>
      <c r="CL206" s="118"/>
      <c r="CM206" s="118"/>
      <c r="CN206" s="118"/>
      <c r="CO206" s="118"/>
      <c r="CP206" s="118"/>
      <c r="CQ206" s="130">
        <v>2797000</v>
      </c>
      <c r="CR206" s="130">
        <v>531430</v>
      </c>
      <c r="CS206" s="130">
        <v>3328430</v>
      </c>
      <c r="CT206" s="130">
        <v>6656860</v>
      </c>
      <c r="CU206" s="118"/>
      <c r="CV206" s="118"/>
      <c r="CW206" s="118"/>
      <c r="CX206" s="118"/>
      <c r="CY206" s="118"/>
      <c r="CZ206" s="118"/>
      <c r="DA206" s="118"/>
      <c r="DB206" s="118"/>
    </row>
    <row r="207" spans="1:106" ht="38.25">
      <c r="A207" s="118">
        <v>200</v>
      </c>
      <c r="B207" s="119" t="s">
        <v>428</v>
      </c>
      <c r="C207" s="36" t="s">
        <v>41</v>
      </c>
      <c r="D207" s="120">
        <v>1</v>
      </c>
      <c r="E207" s="36" t="s">
        <v>22</v>
      </c>
      <c r="F207" s="120">
        <v>2</v>
      </c>
      <c r="G207" s="118"/>
      <c r="H207" s="118" t="s">
        <v>90</v>
      </c>
      <c r="I207" s="121" t="s">
        <v>90</v>
      </c>
      <c r="J207" s="122" t="s">
        <v>90</v>
      </c>
      <c r="K207" s="118"/>
      <c r="L207" s="118"/>
      <c r="M207" s="132"/>
      <c r="N207" s="121"/>
      <c r="O207" s="158">
        <v>499000</v>
      </c>
      <c r="P207" s="158">
        <v>94810</v>
      </c>
      <c r="Q207" s="159">
        <v>593810</v>
      </c>
      <c r="R207" s="160">
        <v>1187620</v>
      </c>
      <c r="S207" s="123"/>
      <c r="T207" s="124"/>
      <c r="U207" s="133"/>
      <c r="V207" s="126"/>
      <c r="W207" s="118"/>
      <c r="X207" s="118"/>
      <c r="Y207" s="132"/>
      <c r="Z207" s="121"/>
      <c r="AA207" s="118"/>
      <c r="AB207" s="118"/>
      <c r="AC207" s="132"/>
      <c r="AD207" s="121"/>
      <c r="AE207" s="118"/>
      <c r="AF207" s="118"/>
      <c r="AG207" s="132"/>
      <c r="AH207" s="121"/>
      <c r="AI207" s="127"/>
      <c r="AJ207" s="127"/>
      <c r="AK207" s="128"/>
      <c r="AL207" s="129"/>
      <c r="AM207" s="118"/>
      <c r="AN207" s="118"/>
      <c r="AO207" s="118"/>
      <c r="AP207" s="118"/>
      <c r="AQ207" s="118"/>
      <c r="AR207" s="118"/>
      <c r="AS207" s="118"/>
      <c r="AT207" s="118"/>
      <c r="AU207" s="175"/>
      <c r="AV207" s="118"/>
      <c r="AW207" s="118"/>
      <c r="AX207" s="118"/>
      <c r="AY207" s="118">
        <v>458400</v>
      </c>
      <c r="AZ207" s="118">
        <v>0</v>
      </c>
      <c r="BA207" s="118">
        <v>458400</v>
      </c>
      <c r="BB207" s="118">
        <v>916800</v>
      </c>
      <c r="BC207" s="118"/>
      <c r="BD207" s="118"/>
      <c r="BE207" s="118"/>
      <c r="BF207" s="118"/>
      <c r="BG207" s="118"/>
      <c r="BH207" s="118"/>
      <c r="BI207" s="118"/>
      <c r="BJ207" s="118"/>
      <c r="BK207" s="118"/>
      <c r="BL207" s="118"/>
      <c r="BM207" s="118"/>
      <c r="BN207" s="118"/>
      <c r="BO207" s="118"/>
      <c r="BP207" s="118"/>
      <c r="BQ207" s="118"/>
      <c r="BR207" s="118"/>
      <c r="BS207" s="118"/>
      <c r="BT207" s="118"/>
      <c r="BU207" s="118"/>
      <c r="BV207" s="118"/>
      <c r="BW207" s="118"/>
      <c r="BX207" s="118"/>
      <c r="BY207" s="118"/>
      <c r="BZ207" s="118"/>
      <c r="CA207" s="118"/>
      <c r="CB207" s="118"/>
      <c r="CC207" s="118"/>
      <c r="CD207" s="118"/>
      <c r="CE207" s="118"/>
      <c r="CF207" s="118"/>
      <c r="CG207" s="118"/>
      <c r="CH207" s="118"/>
      <c r="CI207" s="118"/>
      <c r="CJ207" s="118"/>
      <c r="CK207" s="118"/>
      <c r="CL207" s="118"/>
      <c r="CM207" s="118"/>
      <c r="CN207" s="118"/>
      <c r="CO207" s="118"/>
      <c r="CP207" s="118"/>
      <c r="CQ207" s="130"/>
      <c r="CR207" s="130"/>
      <c r="CS207" s="130"/>
      <c r="CT207" s="130"/>
      <c r="CU207" s="118"/>
      <c r="CV207" s="118"/>
      <c r="CW207" s="118"/>
      <c r="CX207" s="118"/>
      <c r="CY207" s="118"/>
      <c r="CZ207" s="118"/>
      <c r="DA207" s="118"/>
      <c r="DB207" s="118"/>
    </row>
    <row r="208" spans="1:106" ht="25.5">
      <c r="A208" s="118">
        <v>201</v>
      </c>
      <c r="B208" s="119" t="s">
        <v>344</v>
      </c>
      <c r="C208" s="36" t="s">
        <v>1076</v>
      </c>
      <c r="D208" s="120">
        <v>1</v>
      </c>
      <c r="E208" s="36" t="s">
        <v>1202</v>
      </c>
      <c r="F208" s="120">
        <v>1</v>
      </c>
      <c r="G208" s="118"/>
      <c r="H208" s="118" t="s">
        <v>90</v>
      </c>
      <c r="I208" s="121" t="s">
        <v>90</v>
      </c>
      <c r="J208" s="122" t="s">
        <v>90</v>
      </c>
      <c r="K208" s="118"/>
      <c r="L208" s="118"/>
      <c r="M208" s="132"/>
      <c r="N208" s="121"/>
      <c r="O208" s="158">
        <v>370000</v>
      </c>
      <c r="P208" s="158">
        <v>70300</v>
      </c>
      <c r="Q208" s="159">
        <v>440300</v>
      </c>
      <c r="R208" s="160">
        <v>440300</v>
      </c>
      <c r="S208" s="123"/>
      <c r="T208" s="124"/>
      <c r="U208" s="133"/>
      <c r="V208" s="126"/>
      <c r="W208" s="118"/>
      <c r="X208" s="118"/>
      <c r="Y208" s="132"/>
      <c r="Z208" s="121"/>
      <c r="AA208" s="118"/>
      <c r="AB208" s="118"/>
      <c r="AC208" s="132"/>
      <c r="AD208" s="121"/>
      <c r="AE208" s="118"/>
      <c r="AF208" s="118"/>
      <c r="AG208" s="132"/>
      <c r="AH208" s="121"/>
      <c r="AI208" s="127"/>
      <c r="AJ208" s="127"/>
      <c r="AK208" s="128"/>
      <c r="AL208" s="129"/>
      <c r="AM208" s="118"/>
      <c r="AN208" s="118"/>
      <c r="AO208" s="118"/>
      <c r="AP208" s="118"/>
      <c r="AQ208" s="118"/>
      <c r="AR208" s="118"/>
      <c r="AS208" s="118"/>
      <c r="AT208" s="118"/>
      <c r="AU208" s="175"/>
      <c r="AV208" s="118"/>
      <c r="AW208" s="118"/>
      <c r="AX208" s="118"/>
      <c r="AY208" s="118" t="s">
        <v>868</v>
      </c>
      <c r="AZ208" s="118" t="s">
        <v>868</v>
      </c>
      <c r="BA208" s="118" t="s">
        <v>868</v>
      </c>
      <c r="BB208" s="118" t="s">
        <v>868</v>
      </c>
      <c r="BC208" s="118"/>
      <c r="BD208" s="118"/>
      <c r="BE208" s="118"/>
      <c r="BF208" s="118"/>
      <c r="BG208" s="118"/>
      <c r="BH208" s="118"/>
      <c r="BI208" s="118"/>
      <c r="BJ208" s="118"/>
      <c r="BK208" s="118"/>
      <c r="BL208" s="118"/>
      <c r="BM208" s="118"/>
      <c r="BN208" s="118"/>
      <c r="BO208" s="118"/>
      <c r="BP208" s="118"/>
      <c r="BQ208" s="118"/>
      <c r="BR208" s="118"/>
      <c r="BS208" s="118"/>
      <c r="BT208" s="118"/>
      <c r="BU208" s="118"/>
      <c r="BV208" s="118"/>
      <c r="BW208" s="118"/>
      <c r="BX208" s="118"/>
      <c r="BY208" s="118"/>
      <c r="BZ208" s="118"/>
      <c r="CA208" s="118"/>
      <c r="CB208" s="118"/>
      <c r="CC208" s="118"/>
      <c r="CD208" s="118"/>
      <c r="CE208" s="118"/>
      <c r="CF208" s="118"/>
      <c r="CG208" s="118"/>
      <c r="CH208" s="118"/>
      <c r="CI208" s="118"/>
      <c r="CJ208" s="118"/>
      <c r="CK208" s="118"/>
      <c r="CL208" s="118"/>
      <c r="CM208" s="118"/>
      <c r="CN208" s="118"/>
      <c r="CO208" s="118"/>
      <c r="CP208" s="118"/>
      <c r="CQ208" s="130"/>
      <c r="CR208" s="130"/>
      <c r="CS208" s="130"/>
      <c r="CT208" s="130"/>
      <c r="CU208" s="118"/>
      <c r="CV208" s="118"/>
      <c r="CW208" s="118"/>
      <c r="CX208" s="118"/>
      <c r="CY208" s="118"/>
      <c r="CZ208" s="118"/>
      <c r="DA208" s="118"/>
      <c r="DB208" s="118"/>
    </row>
    <row r="209" spans="1:106" ht="25.5">
      <c r="A209" s="118">
        <v>202</v>
      </c>
      <c r="B209" s="119" t="s">
        <v>345</v>
      </c>
      <c r="C209" s="36" t="s">
        <v>1079</v>
      </c>
      <c r="D209" s="120">
        <v>1</v>
      </c>
      <c r="E209" s="36" t="s">
        <v>19</v>
      </c>
      <c r="F209" s="120">
        <v>1</v>
      </c>
      <c r="G209" s="118"/>
      <c r="H209" s="118" t="s">
        <v>90</v>
      </c>
      <c r="I209" s="121" t="s">
        <v>90</v>
      </c>
      <c r="J209" s="122" t="s">
        <v>90</v>
      </c>
      <c r="K209" s="118"/>
      <c r="L209" s="118"/>
      <c r="M209" s="132"/>
      <c r="N209" s="121"/>
      <c r="O209" s="158">
        <v>620000</v>
      </c>
      <c r="P209" s="158">
        <v>117800</v>
      </c>
      <c r="Q209" s="159">
        <v>737800</v>
      </c>
      <c r="R209" s="160">
        <v>737800</v>
      </c>
      <c r="S209" s="123"/>
      <c r="T209" s="124"/>
      <c r="U209" s="133"/>
      <c r="V209" s="126"/>
      <c r="W209" s="118"/>
      <c r="X209" s="118"/>
      <c r="Y209" s="132"/>
      <c r="Z209" s="121"/>
      <c r="AA209" s="118"/>
      <c r="AB209" s="118"/>
      <c r="AC209" s="132"/>
      <c r="AD209" s="121"/>
      <c r="AE209" s="118"/>
      <c r="AF209" s="118"/>
      <c r="AG209" s="132"/>
      <c r="AH209" s="121"/>
      <c r="AI209" s="127"/>
      <c r="AJ209" s="127"/>
      <c r="AK209" s="128"/>
      <c r="AL209" s="129"/>
      <c r="AM209" s="118"/>
      <c r="AN209" s="118"/>
      <c r="AO209" s="118"/>
      <c r="AP209" s="118"/>
      <c r="AQ209" s="118"/>
      <c r="AR209" s="118"/>
      <c r="AS209" s="118"/>
      <c r="AT209" s="118"/>
      <c r="AU209" s="175"/>
      <c r="AV209" s="118"/>
      <c r="AW209" s="118"/>
      <c r="AX209" s="118"/>
      <c r="AY209" s="118" t="s">
        <v>868</v>
      </c>
      <c r="AZ209" s="118" t="s">
        <v>868</v>
      </c>
      <c r="BA209" s="118" t="s">
        <v>868</v>
      </c>
      <c r="BB209" s="118" t="s">
        <v>868</v>
      </c>
      <c r="BC209" s="118"/>
      <c r="BD209" s="118"/>
      <c r="BE209" s="118"/>
      <c r="BF209" s="118"/>
      <c r="BG209" s="118"/>
      <c r="BH209" s="118"/>
      <c r="BI209" s="118"/>
      <c r="BJ209" s="118"/>
      <c r="BK209" s="118">
        <v>835000</v>
      </c>
      <c r="BL209" s="118">
        <v>158650</v>
      </c>
      <c r="BM209" s="118">
        <v>993650</v>
      </c>
      <c r="BN209" s="118">
        <v>993650</v>
      </c>
      <c r="BO209" s="118"/>
      <c r="BP209" s="118"/>
      <c r="BQ209" s="118"/>
      <c r="BR209" s="118"/>
      <c r="BS209" s="118"/>
      <c r="BT209" s="118"/>
      <c r="BU209" s="118"/>
      <c r="BV209" s="118"/>
      <c r="BW209" s="118"/>
      <c r="BX209" s="118"/>
      <c r="BY209" s="118"/>
      <c r="BZ209" s="118"/>
      <c r="CA209" s="118"/>
      <c r="CB209" s="118"/>
      <c r="CC209" s="118"/>
      <c r="CD209" s="118"/>
      <c r="CE209" s="118"/>
      <c r="CF209" s="118"/>
      <c r="CG209" s="118"/>
      <c r="CH209" s="118"/>
      <c r="CI209" s="118"/>
      <c r="CJ209" s="118"/>
      <c r="CK209" s="118"/>
      <c r="CL209" s="118"/>
      <c r="CM209" s="118"/>
      <c r="CN209" s="118"/>
      <c r="CO209" s="118"/>
      <c r="CP209" s="118"/>
      <c r="CQ209" s="130"/>
      <c r="CR209" s="130"/>
      <c r="CS209" s="130"/>
      <c r="CT209" s="130"/>
      <c r="CU209" s="118"/>
      <c r="CV209" s="118"/>
      <c r="CW209" s="118"/>
      <c r="CX209" s="118"/>
      <c r="CY209" s="118"/>
      <c r="CZ209" s="118"/>
      <c r="DA209" s="118"/>
      <c r="DB209" s="118"/>
    </row>
    <row r="210" spans="1:106">
      <c r="A210" s="118">
        <v>203</v>
      </c>
      <c r="B210" s="135" t="s">
        <v>563</v>
      </c>
      <c r="C210" s="66" t="s">
        <v>1203</v>
      </c>
      <c r="D210" s="88" t="s">
        <v>108</v>
      </c>
      <c r="E210" s="136" t="s">
        <v>78</v>
      </c>
      <c r="F210" s="136">
        <v>4</v>
      </c>
      <c r="G210" s="118">
        <v>29500</v>
      </c>
      <c r="H210" s="118">
        <v>5605</v>
      </c>
      <c r="I210" s="121">
        <v>35105</v>
      </c>
      <c r="J210" s="122">
        <v>140420</v>
      </c>
      <c r="K210" s="118"/>
      <c r="L210" s="118"/>
      <c r="M210" s="140"/>
      <c r="N210" s="138"/>
      <c r="O210" s="162"/>
      <c r="P210" s="162"/>
      <c r="Q210" s="195"/>
      <c r="R210" s="174"/>
      <c r="S210" s="123"/>
      <c r="T210" s="124"/>
      <c r="U210" s="196"/>
      <c r="V210" s="126"/>
      <c r="W210" s="118"/>
      <c r="X210" s="118"/>
      <c r="Y210" s="140"/>
      <c r="Z210" s="138"/>
      <c r="AA210" s="118"/>
      <c r="AB210" s="118"/>
      <c r="AC210" s="140"/>
      <c r="AD210" s="138"/>
      <c r="AE210" s="118"/>
      <c r="AF210" s="118"/>
      <c r="AG210" s="140"/>
      <c r="AH210" s="138"/>
      <c r="AI210" s="127"/>
      <c r="AJ210" s="127"/>
      <c r="AK210" s="128"/>
      <c r="AL210" s="129"/>
      <c r="AM210" s="118"/>
      <c r="AN210" s="118"/>
      <c r="AO210" s="118"/>
      <c r="AP210" s="118"/>
      <c r="AQ210" s="118"/>
      <c r="AR210" s="118"/>
      <c r="AS210" s="118"/>
      <c r="AT210" s="118"/>
      <c r="AU210" s="175"/>
      <c r="AV210" s="118"/>
      <c r="AW210" s="118"/>
      <c r="AX210" s="118"/>
      <c r="AY210" s="118" t="s">
        <v>868</v>
      </c>
      <c r="AZ210" s="118" t="s">
        <v>868</v>
      </c>
      <c r="BA210" s="118" t="s">
        <v>868</v>
      </c>
      <c r="BB210" s="118" t="s">
        <v>868</v>
      </c>
      <c r="BC210" s="118"/>
      <c r="BD210" s="118"/>
      <c r="BE210" s="118"/>
      <c r="BF210" s="118"/>
      <c r="BG210" s="118"/>
      <c r="BH210" s="118"/>
      <c r="BI210" s="118"/>
      <c r="BJ210" s="118"/>
      <c r="BK210" s="118"/>
      <c r="BL210" s="118"/>
      <c r="BM210" s="118"/>
      <c r="BN210" s="118"/>
      <c r="BO210" s="118"/>
      <c r="BP210" s="118"/>
      <c r="BQ210" s="118"/>
      <c r="BR210" s="118"/>
      <c r="BS210" s="118"/>
      <c r="BT210" s="118"/>
      <c r="BU210" s="118"/>
      <c r="BV210" s="118"/>
      <c r="BW210" s="118"/>
      <c r="BX210" s="118"/>
      <c r="BY210" s="118"/>
      <c r="BZ210" s="118"/>
      <c r="CA210" s="118"/>
      <c r="CB210" s="118"/>
      <c r="CC210" s="118"/>
      <c r="CD210" s="118"/>
      <c r="CE210" s="118"/>
      <c r="CF210" s="118"/>
      <c r="CG210" s="118"/>
      <c r="CH210" s="118"/>
      <c r="CI210" s="118"/>
      <c r="CJ210" s="118"/>
      <c r="CK210" s="118"/>
      <c r="CL210" s="118"/>
      <c r="CM210" s="118">
        <v>26500</v>
      </c>
      <c r="CN210" s="118">
        <v>5035</v>
      </c>
      <c r="CO210" s="118">
        <v>31535</v>
      </c>
      <c r="CP210" s="118">
        <v>126140</v>
      </c>
      <c r="CQ210" s="130"/>
      <c r="CR210" s="130"/>
      <c r="CS210" s="130"/>
      <c r="CT210" s="130"/>
      <c r="CU210" s="118"/>
      <c r="CV210" s="118"/>
      <c r="CW210" s="118"/>
      <c r="CX210" s="118"/>
      <c r="CY210" s="118"/>
      <c r="CZ210" s="118"/>
      <c r="DA210" s="118"/>
      <c r="DB210" s="118"/>
    </row>
    <row r="211" spans="1:106">
      <c r="A211" s="118">
        <v>204</v>
      </c>
      <c r="B211" s="119" t="s">
        <v>566</v>
      </c>
      <c r="C211" s="36" t="s">
        <v>1204</v>
      </c>
      <c r="D211" s="120">
        <v>1</v>
      </c>
      <c r="E211" s="36" t="s">
        <v>81</v>
      </c>
      <c r="F211" s="120">
        <v>2</v>
      </c>
      <c r="G211" s="118"/>
      <c r="H211" s="118"/>
      <c r="I211" s="121"/>
      <c r="J211" s="122"/>
      <c r="K211" s="118"/>
      <c r="L211" s="118"/>
      <c r="M211" s="132"/>
      <c r="N211" s="122"/>
      <c r="O211" s="162"/>
      <c r="P211" s="162"/>
      <c r="Q211" s="159"/>
      <c r="R211" s="164"/>
      <c r="S211" s="123"/>
      <c r="T211" s="124"/>
      <c r="U211" s="133"/>
      <c r="V211" s="126"/>
      <c r="W211" s="118"/>
      <c r="X211" s="118"/>
      <c r="Y211" s="132"/>
      <c r="Z211" s="122"/>
      <c r="AA211" s="118"/>
      <c r="AB211" s="118"/>
      <c r="AC211" s="132"/>
      <c r="AD211" s="122"/>
      <c r="AE211" s="118"/>
      <c r="AF211" s="118"/>
      <c r="AG211" s="132"/>
      <c r="AH211" s="122"/>
      <c r="AI211" s="127"/>
      <c r="AJ211" s="127"/>
      <c r="AK211" s="128"/>
      <c r="AL211" s="129"/>
      <c r="AM211" s="118"/>
      <c r="AN211" s="118"/>
      <c r="AO211" s="118"/>
      <c r="AP211" s="118"/>
      <c r="AQ211" s="118"/>
      <c r="AR211" s="118"/>
      <c r="AS211" s="118"/>
      <c r="AT211" s="118"/>
      <c r="AU211" s="175"/>
      <c r="AV211" s="118"/>
      <c r="AW211" s="118"/>
      <c r="AX211" s="118"/>
      <c r="AY211" s="118" t="s">
        <v>868</v>
      </c>
      <c r="AZ211" s="118" t="s">
        <v>868</v>
      </c>
      <c r="BA211" s="118" t="s">
        <v>868</v>
      </c>
      <c r="BB211" s="118" t="s">
        <v>868</v>
      </c>
      <c r="BC211" s="118"/>
      <c r="BD211" s="118"/>
      <c r="BE211" s="118"/>
      <c r="BF211" s="118"/>
      <c r="BG211" s="118"/>
      <c r="BH211" s="118"/>
      <c r="BI211" s="118"/>
      <c r="BJ211" s="118"/>
      <c r="BK211" s="118"/>
      <c r="BL211" s="118"/>
      <c r="BM211" s="118"/>
      <c r="BN211" s="118"/>
      <c r="BO211" s="118"/>
      <c r="BP211" s="118"/>
      <c r="BQ211" s="118"/>
      <c r="BR211" s="118"/>
      <c r="BS211" s="118"/>
      <c r="BT211" s="118"/>
      <c r="BU211" s="118"/>
      <c r="BV211" s="118"/>
      <c r="BW211" s="118"/>
      <c r="BX211" s="118"/>
      <c r="BY211" s="118"/>
      <c r="BZ211" s="118"/>
      <c r="CA211" s="118"/>
      <c r="CB211" s="118"/>
      <c r="CC211" s="118"/>
      <c r="CD211" s="118"/>
      <c r="CE211" s="118"/>
      <c r="CF211" s="118"/>
      <c r="CG211" s="118"/>
      <c r="CH211" s="118"/>
      <c r="CI211" s="118"/>
      <c r="CJ211" s="118"/>
      <c r="CK211" s="118"/>
      <c r="CL211" s="118"/>
      <c r="CM211" s="118">
        <v>28400</v>
      </c>
      <c r="CN211" s="118">
        <v>5396</v>
      </c>
      <c r="CO211" s="118">
        <v>33796</v>
      </c>
      <c r="CP211" s="118">
        <v>67592</v>
      </c>
      <c r="CQ211" s="130">
        <v>25000</v>
      </c>
      <c r="CR211" s="130">
        <v>4750</v>
      </c>
      <c r="CS211" s="130">
        <v>29750</v>
      </c>
      <c r="CT211" s="130">
        <v>59500</v>
      </c>
      <c r="CU211" s="118"/>
      <c r="CV211" s="118"/>
      <c r="CW211" s="118"/>
      <c r="CX211" s="118"/>
      <c r="CY211" s="118"/>
      <c r="CZ211" s="118"/>
      <c r="DA211" s="118"/>
      <c r="DB211" s="118"/>
    </row>
    <row r="212" spans="1:106" ht="76.5">
      <c r="A212" s="118">
        <v>205</v>
      </c>
      <c r="B212" s="119" t="s">
        <v>346</v>
      </c>
      <c r="C212" s="36" t="s">
        <v>39</v>
      </c>
      <c r="D212" s="120">
        <v>1</v>
      </c>
      <c r="E212" s="36" t="s">
        <v>1205</v>
      </c>
      <c r="F212" s="120">
        <v>15</v>
      </c>
      <c r="G212" s="118"/>
      <c r="H212" s="118" t="s">
        <v>90</v>
      </c>
      <c r="I212" s="121" t="s">
        <v>90</v>
      </c>
      <c r="J212" s="122" t="s">
        <v>90</v>
      </c>
      <c r="K212" s="118"/>
      <c r="L212" s="118"/>
      <c r="M212" s="132"/>
      <c r="N212" s="122"/>
      <c r="O212" s="158">
        <v>380000</v>
      </c>
      <c r="P212" s="158"/>
      <c r="Q212" s="159">
        <v>380000</v>
      </c>
      <c r="R212" s="160">
        <v>5700000</v>
      </c>
      <c r="S212" s="123"/>
      <c r="T212" s="124"/>
      <c r="U212" s="133"/>
      <c r="V212" s="126"/>
      <c r="W212" s="118">
        <v>1458200</v>
      </c>
      <c r="X212" s="118">
        <v>0</v>
      </c>
      <c r="Y212" s="132">
        <v>1458200</v>
      </c>
      <c r="Z212" s="122">
        <v>21873000</v>
      </c>
      <c r="AA212" s="118"/>
      <c r="AB212" s="118"/>
      <c r="AC212" s="132"/>
      <c r="AD212" s="122"/>
      <c r="AE212" s="118"/>
      <c r="AF212" s="118"/>
      <c r="AG212" s="132"/>
      <c r="AH212" s="122"/>
      <c r="AI212" s="127"/>
      <c r="AJ212" s="127"/>
      <c r="AK212" s="128"/>
      <c r="AL212" s="129"/>
      <c r="AM212" s="118"/>
      <c r="AN212" s="118"/>
      <c r="AO212" s="118"/>
      <c r="AP212" s="118"/>
      <c r="AQ212" s="118"/>
      <c r="AR212" s="118"/>
      <c r="AS212" s="118"/>
      <c r="AT212" s="118"/>
      <c r="AU212" s="175"/>
      <c r="AV212" s="118"/>
      <c r="AW212" s="118"/>
      <c r="AX212" s="118"/>
      <c r="AY212" s="118"/>
      <c r="AZ212" s="118"/>
      <c r="BA212" s="118"/>
      <c r="BB212" s="118"/>
      <c r="BC212" s="118"/>
      <c r="BD212" s="118"/>
      <c r="BE212" s="118"/>
      <c r="BF212" s="118"/>
      <c r="BG212" s="118"/>
      <c r="BH212" s="118"/>
      <c r="BI212" s="118"/>
      <c r="BJ212" s="118"/>
      <c r="BK212" s="118"/>
      <c r="BL212" s="118"/>
      <c r="BM212" s="118"/>
      <c r="BN212" s="118"/>
      <c r="BO212" s="118"/>
      <c r="BP212" s="118"/>
      <c r="BQ212" s="118"/>
      <c r="BR212" s="118"/>
      <c r="BS212" s="118"/>
      <c r="BT212" s="118"/>
      <c r="BU212" s="118"/>
      <c r="BV212" s="118"/>
      <c r="BW212" s="118"/>
      <c r="BX212" s="118"/>
      <c r="BY212" s="118"/>
      <c r="BZ212" s="118"/>
      <c r="CA212" s="118"/>
      <c r="CB212" s="118"/>
      <c r="CC212" s="118"/>
      <c r="CD212" s="118"/>
      <c r="CE212" s="118"/>
      <c r="CF212" s="118"/>
      <c r="CG212" s="118"/>
      <c r="CH212" s="118"/>
      <c r="CI212" s="118"/>
      <c r="CJ212" s="118"/>
      <c r="CK212" s="118"/>
      <c r="CL212" s="118"/>
      <c r="CM212" s="118"/>
      <c r="CN212" s="118"/>
      <c r="CO212" s="118"/>
      <c r="CP212" s="118"/>
      <c r="CQ212" s="130">
        <v>496000</v>
      </c>
      <c r="CR212" s="130">
        <v>94240</v>
      </c>
      <c r="CS212" s="130">
        <v>590240</v>
      </c>
      <c r="CT212" s="130">
        <v>8853600</v>
      </c>
      <c r="CU212" s="118"/>
      <c r="CV212" s="118"/>
      <c r="CW212" s="118"/>
      <c r="CX212" s="118"/>
      <c r="CY212" s="118"/>
      <c r="CZ212" s="118"/>
      <c r="DA212" s="118"/>
      <c r="DB212" s="118"/>
    </row>
    <row r="213" spans="1:106" ht="25.5">
      <c r="A213" s="118">
        <v>206</v>
      </c>
      <c r="B213" s="156" t="s">
        <v>378</v>
      </c>
      <c r="C213" s="120" t="s">
        <v>1206</v>
      </c>
      <c r="D213" s="120">
        <v>1</v>
      </c>
      <c r="E213" s="36" t="s">
        <v>1207</v>
      </c>
      <c r="F213" s="120">
        <v>5</v>
      </c>
      <c r="G213" s="118"/>
      <c r="H213" s="118" t="s">
        <v>90</v>
      </c>
      <c r="I213" s="121" t="s">
        <v>90</v>
      </c>
      <c r="J213" s="122" t="s">
        <v>90</v>
      </c>
      <c r="K213" s="118"/>
      <c r="L213" s="118"/>
      <c r="M213" s="132"/>
      <c r="N213" s="121"/>
      <c r="O213" s="162"/>
      <c r="P213" s="162"/>
      <c r="Q213" s="159"/>
      <c r="R213" s="160"/>
      <c r="S213" s="123"/>
      <c r="T213" s="124"/>
      <c r="U213" s="133"/>
      <c r="V213" s="126"/>
      <c r="W213" s="118">
        <v>477411</v>
      </c>
      <c r="X213" s="118">
        <v>0</v>
      </c>
      <c r="Y213" s="132">
        <v>477411</v>
      </c>
      <c r="Z213" s="121">
        <f>+Y213*F213</f>
        <v>2387055</v>
      </c>
      <c r="AA213" s="118"/>
      <c r="AB213" s="118"/>
      <c r="AC213" s="132"/>
      <c r="AD213" s="121"/>
      <c r="AE213" s="118"/>
      <c r="AF213" s="118"/>
      <c r="AG213" s="132"/>
      <c r="AH213" s="121"/>
      <c r="AI213" s="127"/>
      <c r="AJ213" s="127"/>
      <c r="AK213" s="128"/>
      <c r="AL213" s="129"/>
      <c r="AM213" s="118"/>
      <c r="AN213" s="118"/>
      <c r="AO213" s="118"/>
      <c r="AP213" s="118"/>
      <c r="AQ213" s="118"/>
      <c r="AR213" s="118"/>
      <c r="AS213" s="118"/>
      <c r="AT213" s="118"/>
      <c r="AU213" s="175"/>
      <c r="AV213" s="118"/>
      <c r="AW213" s="118"/>
      <c r="AX213" s="118"/>
      <c r="AY213" s="118" t="s">
        <v>868</v>
      </c>
      <c r="AZ213" s="118" t="s">
        <v>868</v>
      </c>
      <c r="BA213" s="118" t="s">
        <v>868</v>
      </c>
      <c r="BB213" s="118" t="s">
        <v>868</v>
      </c>
      <c r="BC213" s="118"/>
      <c r="BD213" s="118"/>
      <c r="BE213" s="118"/>
      <c r="BF213" s="118"/>
      <c r="BG213" s="118"/>
      <c r="BH213" s="118"/>
      <c r="BI213" s="118"/>
      <c r="BJ213" s="118"/>
      <c r="BK213" s="118"/>
      <c r="BL213" s="118"/>
      <c r="BM213" s="118"/>
      <c r="BN213" s="118"/>
      <c r="BO213" s="118"/>
      <c r="BP213" s="118"/>
      <c r="BQ213" s="118"/>
      <c r="BR213" s="118"/>
      <c r="BS213" s="118"/>
      <c r="BT213" s="118"/>
      <c r="BU213" s="118"/>
      <c r="BV213" s="118"/>
      <c r="BW213" s="118"/>
      <c r="BX213" s="118"/>
      <c r="BY213" s="118"/>
      <c r="BZ213" s="118"/>
      <c r="CA213" s="118"/>
      <c r="CB213" s="118"/>
      <c r="CC213" s="118"/>
      <c r="CD213" s="118"/>
      <c r="CE213" s="118"/>
      <c r="CF213" s="118"/>
      <c r="CG213" s="118"/>
      <c r="CH213" s="118"/>
      <c r="CI213" s="118"/>
      <c r="CJ213" s="118"/>
      <c r="CK213" s="118"/>
      <c r="CL213" s="118"/>
      <c r="CM213" s="118"/>
      <c r="CN213" s="118"/>
      <c r="CO213" s="118"/>
      <c r="CP213" s="118"/>
      <c r="CQ213" s="130"/>
      <c r="CR213" s="130"/>
      <c r="CS213" s="130"/>
      <c r="CT213" s="130"/>
      <c r="CU213" s="118"/>
      <c r="CV213" s="118"/>
      <c r="CW213" s="118"/>
      <c r="CX213" s="118"/>
      <c r="CY213" s="118"/>
      <c r="CZ213" s="118"/>
      <c r="DA213" s="118"/>
      <c r="DB213" s="118"/>
    </row>
    <row r="214" spans="1:106" ht="76.5">
      <c r="A214" s="118">
        <v>207</v>
      </c>
      <c r="B214" s="119" t="s">
        <v>550</v>
      </c>
      <c r="C214" s="36" t="s">
        <v>41</v>
      </c>
      <c r="D214" s="120">
        <v>1</v>
      </c>
      <c r="E214" s="36" t="s">
        <v>1208</v>
      </c>
      <c r="F214" s="120">
        <v>1</v>
      </c>
      <c r="G214" s="118"/>
      <c r="H214" s="118" t="s">
        <v>90</v>
      </c>
      <c r="I214" s="121" t="s">
        <v>90</v>
      </c>
      <c r="J214" s="122" t="s">
        <v>90</v>
      </c>
      <c r="K214" s="118"/>
      <c r="L214" s="118"/>
      <c r="M214" s="121"/>
      <c r="N214" s="121"/>
      <c r="O214" s="162"/>
      <c r="P214" s="162"/>
      <c r="Q214" s="160"/>
      <c r="R214" s="160"/>
      <c r="S214" s="123"/>
      <c r="T214" s="124"/>
      <c r="U214" s="125"/>
      <c r="V214" s="126"/>
      <c r="W214" s="118"/>
      <c r="X214" s="118"/>
      <c r="Y214" s="121"/>
      <c r="Z214" s="121"/>
      <c r="AA214" s="118"/>
      <c r="AB214" s="118"/>
      <c r="AC214" s="121"/>
      <c r="AD214" s="121"/>
      <c r="AE214" s="118"/>
      <c r="AF214" s="118"/>
      <c r="AG214" s="121"/>
      <c r="AH214" s="121"/>
      <c r="AI214" s="127"/>
      <c r="AJ214" s="127"/>
      <c r="AK214" s="128"/>
      <c r="AL214" s="129"/>
      <c r="AM214" s="118"/>
      <c r="AN214" s="118"/>
      <c r="AO214" s="118"/>
      <c r="AP214" s="118"/>
      <c r="AQ214" s="118"/>
      <c r="AR214" s="118"/>
      <c r="AS214" s="118"/>
      <c r="AT214" s="118"/>
      <c r="AU214" s="175"/>
      <c r="AV214" s="118"/>
      <c r="AW214" s="118"/>
      <c r="AX214" s="118"/>
      <c r="AY214" s="118" t="s">
        <v>868</v>
      </c>
      <c r="AZ214" s="118" t="s">
        <v>868</v>
      </c>
      <c r="BA214" s="118" t="s">
        <v>868</v>
      </c>
      <c r="BB214" s="118" t="s">
        <v>868</v>
      </c>
      <c r="BC214" s="118"/>
      <c r="BD214" s="118"/>
      <c r="BE214" s="118"/>
      <c r="BF214" s="118"/>
      <c r="BG214" s="118"/>
      <c r="BH214" s="118"/>
      <c r="BI214" s="118"/>
      <c r="BJ214" s="118"/>
      <c r="BK214" s="118"/>
      <c r="BL214" s="118"/>
      <c r="BM214" s="118"/>
      <c r="BN214" s="118"/>
      <c r="BO214" s="118"/>
      <c r="BP214" s="118"/>
      <c r="BQ214" s="118"/>
      <c r="BR214" s="118"/>
      <c r="BS214" s="118"/>
      <c r="BT214" s="118"/>
      <c r="BU214" s="118"/>
      <c r="BV214" s="118"/>
      <c r="BW214" s="118"/>
      <c r="BX214" s="118"/>
      <c r="BY214" s="118"/>
      <c r="BZ214" s="118"/>
      <c r="CA214" s="118"/>
      <c r="CB214" s="118"/>
      <c r="CC214" s="118"/>
      <c r="CD214" s="118"/>
      <c r="CE214" s="118"/>
      <c r="CF214" s="118"/>
      <c r="CG214" s="118"/>
      <c r="CH214" s="118"/>
      <c r="CI214" s="118">
        <v>2000000</v>
      </c>
      <c r="CJ214" s="118">
        <v>19</v>
      </c>
      <c r="CK214" s="118">
        <v>2380000</v>
      </c>
      <c r="CL214" s="118">
        <v>2380000</v>
      </c>
      <c r="CM214" s="118"/>
      <c r="CN214" s="118"/>
      <c r="CO214" s="118"/>
      <c r="CP214" s="118"/>
      <c r="CQ214" s="130"/>
      <c r="CR214" s="130"/>
      <c r="CS214" s="130"/>
      <c r="CT214" s="130"/>
      <c r="CU214" s="118"/>
      <c r="CV214" s="118"/>
      <c r="CW214" s="118"/>
      <c r="CX214" s="118"/>
      <c r="CY214" s="118"/>
      <c r="CZ214" s="118"/>
      <c r="DA214" s="118"/>
      <c r="DB214" s="118"/>
    </row>
    <row r="215" spans="1:106" ht="76.5">
      <c r="A215" s="118">
        <v>208</v>
      </c>
      <c r="B215" s="119" t="s">
        <v>550</v>
      </c>
      <c r="C215" s="36" t="s">
        <v>41</v>
      </c>
      <c r="D215" s="120">
        <v>1</v>
      </c>
      <c r="E215" s="36" t="s">
        <v>1208</v>
      </c>
      <c r="F215" s="120">
        <v>2</v>
      </c>
      <c r="G215" s="118"/>
      <c r="H215" s="118" t="s">
        <v>90</v>
      </c>
      <c r="I215" s="121" t="s">
        <v>90</v>
      </c>
      <c r="J215" s="122" t="s">
        <v>90</v>
      </c>
      <c r="K215" s="118"/>
      <c r="L215" s="118"/>
      <c r="M215" s="121"/>
      <c r="N215" s="122"/>
      <c r="O215" s="162"/>
      <c r="P215" s="162"/>
      <c r="Q215" s="160"/>
      <c r="R215" s="164"/>
      <c r="S215" s="123"/>
      <c r="T215" s="124"/>
      <c r="U215" s="125"/>
      <c r="V215" s="126"/>
      <c r="W215" s="118"/>
      <c r="X215" s="118"/>
      <c r="Y215" s="121"/>
      <c r="Z215" s="122"/>
      <c r="AA215" s="118"/>
      <c r="AB215" s="118"/>
      <c r="AC215" s="121"/>
      <c r="AD215" s="122"/>
      <c r="AE215" s="118"/>
      <c r="AF215" s="118"/>
      <c r="AG215" s="121"/>
      <c r="AH215" s="122"/>
      <c r="AI215" s="127"/>
      <c r="AJ215" s="127"/>
      <c r="AK215" s="128"/>
      <c r="AL215" s="129"/>
      <c r="AM215" s="118"/>
      <c r="AN215" s="118"/>
      <c r="AO215" s="118"/>
      <c r="AP215" s="118"/>
      <c r="AQ215" s="118"/>
      <c r="AR215" s="118"/>
      <c r="AS215" s="118"/>
      <c r="AT215" s="118"/>
      <c r="AU215" s="175"/>
      <c r="AV215" s="118"/>
      <c r="AW215" s="118"/>
      <c r="AX215" s="118"/>
      <c r="AY215" s="118" t="s">
        <v>868</v>
      </c>
      <c r="AZ215" s="118" t="s">
        <v>868</v>
      </c>
      <c r="BA215" s="118" t="s">
        <v>868</v>
      </c>
      <c r="BB215" s="118" t="s">
        <v>868</v>
      </c>
      <c r="BC215" s="118"/>
      <c r="BD215" s="118"/>
      <c r="BE215" s="118"/>
      <c r="BF215" s="118"/>
      <c r="BG215" s="118"/>
      <c r="BH215" s="118"/>
      <c r="BI215" s="118"/>
      <c r="BJ215" s="118"/>
      <c r="BK215" s="118"/>
      <c r="BL215" s="118"/>
      <c r="BM215" s="118"/>
      <c r="BN215" s="118"/>
      <c r="BO215" s="118"/>
      <c r="BP215" s="118"/>
      <c r="BQ215" s="118"/>
      <c r="BR215" s="118"/>
      <c r="BS215" s="118"/>
      <c r="BT215" s="118"/>
      <c r="BU215" s="118"/>
      <c r="BV215" s="118"/>
      <c r="BW215" s="118"/>
      <c r="BX215" s="118"/>
      <c r="BY215" s="118"/>
      <c r="BZ215" s="118"/>
      <c r="CA215" s="118"/>
      <c r="CB215" s="118"/>
      <c r="CC215" s="118"/>
      <c r="CD215" s="118"/>
      <c r="CE215" s="118"/>
      <c r="CF215" s="118"/>
      <c r="CG215" s="118"/>
      <c r="CH215" s="118"/>
      <c r="CI215" s="118">
        <v>2000000</v>
      </c>
      <c r="CJ215" s="118">
        <v>19</v>
      </c>
      <c r="CK215" s="118">
        <v>2380000</v>
      </c>
      <c r="CL215" s="118">
        <v>4760000</v>
      </c>
      <c r="CM215" s="118"/>
      <c r="CN215" s="118"/>
      <c r="CO215" s="118"/>
      <c r="CP215" s="118"/>
      <c r="CQ215" s="130"/>
      <c r="CR215" s="130"/>
      <c r="CS215" s="130"/>
      <c r="CT215" s="130"/>
      <c r="CU215" s="118"/>
      <c r="CV215" s="118"/>
      <c r="CW215" s="118"/>
      <c r="CX215" s="118"/>
      <c r="CY215" s="118"/>
      <c r="CZ215" s="118"/>
      <c r="DA215" s="118"/>
      <c r="DB215" s="118"/>
    </row>
    <row r="216" spans="1:106" ht="25.5">
      <c r="A216" s="118">
        <v>209</v>
      </c>
      <c r="B216" s="119" t="s">
        <v>551</v>
      </c>
      <c r="C216" s="120" t="s">
        <v>1014</v>
      </c>
      <c r="D216" s="120">
        <v>1</v>
      </c>
      <c r="E216" s="36" t="s">
        <v>26</v>
      </c>
      <c r="F216" s="120">
        <v>1</v>
      </c>
      <c r="G216" s="118">
        <v>1031000</v>
      </c>
      <c r="H216" s="118">
        <v>195890</v>
      </c>
      <c r="I216" s="118">
        <v>1031000</v>
      </c>
      <c r="J216" s="118">
        <v>1031000</v>
      </c>
      <c r="K216" s="118"/>
      <c r="L216" s="118"/>
      <c r="M216" s="121"/>
      <c r="N216" s="122"/>
      <c r="O216" s="162"/>
      <c r="P216" s="162"/>
      <c r="Q216" s="160"/>
      <c r="R216" s="164"/>
      <c r="S216" s="123"/>
      <c r="T216" s="124"/>
      <c r="U216" s="125"/>
      <c r="V216" s="126"/>
      <c r="W216" s="118"/>
      <c r="X216" s="118"/>
      <c r="Y216" s="121"/>
      <c r="Z216" s="122"/>
      <c r="AA216" s="118"/>
      <c r="AB216" s="118"/>
      <c r="AC216" s="121"/>
      <c r="AD216" s="122"/>
      <c r="AE216" s="118"/>
      <c r="AF216" s="118"/>
      <c r="AG216" s="121"/>
      <c r="AH216" s="122"/>
      <c r="AI216" s="127">
        <v>1476450</v>
      </c>
      <c r="AJ216" s="127">
        <v>280525.5</v>
      </c>
      <c r="AK216" s="128">
        <v>1756975.5</v>
      </c>
      <c r="AL216" s="129">
        <v>1756975.5</v>
      </c>
      <c r="AM216" s="118"/>
      <c r="AN216" s="118"/>
      <c r="AO216" s="118"/>
      <c r="AP216" s="118"/>
      <c r="AQ216" s="118"/>
      <c r="AR216" s="118"/>
      <c r="AS216" s="118"/>
      <c r="AT216" s="118"/>
      <c r="AU216" s="175"/>
      <c r="AV216" s="118"/>
      <c r="AW216" s="118"/>
      <c r="AX216" s="118"/>
      <c r="AY216" s="118" t="s">
        <v>868</v>
      </c>
      <c r="AZ216" s="118" t="s">
        <v>868</v>
      </c>
      <c r="BA216" s="118" t="s">
        <v>868</v>
      </c>
      <c r="BB216" s="118" t="s">
        <v>868</v>
      </c>
      <c r="BC216" s="118"/>
      <c r="BD216" s="118"/>
      <c r="BE216" s="118"/>
      <c r="BF216" s="118"/>
      <c r="BG216" s="118"/>
      <c r="BH216" s="118"/>
      <c r="BI216" s="118"/>
      <c r="BJ216" s="118"/>
      <c r="BK216" s="118"/>
      <c r="BL216" s="118"/>
      <c r="BM216" s="118"/>
      <c r="BN216" s="118"/>
      <c r="BO216" s="118"/>
      <c r="BP216" s="118"/>
      <c r="BQ216" s="118"/>
      <c r="BR216" s="118"/>
      <c r="BS216" s="118"/>
      <c r="BT216" s="118"/>
      <c r="BU216" s="118"/>
      <c r="BV216" s="118"/>
      <c r="BW216" s="118"/>
      <c r="BX216" s="118"/>
      <c r="BY216" s="118"/>
      <c r="BZ216" s="118"/>
      <c r="CA216" s="118"/>
      <c r="CB216" s="118"/>
      <c r="CC216" s="118"/>
      <c r="CD216" s="118"/>
      <c r="CE216" s="118"/>
      <c r="CF216" s="118"/>
      <c r="CG216" s="118"/>
      <c r="CH216" s="118"/>
      <c r="CI216" s="118">
        <v>696000</v>
      </c>
      <c r="CJ216" s="118">
        <v>19</v>
      </c>
      <c r="CK216" s="118">
        <v>828240</v>
      </c>
      <c r="CL216" s="118">
        <v>828240</v>
      </c>
      <c r="CM216" s="118"/>
      <c r="CN216" s="118"/>
      <c r="CO216" s="118"/>
      <c r="CP216" s="118"/>
      <c r="CQ216" s="130"/>
      <c r="CR216" s="130"/>
      <c r="CS216" s="130"/>
      <c r="CT216" s="130"/>
      <c r="CU216" s="118">
        <v>717000</v>
      </c>
      <c r="CV216" s="118">
        <v>19</v>
      </c>
      <c r="CW216" s="118">
        <v>853230</v>
      </c>
      <c r="CX216" s="118">
        <v>853230</v>
      </c>
      <c r="CY216" s="118"/>
      <c r="CZ216" s="118"/>
      <c r="DA216" s="118"/>
      <c r="DB216" s="118"/>
    </row>
    <row r="217" spans="1:106" ht="25.5">
      <c r="A217" s="118">
        <v>210</v>
      </c>
      <c r="B217" s="119" t="s">
        <v>379</v>
      </c>
      <c r="C217" s="36" t="s">
        <v>1054</v>
      </c>
      <c r="D217" s="120"/>
      <c r="E217" s="36" t="s">
        <v>45</v>
      </c>
      <c r="F217" s="120">
        <v>1</v>
      </c>
      <c r="G217" s="118"/>
      <c r="H217" s="118" t="s">
        <v>90</v>
      </c>
      <c r="I217" s="121" t="s">
        <v>90</v>
      </c>
      <c r="J217" s="122" t="s">
        <v>90</v>
      </c>
      <c r="K217" s="118"/>
      <c r="L217" s="118"/>
      <c r="M217" s="121"/>
      <c r="N217" s="121"/>
      <c r="O217" s="162"/>
      <c r="P217" s="162"/>
      <c r="Q217" s="160"/>
      <c r="R217" s="160"/>
      <c r="S217" s="123"/>
      <c r="T217" s="124"/>
      <c r="U217" s="125"/>
      <c r="V217" s="126"/>
      <c r="W217" s="118">
        <v>1224663</v>
      </c>
      <c r="X217" s="118">
        <v>0</v>
      </c>
      <c r="Y217" s="121">
        <v>1224663</v>
      </c>
      <c r="Z217" s="121">
        <v>1224663</v>
      </c>
      <c r="AA217" s="118"/>
      <c r="AB217" s="118"/>
      <c r="AC217" s="121"/>
      <c r="AD217" s="121"/>
      <c r="AE217" s="118"/>
      <c r="AF217" s="118"/>
      <c r="AG217" s="121"/>
      <c r="AH217" s="121"/>
      <c r="AI217" s="127"/>
      <c r="AJ217" s="127"/>
      <c r="AK217" s="128"/>
      <c r="AL217" s="129"/>
      <c r="AM217" s="118"/>
      <c r="AN217" s="118"/>
      <c r="AO217" s="118"/>
      <c r="AP217" s="118"/>
      <c r="AQ217" s="118"/>
      <c r="AR217" s="118"/>
      <c r="AS217" s="118"/>
      <c r="AT217" s="118"/>
      <c r="AU217" s="175"/>
      <c r="AV217" s="118"/>
      <c r="AW217" s="118"/>
      <c r="AX217" s="118"/>
      <c r="AY217" s="118" t="s">
        <v>868</v>
      </c>
      <c r="AZ217" s="118" t="s">
        <v>868</v>
      </c>
      <c r="BA217" s="118" t="s">
        <v>868</v>
      </c>
      <c r="BB217" s="118" t="s">
        <v>868</v>
      </c>
      <c r="BC217" s="118"/>
      <c r="BD217" s="118"/>
      <c r="BE217" s="118"/>
      <c r="BF217" s="118"/>
      <c r="BG217" s="118"/>
      <c r="BH217" s="118"/>
      <c r="BI217" s="118"/>
      <c r="BJ217" s="118"/>
      <c r="BK217" s="118"/>
      <c r="BL217" s="118"/>
      <c r="BM217" s="118"/>
      <c r="BN217" s="118"/>
      <c r="BO217" s="118"/>
      <c r="BP217" s="118"/>
      <c r="BQ217" s="118"/>
      <c r="BR217" s="118"/>
      <c r="BS217" s="118"/>
      <c r="BT217" s="118"/>
      <c r="BU217" s="118"/>
      <c r="BV217" s="118"/>
      <c r="BW217" s="118"/>
      <c r="BX217" s="118"/>
      <c r="BY217" s="118"/>
      <c r="BZ217" s="118"/>
      <c r="CA217" s="118"/>
      <c r="CB217" s="118"/>
      <c r="CC217" s="118"/>
      <c r="CD217" s="118"/>
      <c r="CE217" s="118"/>
      <c r="CF217" s="118"/>
      <c r="CG217" s="118"/>
      <c r="CH217" s="118"/>
      <c r="CI217" s="118"/>
      <c r="CJ217" s="118"/>
      <c r="CK217" s="118"/>
      <c r="CL217" s="118"/>
      <c r="CM217" s="118"/>
      <c r="CN217" s="118"/>
      <c r="CO217" s="118"/>
      <c r="CP217" s="118"/>
      <c r="CQ217" s="130"/>
      <c r="CR217" s="130"/>
      <c r="CS217" s="130"/>
      <c r="CT217" s="130"/>
      <c r="CU217" s="118"/>
      <c r="CV217" s="118"/>
      <c r="CW217" s="118"/>
      <c r="CX217" s="118"/>
      <c r="CY217" s="118"/>
      <c r="CZ217" s="118"/>
      <c r="DA217" s="118"/>
      <c r="DB217" s="118"/>
    </row>
    <row r="218" spans="1:106" ht="51">
      <c r="A218" s="118">
        <v>211</v>
      </c>
      <c r="B218" s="119" t="s">
        <v>516</v>
      </c>
      <c r="C218" s="36" t="s">
        <v>1209</v>
      </c>
      <c r="D218" s="120"/>
      <c r="E218" s="36" t="s">
        <v>1210</v>
      </c>
      <c r="F218" s="120">
        <v>6</v>
      </c>
      <c r="G218" s="118">
        <v>355000</v>
      </c>
      <c r="H218" s="118">
        <v>67450</v>
      </c>
      <c r="I218" s="121">
        <v>422450</v>
      </c>
      <c r="J218" s="122">
        <v>2534700</v>
      </c>
      <c r="K218" s="118"/>
      <c r="L218" s="118"/>
      <c r="M218" s="209"/>
      <c r="N218" s="121"/>
      <c r="O218" s="162"/>
      <c r="P218" s="162"/>
      <c r="Q218" s="210"/>
      <c r="R218" s="160"/>
      <c r="S218" s="123"/>
      <c r="T218" s="124"/>
      <c r="U218" s="211"/>
      <c r="V218" s="126"/>
      <c r="W218" s="118"/>
      <c r="X218" s="118"/>
      <c r="Y218" s="209"/>
      <c r="Z218" s="121"/>
      <c r="AA218" s="118"/>
      <c r="AB218" s="118"/>
      <c r="AC218" s="209"/>
      <c r="AD218" s="121"/>
      <c r="AE218" s="118"/>
      <c r="AF218" s="118"/>
      <c r="AG218" s="209"/>
      <c r="AH218" s="121"/>
      <c r="AI218" s="127"/>
      <c r="AJ218" s="127"/>
      <c r="AK218" s="128"/>
      <c r="AL218" s="129"/>
      <c r="AM218" s="118"/>
      <c r="AN218" s="118"/>
      <c r="AO218" s="118"/>
      <c r="AP218" s="118"/>
      <c r="AQ218" s="118"/>
      <c r="AR218" s="118"/>
      <c r="AS218" s="118"/>
      <c r="AT218" s="118"/>
      <c r="AU218" s="175"/>
      <c r="AV218" s="118"/>
      <c r="AW218" s="118"/>
      <c r="AX218" s="118"/>
      <c r="AY218" s="118"/>
      <c r="AZ218" s="118"/>
      <c r="BA218" s="118"/>
      <c r="BB218" s="118"/>
      <c r="BC218" s="118"/>
      <c r="BD218" s="118"/>
      <c r="BE218" s="118"/>
      <c r="BF218" s="118"/>
      <c r="BG218" s="118"/>
      <c r="BH218" s="118"/>
      <c r="BI218" s="118"/>
      <c r="BJ218" s="118"/>
      <c r="BK218" s="118"/>
      <c r="BL218" s="118"/>
      <c r="BM218" s="118"/>
      <c r="BN218" s="118"/>
      <c r="BO218" s="118"/>
      <c r="BP218" s="118"/>
      <c r="BQ218" s="118"/>
      <c r="BR218" s="118"/>
      <c r="BS218" s="118"/>
      <c r="BT218" s="118"/>
      <c r="BU218" s="118"/>
      <c r="BV218" s="118"/>
      <c r="BW218" s="118"/>
      <c r="BX218" s="118"/>
      <c r="BY218" s="118"/>
      <c r="BZ218" s="118"/>
      <c r="CA218" s="118">
        <v>219512</v>
      </c>
      <c r="CB218" s="118">
        <v>41707.279999999999</v>
      </c>
      <c r="CC218" s="118">
        <v>261219.28</v>
      </c>
      <c r="CD218" s="118">
        <v>1567315.68</v>
      </c>
      <c r="CE218" s="118"/>
      <c r="CF218" s="118"/>
      <c r="CG218" s="118"/>
      <c r="CH218" s="118"/>
      <c r="CI218" s="118"/>
      <c r="CJ218" s="118"/>
      <c r="CK218" s="118"/>
      <c r="CL218" s="118"/>
      <c r="CM218" s="118"/>
      <c r="CN218" s="118"/>
      <c r="CO218" s="118"/>
      <c r="CP218" s="118"/>
      <c r="CQ218" s="130"/>
      <c r="CR218" s="130"/>
      <c r="CS218" s="130"/>
      <c r="CT218" s="130"/>
      <c r="CU218" s="118"/>
      <c r="CV218" s="118"/>
      <c r="CW218" s="118"/>
      <c r="CX218" s="118"/>
      <c r="CY218" s="118"/>
      <c r="CZ218" s="118"/>
      <c r="DA218" s="118"/>
      <c r="DB218" s="118"/>
    </row>
    <row r="219" spans="1:106" ht="51">
      <c r="A219" s="118">
        <v>212</v>
      </c>
      <c r="B219" s="119" t="s">
        <v>516</v>
      </c>
      <c r="C219" s="120" t="s">
        <v>1209</v>
      </c>
      <c r="D219" s="120"/>
      <c r="E219" s="36" t="s">
        <v>1210</v>
      </c>
      <c r="F219" s="120">
        <v>2</v>
      </c>
      <c r="G219" s="118">
        <v>355000</v>
      </c>
      <c r="H219" s="118">
        <v>67450</v>
      </c>
      <c r="I219" s="121">
        <v>422450</v>
      </c>
      <c r="J219" s="122">
        <v>844900</v>
      </c>
      <c r="K219" s="42">
        <v>254400</v>
      </c>
      <c r="L219" s="42">
        <v>48336</v>
      </c>
      <c r="M219" s="42">
        <v>302736</v>
      </c>
      <c r="N219" s="43">
        <v>605472</v>
      </c>
      <c r="O219" s="162"/>
      <c r="P219" s="162"/>
      <c r="Q219" s="212"/>
      <c r="R219" s="160"/>
      <c r="S219" s="123"/>
      <c r="T219" s="124"/>
      <c r="U219" s="213"/>
      <c r="V219" s="126"/>
      <c r="W219" s="118"/>
      <c r="X219" s="118"/>
      <c r="Y219" s="214"/>
      <c r="Z219" s="121"/>
      <c r="AA219" s="118"/>
      <c r="AB219" s="118"/>
      <c r="AC219" s="214"/>
      <c r="AD219" s="121"/>
      <c r="AE219" s="118"/>
      <c r="AF219" s="118"/>
      <c r="AG219" s="214"/>
      <c r="AH219" s="121"/>
      <c r="AI219" s="127"/>
      <c r="AJ219" s="127"/>
      <c r="AK219" s="128"/>
      <c r="AL219" s="129"/>
      <c r="AM219" s="118"/>
      <c r="AN219" s="118"/>
      <c r="AO219" s="118"/>
      <c r="AP219" s="118"/>
      <c r="AQ219" s="118"/>
      <c r="AR219" s="118"/>
      <c r="AS219" s="118"/>
      <c r="AT219" s="118"/>
      <c r="AU219" s="175"/>
      <c r="AV219" s="118"/>
      <c r="AW219" s="118"/>
      <c r="AX219" s="118"/>
      <c r="AY219" s="118"/>
      <c r="AZ219" s="118"/>
      <c r="BA219" s="118"/>
      <c r="BB219" s="118"/>
      <c r="BC219" s="118"/>
      <c r="BD219" s="118"/>
      <c r="BE219" s="118"/>
      <c r="BF219" s="118"/>
      <c r="BG219" s="118"/>
      <c r="BH219" s="118"/>
      <c r="BI219" s="118"/>
      <c r="BJ219" s="118"/>
      <c r="BK219" s="118"/>
      <c r="BL219" s="118"/>
      <c r="BM219" s="118"/>
      <c r="BN219" s="118"/>
      <c r="BO219" s="118"/>
      <c r="BP219" s="118"/>
      <c r="BQ219" s="118"/>
      <c r="BR219" s="118"/>
      <c r="BS219" s="118"/>
      <c r="BT219" s="118"/>
      <c r="BU219" s="118"/>
      <c r="BV219" s="118"/>
      <c r="BW219" s="118"/>
      <c r="BX219" s="118"/>
      <c r="BY219" s="118"/>
      <c r="BZ219" s="118"/>
      <c r="CA219" s="118">
        <v>219512</v>
      </c>
      <c r="CB219" s="118">
        <v>41707.279999999999</v>
      </c>
      <c r="CC219" s="118">
        <v>261219.28</v>
      </c>
      <c r="CD219" s="118">
        <v>522438.56</v>
      </c>
      <c r="CE219" s="118"/>
      <c r="CF219" s="118"/>
      <c r="CG219" s="118"/>
      <c r="CH219" s="118"/>
      <c r="CI219" s="118"/>
      <c r="CJ219" s="118"/>
      <c r="CK219" s="118"/>
      <c r="CL219" s="118"/>
      <c r="CM219" s="118"/>
      <c r="CN219" s="118"/>
      <c r="CO219" s="118"/>
      <c r="CP219" s="118"/>
      <c r="CQ219" s="130"/>
      <c r="CR219" s="130"/>
      <c r="CS219" s="130"/>
      <c r="CT219" s="130"/>
      <c r="CU219" s="118"/>
      <c r="CV219" s="118"/>
      <c r="CW219" s="118"/>
      <c r="CX219" s="118"/>
      <c r="CY219" s="118"/>
      <c r="CZ219" s="118"/>
      <c r="DA219" s="118"/>
      <c r="DB219" s="118"/>
    </row>
    <row r="220" spans="1:106" ht="51">
      <c r="A220" s="118">
        <v>213</v>
      </c>
      <c r="B220" s="119" t="s">
        <v>501</v>
      </c>
      <c r="C220" s="36" t="s">
        <v>1211</v>
      </c>
      <c r="D220" s="120"/>
      <c r="E220" s="36" t="s">
        <v>1212</v>
      </c>
      <c r="F220" s="120">
        <v>10</v>
      </c>
      <c r="G220" s="118">
        <v>415000</v>
      </c>
      <c r="H220" s="118">
        <v>78850</v>
      </c>
      <c r="I220" s="121">
        <v>493850</v>
      </c>
      <c r="J220" s="122">
        <v>4938500</v>
      </c>
      <c r="K220" s="42">
        <v>254400</v>
      </c>
      <c r="L220" s="42">
        <v>48336</v>
      </c>
      <c r="M220" s="42">
        <v>302736</v>
      </c>
      <c r="N220" s="43">
        <v>3027360</v>
      </c>
      <c r="O220" s="162"/>
      <c r="P220" s="162"/>
      <c r="Q220" s="210"/>
      <c r="R220" s="160"/>
      <c r="S220" s="123"/>
      <c r="T220" s="124"/>
      <c r="U220" s="211"/>
      <c r="V220" s="126"/>
      <c r="W220" s="118"/>
      <c r="X220" s="118"/>
      <c r="Y220" s="209"/>
      <c r="Z220" s="121"/>
      <c r="AA220" s="118"/>
      <c r="AB220" s="118"/>
      <c r="AC220" s="209"/>
      <c r="AD220" s="121"/>
      <c r="AE220" s="118"/>
      <c r="AF220" s="118"/>
      <c r="AG220" s="209"/>
      <c r="AH220" s="121"/>
      <c r="AI220" s="127"/>
      <c r="AJ220" s="127"/>
      <c r="AK220" s="128"/>
      <c r="AL220" s="129"/>
      <c r="AM220" s="118"/>
      <c r="AN220" s="118"/>
      <c r="AO220" s="118"/>
      <c r="AP220" s="118"/>
      <c r="AQ220" s="118"/>
      <c r="AR220" s="118"/>
      <c r="AS220" s="118"/>
      <c r="AT220" s="118"/>
      <c r="AU220" s="175"/>
      <c r="AV220" s="118"/>
      <c r="AW220" s="118"/>
      <c r="AX220" s="118"/>
      <c r="AY220" s="118" t="s">
        <v>868</v>
      </c>
      <c r="AZ220" s="118" t="s">
        <v>868</v>
      </c>
      <c r="BA220" s="118" t="s">
        <v>868</v>
      </c>
      <c r="BB220" s="118" t="s">
        <v>868</v>
      </c>
      <c r="BC220" s="118"/>
      <c r="BD220" s="118"/>
      <c r="BE220" s="118"/>
      <c r="BF220" s="118"/>
      <c r="BG220" s="118"/>
      <c r="BH220" s="118"/>
      <c r="BI220" s="118"/>
      <c r="BJ220" s="118"/>
      <c r="BK220" s="118"/>
      <c r="BL220" s="118"/>
      <c r="BM220" s="118"/>
      <c r="BN220" s="118"/>
      <c r="BO220" s="118"/>
      <c r="BP220" s="118"/>
      <c r="BQ220" s="118"/>
      <c r="BR220" s="118"/>
      <c r="BS220" s="118"/>
      <c r="BT220" s="118"/>
      <c r="BU220" s="118"/>
      <c r="BV220" s="118"/>
      <c r="BW220" s="118"/>
      <c r="BX220" s="118"/>
      <c r="BY220" s="118"/>
      <c r="BZ220" s="118"/>
      <c r="CA220" s="118">
        <v>219512</v>
      </c>
      <c r="CB220" s="118">
        <v>41707.279999999999</v>
      </c>
      <c r="CC220" s="118">
        <v>261219.28</v>
      </c>
      <c r="CD220" s="118">
        <v>2612192.7999999998</v>
      </c>
      <c r="CE220" s="118"/>
      <c r="CF220" s="118"/>
      <c r="CG220" s="118"/>
      <c r="CH220" s="118"/>
      <c r="CI220" s="118"/>
      <c r="CJ220" s="118"/>
      <c r="CK220" s="118"/>
      <c r="CL220" s="118"/>
      <c r="CM220" s="118"/>
      <c r="CN220" s="118"/>
      <c r="CO220" s="118"/>
      <c r="CP220" s="118"/>
      <c r="CQ220" s="130"/>
      <c r="CR220" s="130"/>
      <c r="CS220" s="130"/>
      <c r="CT220" s="130"/>
      <c r="CU220" s="118"/>
      <c r="CV220" s="118"/>
      <c r="CW220" s="118"/>
      <c r="CX220" s="118"/>
      <c r="CY220" s="118">
        <v>192700</v>
      </c>
      <c r="CZ220" s="118">
        <v>36613</v>
      </c>
      <c r="DA220" s="118">
        <v>229313</v>
      </c>
      <c r="DB220" s="118">
        <v>2293130</v>
      </c>
    </row>
    <row r="221" spans="1:106" ht="51">
      <c r="A221" s="118">
        <v>214</v>
      </c>
      <c r="B221" s="147" t="s">
        <v>501</v>
      </c>
      <c r="C221" s="120" t="s">
        <v>1213</v>
      </c>
      <c r="D221" s="120"/>
      <c r="E221" s="36" t="s">
        <v>1210</v>
      </c>
      <c r="F221" s="120">
        <v>5</v>
      </c>
      <c r="G221" s="118">
        <v>325000</v>
      </c>
      <c r="H221" s="118">
        <v>61750</v>
      </c>
      <c r="I221" s="121">
        <v>386750</v>
      </c>
      <c r="J221" s="122">
        <v>1933750</v>
      </c>
      <c r="K221" s="42">
        <v>254400</v>
      </c>
      <c r="L221" s="42">
        <v>48336</v>
      </c>
      <c r="M221" s="42">
        <v>302736</v>
      </c>
      <c r="N221" s="43">
        <v>1513680</v>
      </c>
      <c r="O221" s="162"/>
      <c r="P221" s="162"/>
      <c r="Q221" s="215"/>
      <c r="R221" s="160"/>
      <c r="S221" s="123"/>
      <c r="T221" s="124"/>
      <c r="U221" s="216"/>
      <c r="V221" s="126"/>
      <c r="W221" s="118"/>
      <c r="X221" s="118"/>
      <c r="Y221" s="217"/>
      <c r="Z221" s="121"/>
      <c r="AA221" s="118"/>
      <c r="AB221" s="118"/>
      <c r="AC221" s="217"/>
      <c r="AD221" s="121"/>
      <c r="AE221" s="118"/>
      <c r="AF221" s="118"/>
      <c r="AG221" s="217"/>
      <c r="AH221" s="121"/>
      <c r="AI221" s="127"/>
      <c r="AJ221" s="127"/>
      <c r="AK221" s="128"/>
      <c r="AL221" s="129"/>
      <c r="AM221" s="118"/>
      <c r="AN221" s="118"/>
      <c r="AO221" s="118"/>
      <c r="AP221" s="118"/>
      <c r="AQ221" s="118"/>
      <c r="AR221" s="118"/>
      <c r="AS221" s="118"/>
      <c r="AT221" s="118"/>
      <c r="AU221" s="175"/>
      <c r="AV221" s="118"/>
      <c r="AW221" s="118"/>
      <c r="AX221" s="118"/>
      <c r="AY221" s="118" t="s">
        <v>868</v>
      </c>
      <c r="AZ221" s="118" t="s">
        <v>868</v>
      </c>
      <c r="BA221" s="118" t="s">
        <v>868</v>
      </c>
      <c r="BB221" s="118" t="s">
        <v>868</v>
      </c>
      <c r="BC221" s="118"/>
      <c r="BD221" s="118"/>
      <c r="BE221" s="118"/>
      <c r="BF221" s="118"/>
      <c r="BG221" s="118"/>
      <c r="BH221" s="118"/>
      <c r="BI221" s="118"/>
      <c r="BJ221" s="118"/>
      <c r="BK221" s="118"/>
      <c r="BL221" s="118"/>
      <c r="BM221" s="118"/>
      <c r="BN221" s="118"/>
      <c r="BO221" s="118"/>
      <c r="BP221" s="118"/>
      <c r="BQ221" s="118"/>
      <c r="BR221" s="118"/>
      <c r="BS221" s="118"/>
      <c r="BT221" s="118"/>
      <c r="BU221" s="118"/>
      <c r="BV221" s="118"/>
      <c r="BW221" s="118"/>
      <c r="BX221" s="118"/>
      <c r="BY221" s="118"/>
      <c r="BZ221" s="118"/>
      <c r="CA221" s="118">
        <v>219512</v>
      </c>
      <c r="CB221" s="118">
        <v>41707.279999999999</v>
      </c>
      <c r="CC221" s="118">
        <v>261219.28</v>
      </c>
      <c r="CD221" s="118">
        <v>1306096.3999999999</v>
      </c>
      <c r="CE221" s="118"/>
      <c r="CF221" s="118"/>
      <c r="CG221" s="118"/>
      <c r="CH221" s="118"/>
      <c r="CI221" s="118"/>
      <c r="CJ221" s="118"/>
      <c r="CK221" s="118"/>
      <c r="CL221" s="118"/>
      <c r="CM221" s="118"/>
      <c r="CN221" s="118"/>
      <c r="CO221" s="118"/>
      <c r="CP221" s="118"/>
      <c r="CQ221" s="130"/>
      <c r="CR221" s="130"/>
      <c r="CS221" s="130"/>
      <c r="CT221" s="130"/>
      <c r="CU221" s="118"/>
      <c r="CV221" s="118"/>
      <c r="CW221" s="118"/>
      <c r="CX221" s="118"/>
      <c r="CY221" s="118">
        <v>192700</v>
      </c>
      <c r="CZ221" s="118">
        <v>36613</v>
      </c>
      <c r="DA221" s="118">
        <v>229313</v>
      </c>
      <c r="DB221" s="118">
        <v>1146565</v>
      </c>
    </row>
    <row r="222" spans="1:106" ht="51">
      <c r="A222" s="118">
        <v>215</v>
      </c>
      <c r="B222" s="156" t="s">
        <v>502</v>
      </c>
      <c r="C222" s="36" t="s">
        <v>1214</v>
      </c>
      <c r="D222" s="120"/>
      <c r="E222" s="36" t="s">
        <v>1210</v>
      </c>
      <c r="F222" s="120">
        <v>10</v>
      </c>
      <c r="G222" s="118">
        <v>445000</v>
      </c>
      <c r="H222" s="118">
        <v>84550</v>
      </c>
      <c r="I222" s="121">
        <v>529550</v>
      </c>
      <c r="J222" s="122">
        <v>5295500</v>
      </c>
      <c r="K222" s="42">
        <v>234800</v>
      </c>
      <c r="L222" s="42">
        <v>44612</v>
      </c>
      <c r="M222" s="42">
        <v>279412</v>
      </c>
      <c r="N222" s="43">
        <v>2794120</v>
      </c>
      <c r="O222" s="162"/>
      <c r="P222" s="162"/>
      <c r="Q222" s="160"/>
      <c r="R222" s="160"/>
      <c r="S222" s="123"/>
      <c r="T222" s="124"/>
      <c r="U222" s="125"/>
      <c r="V222" s="126"/>
      <c r="W222" s="118"/>
      <c r="X222" s="118"/>
      <c r="Y222" s="121"/>
      <c r="Z222" s="121"/>
      <c r="AA222" s="118"/>
      <c r="AB222" s="118"/>
      <c r="AC222" s="121"/>
      <c r="AD222" s="121"/>
      <c r="AE222" s="118"/>
      <c r="AF222" s="118"/>
      <c r="AG222" s="121"/>
      <c r="AH222" s="121"/>
      <c r="AI222" s="127"/>
      <c r="AJ222" s="127"/>
      <c r="AK222" s="128"/>
      <c r="AL222" s="129"/>
      <c r="AM222" s="118"/>
      <c r="AN222" s="118"/>
      <c r="AO222" s="118"/>
      <c r="AP222" s="118"/>
      <c r="AQ222" s="118"/>
      <c r="AR222" s="118"/>
      <c r="AS222" s="118"/>
      <c r="AT222" s="118"/>
      <c r="AU222" s="175"/>
      <c r="AV222" s="118"/>
      <c r="AW222" s="118"/>
      <c r="AX222" s="118"/>
      <c r="AY222" s="118" t="s">
        <v>868</v>
      </c>
      <c r="AZ222" s="118" t="s">
        <v>868</v>
      </c>
      <c r="BA222" s="118" t="s">
        <v>868</v>
      </c>
      <c r="BB222" s="118" t="s">
        <v>868</v>
      </c>
      <c r="BC222" s="118"/>
      <c r="BD222" s="118"/>
      <c r="BE222" s="118"/>
      <c r="BF222" s="118"/>
      <c r="BG222" s="118"/>
      <c r="BH222" s="118"/>
      <c r="BI222" s="118"/>
      <c r="BJ222" s="118"/>
      <c r="BK222" s="118"/>
      <c r="BL222" s="118"/>
      <c r="BM222" s="118"/>
      <c r="BN222" s="118"/>
      <c r="BO222" s="118"/>
      <c r="BP222" s="118"/>
      <c r="BQ222" s="118"/>
      <c r="BR222" s="118"/>
      <c r="BS222" s="118"/>
      <c r="BT222" s="118"/>
      <c r="BU222" s="118"/>
      <c r="BV222" s="118"/>
      <c r="BW222" s="118"/>
      <c r="BX222" s="118"/>
      <c r="BY222" s="118"/>
      <c r="BZ222" s="118"/>
      <c r="CA222" s="118">
        <v>219512</v>
      </c>
      <c r="CB222" s="118">
        <v>41707.279999999999</v>
      </c>
      <c r="CC222" s="118">
        <v>261219.28</v>
      </c>
      <c r="CD222" s="118">
        <v>2612192.7999999998</v>
      </c>
      <c r="CE222" s="118"/>
      <c r="CF222" s="118"/>
      <c r="CG222" s="118"/>
      <c r="CH222" s="118"/>
      <c r="CI222" s="118"/>
      <c r="CJ222" s="118"/>
      <c r="CK222" s="118"/>
      <c r="CL222" s="118"/>
      <c r="CM222" s="118"/>
      <c r="CN222" s="118"/>
      <c r="CO222" s="118"/>
      <c r="CP222" s="118"/>
      <c r="CQ222" s="130"/>
      <c r="CR222" s="130"/>
      <c r="CS222" s="130"/>
      <c r="CT222" s="130"/>
      <c r="CU222" s="118"/>
      <c r="CV222" s="118"/>
      <c r="CW222" s="118"/>
      <c r="CX222" s="118"/>
      <c r="CY222" s="118">
        <v>158400</v>
      </c>
      <c r="CZ222" s="118">
        <v>30096</v>
      </c>
      <c r="DA222" s="118">
        <v>188496</v>
      </c>
      <c r="DB222" s="118">
        <v>1884960</v>
      </c>
    </row>
    <row r="223" spans="1:106" ht="51">
      <c r="A223" s="118">
        <v>216</v>
      </c>
      <c r="B223" s="156" t="s">
        <v>502</v>
      </c>
      <c r="C223" s="120" t="s">
        <v>1215</v>
      </c>
      <c r="D223" s="120"/>
      <c r="E223" s="36" t="s">
        <v>1210</v>
      </c>
      <c r="F223" s="120">
        <v>5</v>
      </c>
      <c r="G223" s="118">
        <v>325000</v>
      </c>
      <c r="H223" s="118">
        <v>61750</v>
      </c>
      <c r="I223" s="121">
        <v>386750</v>
      </c>
      <c r="J223" s="122">
        <v>1933750</v>
      </c>
      <c r="K223" s="42">
        <v>234800</v>
      </c>
      <c r="L223" s="42">
        <v>44612</v>
      </c>
      <c r="M223" s="42">
        <v>279412</v>
      </c>
      <c r="N223" s="43">
        <v>1397060</v>
      </c>
      <c r="O223" s="162"/>
      <c r="P223" s="162"/>
      <c r="Q223" s="160"/>
      <c r="R223" s="160"/>
      <c r="S223" s="123"/>
      <c r="T223" s="124"/>
      <c r="U223" s="125"/>
      <c r="V223" s="126"/>
      <c r="W223" s="118"/>
      <c r="X223" s="118"/>
      <c r="Y223" s="121"/>
      <c r="Z223" s="121"/>
      <c r="AA223" s="118"/>
      <c r="AB223" s="118"/>
      <c r="AC223" s="121"/>
      <c r="AD223" s="121"/>
      <c r="AE223" s="118"/>
      <c r="AF223" s="118"/>
      <c r="AG223" s="121"/>
      <c r="AH223" s="121"/>
      <c r="AI223" s="127"/>
      <c r="AJ223" s="127"/>
      <c r="AK223" s="128"/>
      <c r="AL223" s="129"/>
      <c r="AM223" s="118"/>
      <c r="AN223" s="118"/>
      <c r="AO223" s="118"/>
      <c r="AP223" s="118"/>
      <c r="AQ223" s="118"/>
      <c r="AR223" s="118"/>
      <c r="AS223" s="118"/>
      <c r="AT223" s="118"/>
      <c r="AU223" s="175"/>
      <c r="AV223" s="118"/>
      <c r="AW223" s="118"/>
      <c r="AX223" s="118"/>
      <c r="AY223" s="118" t="s">
        <v>868</v>
      </c>
      <c r="AZ223" s="118" t="s">
        <v>868</v>
      </c>
      <c r="BA223" s="118" t="s">
        <v>868</v>
      </c>
      <c r="BB223" s="118" t="s">
        <v>868</v>
      </c>
      <c r="BC223" s="118"/>
      <c r="BD223" s="118"/>
      <c r="BE223" s="118"/>
      <c r="BF223" s="118"/>
      <c r="BG223" s="118"/>
      <c r="BH223" s="118"/>
      <c r="BI223" s="118"/>
      <c r="BJ223" s="118"/>
      <c r="BK223" s="118"/>
      <c r="BL223" s="118"/>
      <c r="BM223" s="118"/>
      <c r="BN223" s="118"/>
      <c r="BO223" s="118"/>
      <c r="BP223" s="118"/>
      <c r="BQ223" s="118"/>
      <c r="BR223" s="118"/>
      <c r="BS223" s="118"/>
      <c r="BT223" s="118"/>
      <c r="BU223" s="118"/>
      <c r="BV223" s="118"/>
      <c r="BW223" s="118"/>
      <c r="BX223" s="118"/>
      <c r="BY223" s="118"/>
      <c r="BZ223" s="118"/>
      <c r="CA223" s="118">
        <v>219512</v>
      </c>
      <c r="CB223" s="118">
        <v>41707.279999999999</v>
      </c>
      <c r="CC223" s="118">
        <v>261219.28</v>
      </c>
      <c r="CD223" s="118">
        <v>1306096.3999999999</v>
      </c>
      <c r="CE223" s="118"/>
      <c r="CF223" s="118"/>
      <c r="CG223" s="118"/>
      <c r="CH223" s="118"/>
      <c r="CI223" s="118"/>
      <c r="CJ223" s="118"/>
      <c r="CK223" s="118"/>
      <c r="CL223" s="118"/>
      <c r="CM223" s="118"/>
      <c r="CN223" s="118"/>
      <c r="CO223" s="118"/>
      <c r="CP223" s="118"/>
      <c r="CQ223" s="130"/>
      <c r="CR223" s="130"/>
      <c r="CS223" s="130"/>
      <c r="CT223" s="130"/>
      <c r="CU223" s="118"/>
      <c r="CV223" s="118"/>
      <c r="CW223" s="118"/>
      <c r="CX223" s="118"/>
      <c r="CY223" s="118">
        <v>158400</v>
      </c>
      <c r="CZ223" s="118">
        <v>30096</v>
      </c>
      <c r="DA223" s="118">
        <v>188496</v>
      </c>
      <c r="DB223" s="118">
        <v>942480</v>
      </c>
    </row>
    <row r="224" spans="1:106" ht="51">
      <c r="A224" s="118">
        <v>217</v>
      </c>
      <c r="B224" s="156" t="s">
        <v>503</v>
      </c>
      <c r="C224" s="36" t="s">
        <v>1211</v>
      </c>
      <c r="D224" s="120"/>
      <c r="E224" s="36" t="s">
        <v>1210</v>
      </c>
      <c r="F224" s="120">
        <v>7</v>
      </c>
      <c r="G224" s="118">
        <v>465000</v>
      </c>
      <c r="H224" s="118">
        <v>88350</v>
      </c>
      <c r="I224" s="121">
        <v>553350</v>
      </c>
      <c r="J224" s="122">
        <v>3873450</v>
      </c>
      <c r="K224" s="42">
        <v>284200</v>
      </c>
      <c r="L224" s="42">
        <v>53998</v>
      </c>
      <c r="M224" s="42">
        <v>338198</v>
      </c>
      <c r="N224" s="43">
        <v>2367386</v>
      </c>
      <c r="O224" s="162"/>
      <c r="P224" s="162"/>
      <c r="Q224" s="160"/>
      <c r="R224" s="160"/>
      <c r="S224" s="123"/>
      <c r="T224" s="124"/>
      <c r="U224" s="125"/>
      <c r="V224" s="126"/>
      <c r="W224" s="118"/>
      <c r="X224" s="118"/>
      <c r="Y224" s="121"/>
      <c r="Z224" s="121"/>
      <c r="AA224" s="118"/>
      <c r="AB224" s="118"/>
      <c r="AC224" s="121"/>
      <c r="AD224" s="121"/>
      <c r="AE224" s="118"/>
      <c r="AF224" s="118"/>
      <c r="AG224" s="121"/>
      <c r="AH224" s="121"/>
      <c r="AI224" s="127"/>
      <c r="AJ224" s="127"/>
      <c r="AK224" s="128"/>
      <c r="AL224" s="129"/>
      <c r="AM224" s="118"/>
      <c r="AN224" s="118"/>
      <c r="AO224" s="118"/>
      <c r="AP224" s="118"/>
      <c r="AQ224" s="118"/>
      <c r="AR224" s="118"/>
      <c r="AS224" s="118"/>
      <c r="AT224" s="118"/>
      <c r="AU224" s="175"/>
      <c r="AV224" s="118"/>
      <c r="AW224" s="118"/>
      <c r="AX224" s="118"/>
      <c r="AY224" s="118"/>
      <c r="AZ224" s="118"/>
      <c r="BA224" s="118"/>
      <c r="BB224" s="118"/>
      <c r="BC224" s="118"/>
      <c r="BD224" s="118"/>
      <c r="BE224" s="118"/>
      <c r="BF224" s="118"/>
      <c r="BG224" s="118"/>
      <c r="BH224" s="118"/>
      <c r="BI224" s="118"/>
      <c r="BJ224" s="118"/>
      <c r="BK224" s="118"/>
      <c r="BL224" s="118"/>
      <c r="BM224" s="118"/>
      <c r="BN224" s="118"/>
      <c r="BO224" s="118"/>
      <c r="BP224" s="118"/>
      <c r="BQ224" s="118"/>
      <c r="BR224" s="118"/>
      <c r="BS224" s="118"/>
      <c r="BT224" s="118"/>
      <c r="BU224" s="118"/>
      <c r="BV224" s="118"/>
      <c r="BW224" s="118"/>
      <c r="BX224" s="118"/>
      <c r="BY224" s="118"/>
      <c r="BZ224" s="118"/>
      <c r="CA224" s="118">
        <v>219512</v>
      </c>
      <c r="CB224" s="118">
        <v>41707.279999999999</v>
      </c>
      <c r="CC224" s="118">
        <v>261219.28</v>
      </c>
      <c r="CD224" s="118">
        <v>1828534.96</v>
      </c>
      <c r="CE224" s="118"/>
      <c r="CF224" s="118"/>
      <c r="CG224" s="118"/>
      <c r="CH224" s="118"/>
      <c r="CI224" s="118"/>
      <c r="CJ224" s="118"/>
      <c r="CK224" s="118"/>
      <c r="CL224" s="118"/>
      <c r="CM224" s="118"/>
      <c r="CN224" s="118"/>
      <c r="CO224" s="118"/>
      <c r="CP224" s="118"/>
      <c r="CQ224" s="130"/>
      <c r="CR224" s="130"/>
      <c r="CS224" s="130"/>
      <c r="CT224" s="130"/>
      <c r="CU224" s="118"/>
      <c r="CV224" s="118"/>
      <c r="CW224" s="118"/>
      <c r="CX224" s="118"/>
      <c r="CY224" s="118">
        <v>182300</v>
      </c>
      <c r="CZ224" s="118">
        <v>34637</v>
      </c>
      <c r="DA224" s="118">
        <v>216937</v>
      </c>
      <c r="DB224" s="118">
        <v>1518559</v>
      </c>
    </row>
    <row r="225" spans="1:106" ht="51">
      <c r="A225" s="118">
        <v>218</v>
      </c>
      <c r="B225" s="156" t="s">
        <v>503</v>
      </c>
      <c r="C225" s="120" t="s">
        <v>1213</v>
      </c>
      <c r="D225" s="120"/>
      <c r="E225" s="36" t="s">
        <v>1210</v>
      </c>
      <c r="F225" s="120">
        <v>5</v>
      </c>
      <c r="G225" s="118">
        <v>465000</v>
      </c>
      <c r="H225" s="118">
        <v>88350</v>
      </c>
      <c r="I225" s="121">
        <v>553350</v>
      </c>
      <c r="J225" s="122">
        <v>2766750</v>
      </c>
      <c r="K225" s="42">
        <v>284200</v>
      </c>
      <c r="L225" s="42">
        <v>53998</v>
      </c>
      <c r="M225" s="42">
        <v>338198</v>
      </c>
      <c r="N225" s="43">
        <v>1690990</v>
      </c>
      <c r="O225" s="162"/>
      <c r="P225" s="162"/>
      <c r="Q225" s="160"/>
      <c r="R225" s="160"/>
      <c r="S225" s="123"/>
      <c r="T225" s="124"/>
      <c r="U225" s="125"/>
      <c r="V225" s="126"/>
      <c r="W225" s="118"/>
      <c r="X225" s="118"/>
      <c r="Y225" s="121"/>
      <c r="Z225" s="121"/>
      <c r="AA225" s="118"/>
      <c r="AB225" s="118"/>
      <c r="AC225" s="121"/>
      <c r="AD225" s="121"/>
      <c r="AE225" s="118"/>
      <c r="AF225" s="118"/>
      <c r="AG225" s="121"/>
      <c r="AH225" s="121"/>
      <c r="AI225" s="127"/>
      <c r="AJ225" s="127"/>
      <c r="AK225" s="128"/>
      <c r="AL225" s="129"/>
      <c r="AM225" s="118"/>
      <c r="AN225" s="118"/>
      <c r="AO225" s="118"/>
      <c r="AP225" s="118"/>
      <c r="AQ225" s="118"/>
      <c r="AR225" s="118"/>
      <c r="AS225" s="118"/>
      <c r="AT225" s="118"/>
      <c r="AU225" s="175"/>
      <c r="AV225" s="118"/>
      <c r="AW225" s="118"/>
      <c r="AX225" s="118"/>
      <c r="AY225" s="118"/>
      <c r="AZ225" s="118"/>
      <c r="BA225" s="118"/>
      <c r="BB225" s="118"/>
      <c r="BC225" s="118"/>
      <c r="BD225" s="118"/>
      <c r="BE225" s="118"/>
      <c r="BF225" s="118"/>
      <c r="BG225" s="118"/>
      <c r="BH225" s="118"/>
      <c r="BI225" s="118"/>
      <c r="BJ225" s="118"/>
      <c r="BK225" s="118"/>
      <c r="BL225" s="118"/>
      <c r="BM225" s="118"/>
      <c r="BN225" s="118"/>
      <c r="BO225" s="118"/>
      <c r="BP225" s="118"/>
      <c r="BQ225" s="118"/>
      <c r="BR225" s="118"/>
      <c r="BS225" s="118"/>
      <c r="BT225" s="118"/>
      <c r="BU225" s="118"/>
      <c r="BV225" s="118"/>
      <c r="BW225" s="118"/>
      <c r="BX225" s="118"/>
      <c r="BY225" s="118"/>
      <c r="BZ225" s="118"/>
      <c r="CA225" s="118">
        <v>219512</v>
      </c>
      <c r="CB225" s="118">
        <v>41707.279999999999</v>
      </c>
      <c r="CC225" s="118">
        <v>261219.28</v>
      </c>
      <c r="CD225" s="118">
        <v>1306096.3999999999</v>
      </c>
      <c r="CE225" s="118"/>
      <c r="CF225" s="118"/>
      <c r="CG225" s="118"/>
      <c r="CH225" s="118"/>
      <c r="CI225" s="118"/>
      <c r="CJ225" s="118"/>
      <c r="CK225" s="118"/>
      <c r="CL225" s="118"/>
      <c r="CM225" s="118"/>
      <c r="CN225" s="118"/>
      <c r="CO225" s="118"/>
      <c r="CP225" s="118"/>
      <c r="CQ225" s="130"/>
      <c r="CR225" s="130"/>
      <c r="CS225" s="130"/>
      <c r="CT225" s="130"/>
      <c r="CU225" s="118"/>
      <c r="CV225" s="118"/>
      <c r="CW225" s="118"/>
      <c r="CX225" s="118"/>
      <c r="CY225" s="118">
        <v>182300</v>
      </c>
      <c r="CZ225" s="118">
        <v>34637</v>
      </c>
      <c r="DA225" s="118">
        <v>216937</v>
      </c>
      <c r="DB225" s="118">
        <v>1084685</v>
      </c>
    </row>
    <row r="226" spans="1:106" ht="63.75">
      <c r="A226" s="118">
        <v>219</v>
      </c>
      <c r="B226" s="119" t="s">
        <v>504</v>
      </c>
      <c r="C226" s="36" t="s">
        <v>1216</v>
      </c>
      <c r="D226" s="120">
        <v>1</v>
      </c>
      <c r="E226" s="36" t="s">
        <v>1217</v>
      </c>
      <c r="F226" s="120">
        <v>2</v>
      </c>
      <c r="G226" s="118">
        <v>465000</v>
      </c>
      <c r="H226" s="118">
        <v>88350</v>
      </c>
      <c r="I226" s="121">
        <v>553350</v>
      </c>
      <c r="J226" s="122">
        <v>1106700</v>
      </c>
      <c r="K226" s="42">
        <v>254400</v>
      </c>
      <c r="L226" s="42">
        <v>48336</v>
      </c>
      <c r="M226" s="42">
        <v>302736</v>
      </c>
      <c r="N226" s="43">
        <v>605472</v>
      </c>
      <c r="O226" s="158">
        <v>325000</v>
      </c>
      <c r="P226" s="158">
        <v>61750</v>
      </c>
      <c r="Q226" s="160">
        <v>386750</v>
      </c>
      <c r="R226" s="160">
        <v>773500</v>
      </c>
      <c r="S226" s="123"/>
      <c r="T226" s="124"/>
      <c r="U226" s="125"/>
      <c r="V226" s="126"/>
      <c r="W226" s="118"/>
      <c r="X226" s="118"/>
      <c r="Y226" s="121"/>
      <c r="Z226" s="121"/>
      <c r="AA226" s="118"/>
      <c r="AB226" s="118"/>
      <c r="AC226" s="121"/>
      <c r="AD226" s="121"/>
      <c r="AE226" s="118"/>
      <c r="AF226" s="118"/>
      <c r="AG226" s="121"/>
      <c r="AH226" s="121"/>
      <c r="AI226" s="127"/>
      <c r="AJ226" s="127"/>
      <c r="AK226" s="128"/>
      <c r="AL226" s="129"/>
      <c r="AM226" s="118"/>
      <c r="AN226" s="118"/>
      <c r="AO226" s="118"/>
      <c r="AP226" s="118"/>
      <c r="AQ226" s="118"/>
      <c r="AR226" s="118"/>
      <c r="AS226" s="118"/>
      <c r="AT226" s="118"/>
      <c r="AU226" s="175"/>
      <c r="AV226" s="118"/>
      <c r="AW226" s="118"/>
      <c r="AX226" s="118"/>
      <c r="AY226" s="118" t="s">
        <v>868</v>
      </c>
      <c r="AZ226" s="118" t="s">
        <v>868</v>
      </c>
      <c r="BA226" s="118" t="s">
        <v>868</v>
      </c>
      <c r="BB226" s="118" t="s">
        <v>868</v>
      </c>
      <c r="BC226" s="118">
        <v>1191100</v>
      </c>
      <c r="BD226" s="118">
        <v>226309</v>
      </c>
      <c r="BE226" s="118">
        <v>1417409</v>
      </c>
      <c r="BF226" s="118">
        <v>2834818</v>
      </c>
      <c r="BG226" s="118"/>
      <c r="BH226" s="118"/>
      <c r="BI226" s="118"/>
      <c r="BJ226" s="118"/>
      <c r="BK226" s="118"/>
      <c r="BL226" s="118"/>
      <c r="BM226" s="118"/>
      <c r="BN226" s="118"/>
      <c r="BO226" s="118"/>
      <c r="BP226" s="118"/>
      <c r="BQ226" s="118"/>
      <c r="BR226" s="118"/>
      <c r="BS226" s="118"/>
      <c r="BT226" s="118"/>
      <c r="BU226" s="118"/>
      <c r="BV226" s="118"/>
      <c r="BW226" s="118"/>
      <c r="BX226" s="118"/>
      <c r="BY226" s="118"/>
      <c r="BZ226" s="118"/>
      <c r="CA226" s="118"/>
      <c r="CB226" s="118"/>
      <c r="CC226" s="118"/>
      <c r="CD226" s="118"/>
      <c r="CE226" s="118"/>
      <c r="CF226" s="118"/>
      <c r="CG226" s="118"/>
      <c r="CH226" s="118"/>
      <c r="CI226" s="118"/>
      <c r="CJ226" s="118"/>
      <c r="CK226" s="118"/>
      <c r="CL226" s="118"/>
      <c r="CM226" s="118"/>
      <c r="CN226" s="118"/>
      <c r="CO226" s="118"/>
      <c r="CP226" s="118"/>
      <c r="CQ226" s="130"/>
      <c r="CR226" s="130"/>
      <c r="CS226" s="130"/>
      <c r="CT226" s="130"/>
      <c r="CU226" s="118">
        <v>427400</v>
      </c>
      <c r="CV226" s="118">
        <v>19</v>
      </c>
      <c r="CW226" s="118">
        <v>508606</v>
      </c>
      <c r="CX226" s="118">
        <v>1017212</v>
      </c>
      <c r="CY226" s="118">
        <v>182300</v>
      </c>
      <c r="CZ226" s="118">
        <v>34637</v>
      </c>
      <c r="DA226" s="118">
        <v>216937</v>
      </c>
      <c r="DB226" s="118">
        <v>433874</v>
      </c>
    </row>
    <row r="227" spans="1:106" ht="89.25">
      <c r="A227" s="118">
        <v>220</v>
      </c>
      <c r="B227" s="119" t="s">
        <v>505</v>
      </c>
      <c r="C227" s="36" t="s">
        <v>1218</v>
      </c>
      <c r="D227" s="120">
        <v>1</v>
      </c>
      <c r="E227" s="36" t="s">
        <v>1217</v>
      </c>
      <c r="F227" s="120">
        <v>2</v>
      </c>
      <c r="G227" s="118">
        <v>325000</v>
      </c>
      <c r="H227" s="118">
        <v>61750</v>
      </c>
      <c r="I227" s="121">
        <v>386750</v>
      </c>
      <c r="J227" s="122">
        <v>773500</v>
      </c>
      <c r="K227" s="42">
        <v>284200</v>
      </c>
      <c r="L227" s="42">
        <v>53998</v>
      </c>
      <c r="M227" s="42">
        <v>338198</v>
      </c>
      <c r="N227" s="43">
        <v>676396</v>
      </c>
      <c r="O227" s="158">
        <v>325000</v>
      </c>
      <c r="P227" s="158">
        <v>61750</v>
      </c>
      <c r="Q227" s="160">
        <v>386750</v>
      </c>
      <c r="R227" s="160">
        <v>773500</v>
      </c>
      <c r="S227" s="123"/>
      <c r="T227" s="124"/>
      <c r="U227" s="125"/>
      <c r="V227" s="126"/>
      <c r="W227" s="118"/>
      <c r="X227" s="118"/>
      <c r="Y227" s="121"/>
      <c r="Z227" s="121"/>
      <c r="AA227" s="118"/>
      <c r="AB227" s="118"/>
      <c r="AC227" s="121"/>
      <c r="AD227" s="121"/>
      <c r="AE227" s="118"/>
      <c r="AF227" s="118"/>
      <c r="AG227" s="121"/>
      <c r="AH227" s="121"/>
      <c r="AI227" s="127"/>
      <c r="AJ227" s="127"/>
      <c r="AK227" s="128"/>
      <c r="AL227" s="129"/>
      <c r="AM227" s="118"/>
      <c r="AN227" s="118"/>
      <c r="AO227" s="118"/>
      <c r="AP227" s="118"/>
      <c r="AQ227" s="118"/>
      <c r="AR227" s="118"/>
      <c r="AS227" s="118"/>
      <c r="AT227" s="118"/>
      <c r="AU227" s="175"/>
      <c r="AV227" s="118"/>
      <c r="AW227" s="118"/>
      <c r="AX227" s="118"/>
      <c r="AY227" s="118" t="s">
        <v>868</v>
      </c>
      <c r="AZ227" s="118" t="s">
        <v>868</v>
      </c>
      <c r="BA227" s="118" t="s">
        <v>868</v>
      </c>
      <c r="BB227" s="118" t="s">
        <v>868</v>
      </c>
      <c r="BC227" s="118">
        <v>400400</v>
      </c>
      <c r="BD227" s="118">
        <v>76076</v>
      </c>
      <c r="BE227" s="118">
        <v>476476</v>
      </c>
      <c r="BF227" s="118">
        <v>952952</v>
      </c>
      <c r="BG227" s="118"/>
      <c r="BH227" s="118"/>
      <c r="BI227" s="118"/>
      <c r="BJ227" s="118"/>
      <c r="BK227" s="118"/>
      <c r="BL227" s="118"/>
      <c r="BM227" s="118"/>
      <c r="BN227" s="118"/>
      <c r="BO227" s="118"/>
      <c r="BP227" s="118"/>
      <c r="BQ227" s="118"/>
      <c r="BR227" s="118"/>
      <c r="BS227" s="118"/>
      <c r="BT227" s="118"/>
      <c r="BU227" s="118"/>
      <c r="BV227" s="118"/>
      <c r="BW227" s="118"/>
      <c r="BX227" s="118"/>
      <c r="BY227" s="118"/>
      <c r="BZ227" s="118"/>
      <c r="CA227" s="118"/>
      <c r="CB227" s="118"/>
      <c r="CC227" s="118"/>
      <c r="CD227" s="118"/>
      <c r="CE227" s="118"/>
      <c r="CF227" s="118"/>
      <c r="CG227" s="118"/>
      <c r="CH227" s="118"/>
      <c r="CI227" s="118"/>
      <c r="CJ227" s="118"/>
      <c r="CK227" s="118"/>
      <c r="CL227" s="118"/>
      <c r="CM227" s="118"/>
      <c r="CN227" s="118"/>
      <c r="CO227" s="118"/>
      <c r="CP227" s="118"/>
      <c r="CQ227" s="130"/>
      <c r="CR227" s="130"/>
      <c r="CS227" s="130"/>
      <c r="CT227" s="130"/>
      <c r="CU227" s="118">
        <v>433500</v>
      </c>
      <c r="CV227" s="118">
        <v>19</v>
      </c>
      <c r="CW227" s="118">
        <v>515865</v>
      </c>
      <c r="CX227" s="118">
        <v>1031730</v>
      </c>
      <c r="CY227" s="118">
        <v>158400</v>
      </c>
      <c r="CZ227" s="118">
        <v>30096</v>
      </c>
      <c r="DA227" s="118">
        <v>188496</v>
      </c>
      <c r="DB227" s="118">
        <v>376992</v>
      </c>
    </row>
    <row r="228" spans="1:106" ht="76.5">
      <c r="A228" s="118">
        <v>221</v>
      </c>
      <c r="B228" s="119" t="s">
        <v>506</v>
      </c>
      <c r="C228" s="36" t="s">
        <v>1219</v>
      </c>
      <c r="D228" s="120">
        <v>1</v>
      </c>
      <c r="E228" s="36" t="s">
        <v>1217</v>
      </c>
      <c r="F228" s="120">
        <v>2</v>
      </c>
      <c r="G228" s="118">
        <v>415000</v>
      </c>
      <c r="H228" s="118">
        <v>78850</v>
      </c>
      <c r="I228" s="121">
        <v>493850</v>
      </c>
      <c r="J228" s="122">
        <v>987700</v>
      </c>
      <c r="K228" s="42">
        <v>254400</v>
      </c>
      <c r="L228" s="42">
        <v>48336</v>
      </c>
      <c r="M228" s="42">
        <v>302736</v>
      </c>
      <c r="N228" s="43">
        <v>605472</v>
      </c>
      <c r="O228" s="158">
        <v>325000</v>
      </c>
      <c r="P228" s="158">
        <v>61750</v>
      </c>
      <c r="Q228" s="160">
        <v>386750</v>
      </c>
      <c r="R228" s="160">
        <v>773500</v>
      </c>
      <c r="S228" s="123"/>
      <c r="T228" s="124"/>
      <c r="U228" s="125"/>
      <c r="V228" s="126"/>
      <c r="W228" s="118"/>
      <c r="X228" s="118"/>
      <c r="Y228" s="121"/>
      <c r="Z228" s="121"/>
      <c r="AA228" s="118"/>
      <c r="AB228" s="118"/>
      <c r="AC228" s="121"/>
      <c r="AD228" s="121"/>
      <c r="AE228" s="118"/>
      <c r="AF228" s="118"/>
      <c r="AG228" s="121"/>
      <c r="AH228" s="121"/>
      <c r="AI228" s="127"/>
      <c r="AJ228" s="127"/>
      <c r="AK228" s="128"/>
      <c r="AL228" s="129"/>
      <c r="AM228" s="118"/>
      <c r="AN228" s="118"/>
      <c r="AO228" s="118"/>
      <c r="AP228" s="118"/>
      <c r="AQ228" s="118"/>
      <c r="AR228" s="118"/>
      <c r="AS228" s="118"/>
      <c r="AT228" s="118"/>
      <c r="AU228" s="175"/>
      <c r="AV228" s="118"/>
      <c r="AW228" s="118"/>
      <c r="AX228" s="118"/>
      <c r="AY228" s="118" t="s">
        <v>868</v>
      </c>
      <c r="AZ228" s="118" t="s">
        <v>868</v>
      </c>
      <c r="BA228" s="118" t="s">
        <v>868</v>
      </c>
      <c r="BB228" s="118" t="s">
        <v>868</v>
      </c>
      <c r="BC228" s="118">
        <v>1024300</v>
      </c>
      <c r="BD228" s="118">
        <v>194617</v>
      </c>
      <c r="BE228" s="118">
        <v>1218917</v>
      </c>
      <c r="BF228" s="118">
        <v>2437834</v>
      </c>
      <c r="BG228" s="118"/>
      <c r="BH228" s="118"/>
      <c r="BI228" s="118"/>
      <c r="BJ228" s="118"/>
      <c r="BK228" s="118"/>
      <c r="BL228" s="118"/>
      <c r="BM228" s="118"/>
      <c r="BN228" s="118"/>
      <c r="BO228" s="118"/>
      <c r="BP228" s="118"/>
      <c r="BQ228" s="118"/>
      <c r="BR228" s="118"/>
      <c r="BS228" s="118"/>
      <c r="BT228" s="118"/>
      <c r="BU228" s="118"/>
      <c r="BV228" s="118"/>
      <c r="BW228" s="118"/>
      <c r="BX228" s="118"/>
      <c r="BY228" s="118"/>
      <c r="BZ228" s="118"/>
      <c r="CA228" s="118"/>
      <c r="CB228" s="118"/>
      <c r="CC228" s="118"/>
      <c r="CD228" s="118"/>
      <c r="CE228" s="118"/>
      <c r="CF228" s="118"/>
      <c r="CG228" s="118"/>
      <c r="CH228" s="118"/>
      <c r="CI228" s="118"/>
      <c r="CJ228" s="118"/>
      <c r="CK228" s="118"/>
      <c r="CL228" s="118"/>
      <c r="CM228" s="118"/>
      <c r="CN228" s="118"/>
      <c r="CO228" s="118"/>
      <c r="CP228" s="118"/>
      <c r="CQ228" s="130"/>
      <c r="CR228" s="130"/>
      <c r="CS228" s="130"/>
      <c r="CT228" s="130"/>
      <c r="CU228" s="118">
        <v>443600</v>
      </c>
      <c r="CV228" s="118">
        <v>19</v>
      </c>
      <c r="CW228" s="118">
        <v>527884</v>
      </c>
      <c r="CX228" s="118">
        <v>1055768</v>
      </c>
      <c r="CY228" s="118">
        <v>192700</v>
      </c>
      <c r="CZ228" s="118">
        <v>36613</v>
      </c>
      <c r="DA228" s="118">
        <v>229313</v>
      </c>
      <c r="DB228" s="118">
        <v>458626</v>
      </c>
    </row>
    <row r="229" spans="1:106" ht="38.25">
      <c r="A229" s="118">
        <v>222</v>
      </c>
      <c r="B229" s="154" t="s">
        <v>387</v>
      </c>
      <c r="C229" s="120" t="s">
        <v>1220</v>
      </c>
      <c r="D229" s="120">
        <v>1000</v>
      </c>
      <c r="E229" s="204" t="s">
        <v>36</v>
      </c>
      <c r="F229" s="120">
        <v>3</v>
      </c>
      <c r="G229" s="118">
        <v>275000</v>
      </c>
      <c r="H229" s="118">
        <v>52250</v>
      </c>
      <c r="I229" s="121">
        <v>327250</v>
      </c>
      <c r="J229" s="122">
        <v>981750</v>
      </c>
      <c r="K229" s="42">
        <v>58500</v>
      </c>
      <c r="L229" s="42">
        <v>11115</v>
      </c>
      <c r="M229" s="42">
        <v>69615</v>
      </c>
      <c r="N229" s="43">
        <v>208845</v>
      </c>
      <c r="O229" s="162"/>
      <c r="P229" s="162"/>
      <c r="Q229" s="160"/>
      <c r="R229" s="160"/>
      <c r="S229" s="123"/>
      <c r="T229" s="124"/>
      <c r="U229" s="125"/>
      <c r="V229" s="126"/>
      <c r="W229" s="118"/>
      <c r="X229" s="118"/>
      <c r="Y229" s="121"/>
      <c r="Z229" s="121"/>
      <c r="AA229" s="118"/>
      <c r="AB229" s="118"/>
      <c r="AC229" s="121"/>
      <c r="AD229" s="121"/>
      <c r="AE229" s="118">
        <v>24950</v>
      </c>
      <c r="AF229" s="118">
        <v>4740.5</v>
      </c>
      <c r="AG229" s="132">
        <v>29690.5</v>
      </c>
      <c r="AH229" s="121">
        <v>89071.5</v>
      </c>
      <c r="AI229" s="127"/>
      <c r="AJ229" s="127"/>
      <c r="AK229" s="128"/>
      <c r="AL229" s="129"/>
      <c r="AM229" s="118"/>
      <c r="AN229" s="118"/>
      <c r="AO229" s="118"/>
      <c r="AP229" s="118"/>
      <c r="AQ229" s="118"/>
      <c r="AR229" s="118"/>
      <c r="AS229" s="118"/>
      <c r="AT229" s="118"/>
      <c r="AU229" s="175"/>
      <c r="AV229" s="118"/>
      <c r="AW229" s="118"/>
      <c r="AX229" s="118"/>
      <c r="AY229" s="118"/>
      <c r="AZ229" s="118"/>
      <c r="BA229" s="118"/>
      <c r="BB229" s="118"/>
      <c r="BC229" s="118"/>
      <c r="BD229" s="118"/>
      <c r="BE229" s="118"/>
      <c r="BF229" s="118"/>
      <c r="BG229" s="118"/>
      <c r="BH229" s="118"/>
      <c r="BI229" s="118"/>
      <c r="BJ229" s="118"/>
      <c r="BK229" s="118"/>
      <c r="BL229" s="118"/>
      <c r="BM229" s="118"/>
      <c r="BN229" s="118"/>
      <c r="BO229" s="118"/>
      <c r="BP229" s="118"/>
      <c r="BQ229" s="118"/>
      <c r="BR229" s="118"/>
      <c r="BS229" s="118"/>
      <c r="BT229" s="118"/>
      <c r="BU229" s="118"/>
      <c r="BV229" s="118"/>
      <c r="BW229" s="118"/>
      <c r="BX229" s="118"/>
      <c r="BY229" s="118"/>
      <c r="BZ229" s="118"/>
      <c r="CA229" s="118"/>
      <c r="CB229" s="118"/>
      <c r="CC229" s="118"/>
      <c r="CD229" s="118"/>
      <c r="CE229" s="118"/>
      <c r="CF229" s="118"/>
      <c r="CG229" s="118"/>
      <c r="CH229" s="118"/>
      <c r="CI229" s="118"/>
      <c r="CJ229" s="118"/>
      <c r="CK229" s="118"/>
      <c r="CL229" s="118"/>
      <c r="CM229" s="118"/>
      <c r="CN229" s="118"/>
      <c r="CO229" s="118"/>
      <c r="CP229" s="118"/>
      <c r="CQ229" s="130"/>
      <c r="CR229" s="130"/>
      <c r="CS229" s="130"/>
      <c r="CT229" s="130"/>
      <c r="CU229" s="118"/>
      <c r="CV229" s="118"/>
      <c r="CW229" s="118"/>
      <c r="CX229" s="118"/>
      <c r="CY229" s="118">
        <v>33800</v>
      </c>
      <c r="CZ229" s="118">
        <v>6422</v>
      </c>
      <c r="DA229" s="118">
        <v>40222</v>
      </c>
      <c r="DB229" s="118">
        <v>120666</v>
      </c>
    </row>
    <row r="230" spans="1:106" ht="38.25">
      <c r="A230" s="118">
        <v>223</v>
      </c>
      <c r="B230" s="154" t="s">
        <v>388</v>
      </c>
      <c r="C230" s="120" t="s">
        <v>1089</v>
      </c>
      <c r="D230" s="120">
        <v>1000</v>
      </c>
      <c r="E230" s="204" t="s">
        <v>36</v>
      </c>
      <c r="F230" s="120">
        <v>3</v>
      </c>
      <c r="G230" s="118">
        <v>295000</v>
      </c>
      <c r="H230" s="118">
        <v>56050</v>
      </c>
      <c r="I230" s="121">
        <v>351050</v>
      </c>
      <c r="J230" s="122">
        <v>1053150</v>
      </c>
      <c r="K230" s="42">
        <v>66800</v>
      </c>
      <c r="L230" s="42">
        <v>12692</v>
      </c>
      <c r="M230" s="42">
        <v>79492</v>
      </c>
      <c r="N230" s="43">
        <v>238476</v>
      </c>
      <c r="O230" s="162"/>
      <c r="P230" s="162"/>
      <c r="Q230" s="160"/>
      <c r="R230" s="160"/>
      <c r="S230" s="123"/>
      <c r="T230" s="124"/>
      <c r="U230" s="125"/>
      <c r="V230" s="126"/>
      <c r="W230" s="118"/>
      <c r="X230" s="118"/>
      <c r="Y230" s="121"/>
      <c r="Z230" s="121"/>
      <c r="AA230" s="118"/>
      <c r="AB230" s="118"/>
      <c r="AC230" s="121"/>
      <c r="AD230" s="121"/>
      <c r="AE230" s="118">
        <v>33620</v>
      </c>
      <c r="AF230" s="118">
        <v>6387.8</v>
      </c>
      <c r="AG230" s="132">
        <v>40007.800000000003</v>
      </c>
      <c r="AH230" s="121">
        <v>120023.40000000001</v>
      </c>
      <c r="AI230" s="127"/>
      <c r="AJ230" s="127"/>
      <c r="AK230" s="128"/>
      <c r="AL230" s="129"/>
      <c r="AM230" s="118"/>
      <c r="AN230" s="118"/>
      <c r="AO230" s="118"/>
      <c r="AP230" s="118"/>
      <c r="AQ230" s="118"/>
      <c r="AR230" s="118"/>
      <c r="AS230" s="118"/>
      <c r="AT230" s="118"/>
      <c r="AU230" s="175"/>
      <c r="AV230" s="118"/>
      <c r="AW230" s="118"/>
      <c r="AX230" s="118"/>
      <c r="AY230" s="118"/>
      <c r="AZ230" s="118"/>
      <c r="BA230" s="118"/>
      <c r="BB230" s="118"/>
      <c r="BC230" s="118"/>
      <c r="BD230" s="118"/>
      <c r="BE230" s="118"/>
      <c r="BF230" s="118"/>
      <c r="BG230" s="118"/>
      <c r="BH230" s="118"/>
      <c r="BI230" s="118"/>
      <c r="BJ230" s="118"/>
      <c r="BK230" s="118"/>
      <c r="BL230" s="118"/>
      <c r="BM230" s="118"/>
      <c r="BN230" s="118"/>
      <c r="BO230" s="118"/>
      <c r="BP230" s="118"/>
      <c r="BQ230" s="118"/>
      <c r="BR230" s="118"/>
      <c r="BS230" s="118"/>
      <c r="BT230" s="118"/>
      <c r="BU230" s="118"/>
      <c r="BV230" s="118"/>
      <c r="BW230" s="118"/>
      <c r="BX230" s="118"/>
      <c r="BY230" s="118"/>
      <c r="BZ230" s="118"/>
      <c r="CA230" s="118"/>
      <c r="CB230" s="118"/>
      <c r="CC230" s="118"/>
      <c r="CD230" s="118"/>
      <c r="CE230" s="118"/>
      <c r="CF230" s="118"/>
      <c r="CG230" s="118"/>
      <c r="CH230" s="118"/>
      <c r="CI230" s="118"/>
      <c r="CJ230" s="118"/>
      <c r="CK230" s="118"/>
      <c r="CL230" s="118"/>
      <c r="CM230" s="118"/>
      <c r="CN230" s="118"/>
      <c r="CO230" s="118"/>
      <c r="CP230" s="118"/>
      <c r="CQ230" s="130"/>
      <c r="CR230" s="130"/>
      <c r="CS230" s="130"/>
      <c r="CT230" s="130"/>
      <c r="CU230" s="118"/>
      <c r="CV230" s="118"/>
      <c r="CW230" s="118"/>
      <c r="CX230" s="118"/>
      <c r="CY230" s="118">
        <v>50500</v>
      </c>
      <c r="CZ230" s="118">
        <v>9595</v>
      </c>
      <c r="DA230" s="118">
        <v>60095</v>
      </c>
      <c r="DB230" s="118">
        <v>180285</v>
      </c>
    </row>
    <row r="231" spans="1:106" ht="25.5">
      <c r="A231" s="118">
        <v>224</v>
      </c>
      <c r="B231" s="154" t="s">
        <v>389</v>
      </c>
      <c r="C231" s="120" t="s">
        <v>1089</v>
      </c>
      <c r="D231" s="120">
        <v>100</v>
      </c>
      <c r="E231" s="204" t="s">
        <v>36</v>
      </c>
      <c r="F231" s="120">
        <v>4</v>
      </c>
      <c r="G231" s="118">
        <v>275000</v>
      </c>
      <c r="H231" s="118">
        <v>52250</v>
      </c>
      <c r="I231" s="121">
        <v>327250</v>
      </c>
      <c r="J231" s="122">
        <v>1309000</v>
      </c>
      <c r="K231" s="42">
        <v>60050</v>
      </c>
      <c r="L231" s="42">
        <v>11409.5</v>
      </c>
      <c r="M231" s="42">
        <v>71459.5</v>
      </c>
      <c r="N231" s="43">
        <v>285838</v>
      </c>
      <c r="O231" s="162"/>
      <c r="P231" s="162"/>
      <c r="Q231" s="160"/>
      <c r="R231" s="160"/>
      <c r="S231" s="123"/>
      <c r="T231" s="124"/>
      <c r="U231" s="125"/>
      <c r="V231" s="126"/>
      <c r="W231" s="118"/>
      <c r="X231" s="118"/>
      <c r="Y231" s="121"/>
      <c r="Z231" s="121"/>
      <c r="AA231" s="118"/>
      <c r="AB231" s="118"/>
      <c r="AC231" s="121"/>
      <c r="AD231" s="121"/>
      <c r="AE231" s="118">
        <v>59960</v>
      </c>
      <c r="AF231" s="118">
        <v>11392.4</v>
      </c>
      <c r="AG231" s="132">
        <v>71352.399999999994</v>
      </c>
      <c r="AH231" s="121">
        <v>285409.59999999998</v>
      </c>
      <c r="AI231" s="127"/>
      <c r="AJ231" s="127"/>
      <c r="AK231" s="128"/>
      <c r="AL231" s="129"/>
      <c r="AM231" s="118"/>
      <c r="AN231" s="118"/>
      <c r="AO231" s="118"/>
      <c r="AP231" s="118"/>
      <c r="AQ231" s="118"/>
      <c r="AR231" s="118"/>
      <c r="AS231" s="118"/>
      <c r="AT231" s="118"/>
      <c r="AU231" s="175"/>
      <c r="AV231" s="118"/>
      <c r="AW231" s="118"/>
      <c r="AX231" s="118"/>
      <c r="AY231" s="118"/>
      <c r="AZ231" s="118"/>
      <c r="BA231" s="118"/>
      <c r="BB231" s="118"/>
      <c r="BC231" s="118"/>
      <c r="BD231" s="118"/>
      <c r="BE231" s="118"/>
      <c r="BF231" s="118"/>
      <c r="BG231" s="118"/>
      <c r="BH231" s="118"/>
      <c r="BI231" s="118"/>
      <c r="BJ231" s="118"/>
      <c r="BK231" s="118"/>
      <c r="BL231" s="118"/>
      <c r="BM231" s="118"/>
      <c r="BN231" s="118"/>
      <c r="BO231" s="118"/>
      <c r="BP231" s="118"/>
      <c r="BQ231" s="118"/>
      <c r="BR231" s="118"/>
      <c r="BS231" s="118"/>
      <c r="BT231" s="118"/>
      <c r="BU231" s="118"/>
      <c r="BV231" s="118"/>
      <c r="BW231" s="118"/>
      <c r="BX231" s="118"/>
      <c r="BY231" s="118"/>
      <c r="BZ231" s="118"/>
      <c r="CA231" s="118"/>
      <c r="CB231" s="118"/>
      <c r="CC231" s="118"/>
      <c r="CD231" s="118"/>
      <c r="CE231" s="118"/>
      <c r="CF231" s="118"/>
      <c r="CG231" s="118"/>
      <c r="CH231" s="118"/>
      <c r="CI231" s="118"/>
      <c r="CJ231" s="118"/>
      <c r="CK231" s="118"/>
      <c r="CL231" s="118"/>
      <c r="CM231" s="118"/>
      <c r="CN231" s="118"/>
      <c r="CO231" s="118"/>
      <c r="CP231" s="118"/>
      <c r="CQ231" s="130"/>
      <c r="CR231" s="130"/>
      <c r="CS231" s="130"/>
      <c r="CT231" s="130"/>
      <c r="CU231" s="118"/>
      <c r="CV231" s="118"/>
      <c r="CW231" s="118"/>
      <c r="CX231" s="118"/>
      <c r="CY231" s="118"/>
      <c r="CZ231" s="118"/>
      <c r="DA231" s="118"/>
      <c r="DB231" s="118"/>
    </row>
    <row r="232" spans="1:106" ht="38.25">
      <c r="A232" s="118">
        <v>225</v>
      </c>
      <c r="B232" s="218" t="s">
        <v>578</v>
      </c>
      <c r="C232" s="36" t="s">
        <v>1221</v>
      </c>
      <c r="D232" s="120">
        <v>1</v>
      </c>
      <c r="E232" s="36" t="s">
        <v>95</v>
      </c>
      <c r="F232" s="120">
        <v>10</v>
      </c>
      <c r="G232" s="118"/>
      <c r="H232" s="118" t="s">
        <v>90</v>
      </c>
      <c r="I232" s="121" t="s">
        <v>90</v>
      </c>
      <c r="J232" s="122" t="s">
        <v>90</v>
      </c>
      <c r="K232" s="118"/>
      <c r="L232" s="118"/>
      <c r="M232" s="121"/>
      <c r="N232" s="122"/>
      <c r="O232" s="162"/>
      <c r="P232" s="162"/>
      <c r="Q232" s="160"/>
      <c r="R232" s="164"/>
      <c r="S232" s="123"/>
      <c r="T232" s="124"/>
      <c r="U232" s="125"/>
      <c r="V232" s="126"/>
      <c r="W232" s="118"/>
      <c r="X232" s="118"/>
      <c r="Y232" s="121"/>
      <c r="Z232" s="122"/>
      <c r="AA232" s="118"/>
      <c r="AB232" s="118"/>
      <c r="AC232" s="121"/>
      <c r="AD232" s="122"/>
      <c r="AE232" s="118"/>
      <c r="AF232" s="118"/>
      <c r="AG232" s="121"/>
      <c r="AH232" s="122"/>
      <c r="AI232" s="127"/>
      <c r="AJ232" s="127"/>
      <c r="AK232" s="128"/>
      <c r="AL232" s="129"/>
      <c r="AM232" s="118"/>
      <c r="AN232" s="118"/>
      <c r="AO232" s="118"/>
      <c r="AP232" s="118"/>
      <c r="AQ232" s="118"/>
      <c r="AR232" s="118"/>
      <c r="AS232" s="118"/>
      <c r="AT232" s="118"/>
      <c r="AU232" s="175"/>
      <c r="AV232" s="118"/>
      <c r="AW232" s="118"/>
      <c r="AX232" s="118"/>
      <c r="AY232" s="118"/>
      <c r="AZ232" s="118"/>
      <c r="BA232" s="118"/>
      <c r="BB232" s="118"/>
      <c r="BC232" s="118"/>
      <c r="BD232" s="118"/>
      <c r="BE232" s="118"/>
      <c r="BF232" s="118"/>
      <c r="BG232" s="118"/>
      <c r="BH232" s="118"/>
      <c r="BI232" s="118"/>
      <c r="BJ232" s="118"/>
      <c r="BK232" s="118"/>
      <c r="BL232" s="118"/>
      <c r="BM232" s="118"/>
      <c r="BN232" s="118"/>
      <c r="BO232" s="118"/>
      <c r="BP232" s="118"/>
      <c r="BQ232" s="118"/>
      <c r="BR232" s="118"/>
      <c r="BS232" s="118"/>
      <c r="BT232" s="118"/>
      <c r="BU232" s="118"/>
      <c r="BV232" s="118"/>
      <c r="BW232" s="118"/>
      <c r="BX232" s="118"/>
      <c r="BY232" s="118"/>
      <c r="BZ232" s="118"/>
      <c r="CA232" s="118"/>
      <c r="CB232" s="118"/>
      <c r="CC232" s="118"/>
      <c r="CD232" s="118"/>
      <c r="CE232" s="118"/>
      <c r="CF232" s="118"/>
      <c r="CG232" s="118"/>
      <c r="CH232" s="118"/>
      <c r="CI232" s="118"/>
      <c r="CJ232" s="118"/>
      <c r="CK232" s="118"/>
      <c r="CL232" s="118"/>
      <c r="CM232" s="118"/>
      <c r="CN232" s="118"/>
      <c r="CO232" s="118"/>
      <c r="CP232" s="118"/>
      <c r="CQ232" s="130"/>
      <c r="CR232" s="130"/>
      <c r="CS232" s="130"/>
      <c r="CT232" s="130"/>
      <c r="CU232" s="118">
        <v>231000</v>
      </c>
      <c r="CV232" s="118">
        <v>19</v>
      </c>
      <c r="CW232" s="118">
        <v>274890</v>
      </c>
      <c r="CX232" s="118">
        <v>2748900</v>
      </c>
      <c r="CY232" s="118"/>
      <c r="CZ232" s="118"/>
      <c r="DA232" s="118"/>
      <c r="DB232" s="118"/>
    </row>
    <row r="233" spans="1:106" ht="25.5">
      <c r="A233" s="118">
        <v>226</v>
      </c>
      <c r="B233" s="119" t="s">
        <v>459</v>
      </c>
      <c r="C233" s="36" t="s">
        <v>41</v>
      </c>
      <c r="D233" s="120">
        <v>1</v>
      </c>
      <c r="E233" s="36" t="s">
        <v>46</v>
      </c>
      <c r="F233" s="120">
        <v>2</v>
      </c>
      <c r="G233" s="118"/>
      <c r="H233" s="118" t="s">
        <v>90</v>
      </c>
      <c r="I233" s="121" t="s">
        <v>90</v>
      </c>
      <c r="J233" s="122" t="s">
        <v>90</v>
      </c>
      <c r="K233" s="118"/>
      <c r="L233" s="118"/>
      <c r="M233" s="121"/>
      <c r="N233" s="122"/>
      <c r="O233" s="162"/>
      <c r="P233" s="162"/>
      <c r="Q233" s="160"/>
      <c r="R233" s="164"/>
      <c r="S233" s="123"/>
      <c r="T233" s="124"/>
      <c r="U233" s="125"/>
      <c r="V233" s="126"/>
      <c r="W233" s="118"/>
      <c r="X233" s="118"/>
      <c r="Y233" s="121"/>
      <c r="Z233" s="122"/>
      <c r="AA233" s="118"/>
      <c r="AB233" s="118"/>
      <c r="AC233" s="121"/>
      <c r="AD233" s="122"/>
      <c r="AE233" s="118"/>
      <c r="AF233" s="118"/>
      <c r="AG233" s="121"/>
      <c r="AH233" s="122"/>
      <c r="AI233" s="127"/>
      <c r="AJ233" s="127"/>
      <c r="AK233" s="128"/>
      <c r="AL233" s="129"/>
      <c r="AM233" s="118"/>
      <c r="AN233" s="118"/>
      <c r="AO233" s="118"/>
      <c r="AP233" s="118"/>
      <c r="AQ233" s="118"/>
      <c r="AR233" s="118"/>
      <c r="AS233" s="118"/>
      <c r="AT233" s="118"/>
      <c r="AU233" s="175"/>
      <c r="AV233" s="118"/>
      <c r="AW233" s="118"/>
      <c r="AX233" s="118"/>
      <c r="AY233" s="118" t="s">
        <v>868</v>
      </c>
      <c r="AZ233" s="118" t="s">
        <v>868</v>
      </c>
      <c r="BA233" s="118" t="s">
        <v>868</v>
      </c>
      <c r="BB233" s="118" t="s">
        <v>868</v>
      </c>
      <c r="BC233" s="118"/>
      <c r="BD233" s="118"/>
      <c r="BE233" s="118"/>
      <c r="BF233" s="118"/>
      <c r="BG233" s="118"/>
      <c r="BH233" s="118"/>
      <c r="BI233" s="118"/>
      <c r="BJ233" s="118"/>
      <c r="BK233" s="118">
        <v>1450000</v>
      </c>
      <c r="BL233" s="118">
        <v>275500</v>
      </c>
      <c r="BM233" s="118">
        <v>1725500</v>
      </c>
      <c r="BN233" s="118">
        <v>3451000</v>
      </c>
      <c r="BO233" s="118"/>
      <c r="BP233" s="118"/>
      <c r="BQ233" s="118"/>
      <c r="BR233" s="118"/>
      <c r="BS233" s="118"/>
      <c r="BT233" s="118"/>
      <c r="BU233" s="118"/>
      <c r="BV233" s="118"/>
      <c r="BW233" s="118"/>
      <c r="BX233" s="118"/>
      <c r="BY233" s="118"/>
      <c r="BZ233" s="118"/>
      <c r="CA233" s="118"/>
      <c r="CB233" s="118"/>
      <c r="CC233" s="118"/>
      <c r="CD233" s="118"/>
      <c r="CE233" s="118"/>
      <c r="CF233" s="118"/>
      <c r="CG233" s="118"/>
      <c r="CH233" s="118"/>
      <c r="CI233" s="118"/>
      <c r="CJ233" s="118"/>
      <c r="CK233" s="118"/>
      <c r="CL233" s="118"/>
      <c r="CM233" s="118"/>
      <c r="CN233" s="118"/>
      <c r="CO233" s="118"/>
      <c r="CP233" s="118"/>
      <c r="CQ233" s="130"/>
      <c r="CR233" s="130"/>
      <c r="CS233" s="130"/>
      <c r="CT233" s="130"/>
      <c r="CU233" s="118"/>
      <c r="CV233" s="118"/>
      <c r="CW233" s="118"/>
      <c r="CX233" s="118"/>
      <c r="CY233" s="118"/>
      <c r="CZ233" s="118"/>
      <c r="DA233" s="118"/>
      <c r="DB233" s="118"/>
    </row>
    <row r="234" spans="1:106" ht="25.5">
      <c r="A234" s="118">
        <v>227</v>
      </c>
      <c r="B234" s="119" t="s">
        <v>460</v>
      </c>
      <c r="C234" s="36" t="s">
        <v>1054</v>
      </c>
      <c r="D234" s="120"/>
      <c r="E234" s="36" t="s">
        <v>46</v>
      </c>
      <c r="F234" s="120">
        <v>1</v>
      </c>
      <c r="G234" s="118"/>
      <c r="H234" s="118" t="s">
        <v>90</v>
      </c>
      <c r="I234" s="121" t="s">
        <v>90</v>
      </c>
      <c r="J234" s="122" t="s">
        <v>90</v>
      </c>
      <c r="K234" s="118"/>
      <c r="L234" s="118"/>
      <c r="M234" s="121"/>
      <c r="N234" s="121"/>
      <c r="O234" s="162"/>
      <c r="P234" s="162"/>
      <c r="Q234" s="160"/>
      <c r="R234" s="160"/>
      <c r="S234" s="123"/>
      <c r="T234" s="124"/>
      <c r="U234" s="125"/>
      <c r="V234" s="126"/>
      <c r="W234" s="118"/>
      <c r="X234" s="118"/>
      <c r="Y234" s="121"/>
      <c r="Z234" s="121"/>
      <c r="AA234" s="118"/>
      <c r="AB234" s="118"/>
      <c r="AC234" s="121"/>
      <c r="AD234" s="121"/>
      <c r="AE234" s="118"/>
      <c r="AF234" s="118"/>
      <c r="AG234" s="121"/>
      <c r="AH234" s="121"/>
      <c r="AI234" s="127"/>
      <c r="AJ234" s="127"/>
      <c r="AK234" s="128"/>
      <c r="AL234" s="129"/>
      <c r="AM234" s="118"/>
      <c r="AN234" s="118"/>
      <c r="AO234" s="118"/>
      <c r="AP234" s="118"/>
      <c r="AQ234" s="118"/>
      <c r="AR234" s="118"/>
      <c r="AS234" s="118"/>
      <c r="AT234" s="118"/>
      <c r="AU234" s="175"/>
      <c r="AV234" s="118"/>
      <c r="AW234" s="118"/>
      <c r="AX234" s="118"/>
      <c r="AY234" s="118" t="s">
        <v>868</v>
      </c>
      <c r="AZ234" s="118" t="s">
        <v>868</v>
      </c>
      <c r="BA234" s="118" t="s">
        <v>868</v>
      </c>
      <c r="BB234" s="118" t="s">
        <v>868</v>
      </c>
      <c r="BC234" s="118"/>
      <c r="BD234" s="118"/>
      <c r="BE234" s="118"/>
      <c r="BF234" s="118"/>
      <c r="BG234" s="118"/>
      <c r="BH234" s="118"/>
      <c r="BI234" s="118"/>
      <c r="BJ234" s="118"/>
      <c r="BK234" s="118">
        <v>2700000</v>
      </c>
      <c r="BL234" s="118">
        <v>513000</v>
      </c>
      <c r="BM234" s="118">
        <v>3213000</v>
      </c>
      <c r="BN234" s="118">
        <v>3213000</v>
      </c>
      <c r="BO234" s="118"/>
      <c r="BP234" s="118"/>
      <c r="BQ234" s="118"/>
      <c r="BR234" s="118"/>
      <c r="BS234" s="118"/>
      <c r="BT234" s="118"/>
      <c r="BU234" s="118"/>
      <c r="BV234" s="118"/>
      <c r="BW234" s="118"/>
      <c r="BX234" s="118"/>
      <c r="BY234" s="118"/>
      <c r="BZ234" s="118"/>
      <c r="CA234" s="118"/>
      <c r="CB234" s="118"/>
      <c r="CC234" s="118"/>
      <c r="CD234" s="118"/>
      <c r="CE234" s="118"/>
      <c r="CF234" s="118"/>
      <c r="CG234" s="118"/>
      <c r="CH234" s="118"/>
      <c r="CI234" s="118"/>
      <c r="CJ234" s="118"/>
      <c r="CK234" s="118"/>
      <c r="CL234" s="118"/>
      <c r="CM234" s="118"/>
      <c r="CN234" s="118"/>
      <c r="CO234" s="118"/>
      <c r="CP234" s="118"/>
      <c r="CQ234" s="130"/>
      <c r="CR234" s="130"/>
      <c r="CS234" s="130"/>
      <c r="CT234" s="130"/>
      <c r="CU234" s="118"/>
      <c r="CV234" s="118"/>
      <c r="CW234" s="118"/>
      <c r="CX234" s="118"/>
      <c r="CY234" s="118"/>
      <c r="CZ234" s="118"/>
      <c r="DA234" s="118"/>
      <c r="DB234" s="118"/>
    </row>
    <row r="235" spans="1:106" ht="51">
      <c r="A235" s="118">
        <v>228</v>
      </c>
      <c r="B235" s="119" t="s">
        <v>347</v>
      </c>
      <c r="C235" s="36" t="s">
        <v>41</v>
      </c>
      <c r="D235" s="120">
        <v>1</v>
      </c>
      <c r="E235" s="36" t="s">
        <v>22</v>
      </c>
      <c r="F235" s="120">
        <v>1</v>
      </c>
      <c r="G235" s="118"/>
      <c r="H235" s="118" t="s">
        <v>90</v>
      </c>
      <c r="I235" s="121" t="s">
        <v>90</v>
      </c>
      <c r="J235" s="122" t="s">
        <v>90</v>
      </c>
      <c r="K235" s="118"/>
      <c r="L235" s="118"/>
      <c r="M235" s="121"/>
      <c r="N235" s="121"/>
      <c r="O235" s="158">
        <v>1580000</v>
      </c>
      <c r="P235" s="158">
        <v>300200</v>
      </c>
      <c r="Q235" s="160">
        <v>1880200</v>
      </c>
      <c r="R235" s="160">
        <v>1880200</v>
      </c>
      <c r="S235" s="123"/>
      <c r="T235" s="124"/>
      <c r="U235" s="125"/>
      <c r="V235" s="126"/>
      <c r="W235" s="118"/>
      <c r="X235" s="118"/>
      <c r="Y235" s="121"/>
      <c r="Z235" s="121"/>
      <c r="AA235" s="118"/>
      <c r="AB235" s="118"/>
      <c r="AC235" s="121"/>
      <c r="AD235" s="121"/>
      <c r="AE235" s="118"/>
      <c r="AF235" s="118"/>
      <c r="AG235" s="121"/>
      <c r="AH235" s="121"/>
      <c r="AI235" s="127"/>
      <c r="AJ235" s="127"/>
      <c r="AK235" s="128"/>
      <c r="AL235" s="129"/>
      <c r="AM235" s="118"/>
      <c r="AN235" s="118"/>
      <c r="AO235" s="118"/>
      <c r="AP235" s="118"/>
      <c r="AQ235" s="118"/>
      <c r="AR235" s="118"/>
      <c r="AS235" s="118"/>
      <c r="AT235" s="118"/>
      <c r="AU235" s="175"/>
      <c r="AV235" s="118"/>
      <c r="AW235" s="118"/>
      <c r="AX235" s="118"/>
      <c r="AY235" s="118">
        <v>1984500</v>
      </c>
      <c r="AZ235" s="118">
        <v>0</v>
      </c>
      <c r="BA235" s="118">
        <v>1984500</v>
      </c>
      <c r="BB235" s="118">
        <v>1984500</v>
      </c>
      <c r="BC235" s="118"/>
      <c r="BD235" s="118"/>
      <c r="BE235" s="118"/>
      <c r="BF235" s="118"/>
      <c r="BG235" s="118"/>
      <c r="BH235" s="118"/>
      <c r="BI235" s="118"/>
      <c r="BJ235" s="118"/>
      <c r="BK235" s="118"/>
      <c r="BL235" s="118"/>
      <c r="BM235" s="118"/>
      <c r="BN235" s="118"/>
      <c r="BO235" s="118"/>
      <c r="BP235" s="118"/>
      <c r="BQ235" s="118"/>
      <c r="BR235" s="118"/>
      <c r="BS235" s="118"/>
      <c r="BT235" s="118"/>
      <c r="BU235" s="118"/>
      <c r="BV235" s="118"/>
      <c r="BW235" s="118"/>
      <c r="BX235" s="118"/>
      <c r="BY235" s="118"/>
      <c r="BZ235" s="118"/>
      <c r="CA235" s="118"/>
      <c r="CB235" s="118"/>
      <c r="CC235" s="118"/>
      <c r="CD235" s="118"/>
      <c r="CE235" s="118"/>
      <c r="CF235" s="118"/>
      <c r="CG235" s="118"/>
      <c r="CH235" s="118"/>
      <c r="CI235" s="118"/>
      <c r="CJ235" s="118"/>
      <c r="CK235" s="118"/>
      <c r="CL235" s="118"/>
      <c r="CM235" s="118"/>
      <c r="CN235" s="118"/>
      <c r="CO235" s="118"/>
      <c r="CP235" s="118"/>
      <c r="CQ235" s="130"/>
      <c r="CR235" s="130"/>
      <c r="CS235" s="130"/>
      <c r="CT235" s="130"/>
      <c r="CU235" s="118"/>
      <c r="CV235" s="118"/>
      <c r="CW235" s="118"/>
      <c r="CX235" s="118"/>
      <c r="CY235" s="118"/>
      <c r="CZ235" s="118"/>
      <c r="DA235" s="118"/>
      <c r="DB235" s="118"/>
    </row>
    <row r="236" spans="1:106" ht="25.5">
      <c r="A236" s="118">
        <v>229</v>
      </c>
      <c r="B236" s="156" t="s">
        <v>380</v>
      </c>
      <c r="C236" s="36" t="s">
        <v>1222</v>
      </c>
      <c r="D236" s="120"/>
      <c r="E236" s="36" t="s">
        <v>120</v>
      </c>
      <c r="F236" s="120">
        <v>1</v>
      </c>
      <c r="G236" s="118"/>
      <c r="H236" s="118" t="s">
        <v>90</v>
      </c>
      <c r="I236" s="121" t="s">
        <v>90</v>
      </c>
      <c r="J236" s="122" t="s">
        <v>90</v>
      </c>
      <c r="K236" s="118"/>
      <c r="L236" s="118"/>
      <c r="M236" s="219"/>
      <c r="N236" s="121"/>
      <c r="O236" s="162"/>
      <c r="P236" s="162"/>
      <c r="Q236" s="220"/>
      <c r="R236" s="160"/>
      <c r="S236" s="123"/>
      <c r="T236" s="124"/>
      <c r="U236" s="221"/>
      <c r="V236" s="126"/>
      <c r="W236" s="118">
        <v>348271</v>
      </c>
      <c r="X236" s="118">
        <v>66171</v>
      </c>
      <c r="Y236" s="219">
        <v>414442</v>
      </c>
      <c r="Z236" s="121">
        <v>414442</v>
      </c>
      <c r="AA236" s="118"/>
      <c r="AB236" s="118"/>
      <c r="AC236" s="219"/>
      <c r="AD236" s="121"/>
      <c r="AE236" s="118">
        <v>798000</v>
      </c>
      <c r="AF236" s="118">
        <v>151620</v>
      </c>
      <c r="AG236" s="132">
        <v>949620</v>
      </c>
      <c r="AH236" s="121">
        <v>949620</v>
      </c>
      <c r="AI236" s="127"/>
      <c r="AJ236" s="127"/>
      <c r="AK236" s="128"/>
      <c r="AL236" s="129"/>
      <c r="AM236" s="118"/>
      <c r="AN236" s="118"/>
      <c r="AO236" s="118"/>
      <c r="AP236" s="118"/>
      <c r="AQ236" s="118"/>
      <c r="AR236" s="118"/>
      <c r="AS236" s="118"/>
      <c r="AT236" s="118"/>
      <c r="AU236" s="175"/>
      <c r="AV236" s="118"/>
      <c r="AW236" s="118"/>
      <c r="AX236" s="118"/>
      <c r="AY236" s="118" t="s">
        <v>868</v>
      </c>
      <c r="AZ236" s="118" t="s">
        <v>868</v>
      </c>
      <c r="BA236" s="118" t="s">
        <v>868</v>
      </c>
      <c r="BB236" s="118" t="s">
        <v>868</v>
      </c>
      <c r="BC236" s="118"/>
      <c r="BD236" s="118"/>
      <c r="BE236" s="118"/>
      <c r="BF236" s="118"/>
      <c r="BG236" s="118"/>
      <c r="BH236" s="118"/>
      <c r="BI236" s="118"/>
      <c r="BJ236" s="118"/>
      <c r="BK236" s="118"/>
      <c r="BL236" s="118"/>
      <c r="BM236" s="118"/>
      <c r="BN236" s="118"/>
      <c r="BO236" s="118"/>
      <c r="BP236" s="118"/>
      <c r="BQ236" s="118"/>
      <c r="BR236" s="118"/>
      <c r="BS236" s="118"/>
      <c r="BT236" s="118"/>
      <c r="BU236" s="118"/>
      <c r="BV236" s="118"/>
      <c r="BW236" s="118"/>
      <c r="BX236" s="118"/>
      <c r="BY236" s="118"/>
      <c r="BZ236" s="118"/>
      <c r="CA236" s="118">
        <v>382667</v>
      </c>
      <c r="CB236" s="118">
        <v>72706.73</v>
      </c>
      <c r="CC236" s="118">
        <v>455373.73</v>
      </c>
      <c r="CD236" s="118">
        <v>455373.73</v>
      </c>
      <c r="CE236" s="118"/>
      <c r="CF236" s="118"/>
      <c r="CG236" s="118"/>
      <c r="CH236" s="118"/>
      <c r="CI236" s="118"/>
      <c r="CJ236" s="118"/>
      <c r="CK236" s="118"/>
      <c r="CL236" s="118"/>
      <c r="CM236" s="118"/>
      <c r="CN236" s="118"/>
      <c r="CO236" s="118"/>
      <c r="CP236" s="118"/>
      <c r="CQ236" s="130"/>
      <c r="CR236" s="130"/>
      <c r="CS236" s="130"/>
      <c r="CT236" s="130"/>
      <c r="CU236" s="118"/>
      <c r="CV236" s="118"/>
      <c r="CW236" s="118"/>
      <c r="CX236" s="118"/>
      <c r="CY236" s="118"/>
      <c r="CZ236" s="118"/>
      <c r="DA236" s="118"/>
      <c r="DB236" s="118"/>
    </row>
    <row r="237" spans="1:106" ht="25.5">
      <c r="A237" s="118">
        <v>230</v>
      </c>
      <c r="B237" s="156" t="s">
        <v>380</v>
      </c>
      <c r="C237" s="120" t="s">
        <v>1222</v>
      </c>
      <c r="D237" s="120"/>
      <c r="E237" s="36" t="s">
        <v>120</v>
      </c>
      <c r="F237" s="120">
        <v>1</v>
      </c>
      <c r="G237" s="118"/>
      <c r="H237" s="118" t="s">
        <v>90</v>
      </c>
      <c r="I237" s="121" t="s">
        <v>90</v>
      </c>
      <c r="J237" s="122" t="s">
        <v>90</v>
      </c>
      <c r="K237" s="118"/>
      <c r="L237" s="118"/>
      <c r="M237" s="219"/>
      <c r="N237" s="121"/>
      <c r="O237" s="162"/>
      <c r="P237" s="162"/>
      <c r="Q237" s="220"/>
      <c r="R237" s="160"/>
      <c r="S237" s="123"/>
      <c r="T237" s="124"/>
      <c r="U237" s="221"/>
      <c r="V237" s="126"/>
      <c r="W237" s="118">
        <v>348271</v>
      </c>
      <c r="X237" s="118">
        <v>66171</v>
      </c>
      <c r="Y237" s="219">
        <v>414442</v>
      </c>
      <c r="Z237" s="121">
        <v>414442</v>
      </c>
      <c r="AA237" s="118"/>
      <c r="AB237" s="118"/>
      <c r="AC237" s="219"/>
      <c r="AD237" s="121"/>
      <c r="AE237" s="118">
        <v>798000</v>
      </c>
      <c r="AF237" s="118">
        <v>151620</v>
      </c>
      <c r="AG237" s="132">
        <v>949620</v>
      </c>
      <c r="AH237" s="121">
        <v>949620</v>
      </c>
      <c r="AI237" s="127"/>
      <c r="AJ237" s="127"/>
      <c r="AK237" s="128"/>
      <c r="AL237" s="129"/>
      <c r="AM237" s="118"/>
      <c r="AN237" s="118"/>
      <c r="AO237" s="118"/>
      <c r="AP237" s="118"/>
      <c r="AQ237" s="118"/>
      <c r="AR237" s="118"/>
      <c r="AS237" s="118"/>
      <c r="AT237" s="118"/>
      <c r="AU237" s="175"/>
      <c r="AV237" s="118"/>
      <c r="AW237" s="118"/>
      <c r="AX237" s="118"/>
      <c r="AY237" s="118" t="s">
        <v>868</v>
      </c>
      <c r="AZ237" s="118" t="s">
        <v>868</v>
      </c>
      <c r="BA237" s="118" t="s">
        <v>868</v>
      </c>
      <c r="BB237" s="118" t="s">
        <v>868</v>
      </c>
      <c r="BC237" s="118"/>
      <c r="BD237" s="118"/>
      <c r="BE237" s="118"/>
      <c r="BF237" s="118"/>
      <c r="BG237" s="118"/>
      <c r="BH237" s="118"/>
      <c r="BI237" s="118"/>
      <c r="BJ237" s="118"/>
      <c r="BK237" s="118"/>
      <c r="BL237" s="118"/>
      <c r="BM237" s="118"/>
      <c r="BN237" s="118"/>
      <c r="BO237" s="118"/>
      <c r="BP237" s="118"/>
      <c r="BQ237" s="118"/>
      <c r="BR237" s="118"/>
      <c r="BS237" s="118"/>
      <c r="BT237" s="118"/>
      <c r="BU237" s="118"/>
      <c r="BV237" s="118"/>
      <c r="BW237" s="118"/>
      <c r="BX237" s="118"/>
      <c r="BY237" s="118"/>
      <c r="BZ237" s="118"/>
      <c r="CA237" s="118">
        <v>382667</v>
      </c>
      <c r="CB237" s="118">
        <v>72706.73</v>
      </c>
      <c r="CC237" s="118">
        <v>455373.73</v>
      </c>
      <c r="CD237" s="118">
        <v>455373.73</v>
      </c>
      <c r="CE237" s="118"/>
      <c r="CF237" s="118"/>
      <c r="CG237" s="118"/>
      <c r="CH237" s="118"/>
      <c r="CI237" s="118"/>
      <c r="CJ237" s="118"/>
      <c r="CK237" s="118"/>
      <c r="CL237" s="118"/>
      <c r="CM237" s="118"/>
      <c r="CN237" s="118"/>
      <c r="CO237" s="118"/>
      <c r="CP237" s="118"/>
      <c r="CQ237" s="130"/>
      <c r="CR237" s="130"/>
      <c r="CS237" s="130"/>
      <c r="CT237" s="130"/>
      <c r="CU237" s="118"/>
      <c r="CV237" s="118"/>
      <c r="CW237" s="118"/>
      <c r="CX237" s="118"/>
      <c r="CY237" s="118"/>
      <c r="CZ237" s="118"/>
      <c r="DA237" s="118"/>
      <c r="DB237" s="118"/>
    </row>
    <row r="238" spans="1:106">
      <c r="A238" s="118">
        <v>231</v>
      </c>
      <c r="B238" s="156" t="s">
        <v>381</v>
      </c>
      <c r="C238" s="36" t="s">
        <v>1222</v>
      </c>
      <c r="D238" s="120"/>
      <c r="E238" s="36" t="s">
        <v>120</v>
      </c>
      <c r="F238" s="120">
        <v>1</v>
      </c>
      <c r="G238" s="118"/>
      <c r="H238" s="118" t="s">
        <v>90</v>
      </c>
      <c r="I238" s="121" t="s">
        <v>90</v>
      </c>
      <c r="J238" s="122" t="s">
        <v>90</v>
      </c>
      <c r="K238" s="118"/>
      <c r="L238" s="118"/>
      <c r="M238" s="219"/>
      <c r="N238" s="121"/>
      <c r="O238" s="162"/>
      <c r="P238" s="162"/>
      <c r="Q238" s="220"/>
      <c r="R238" s="160"/>
      <c r="S238" s="123"/>
      <c r="T238" s="124"/>
      <c r="U238" s="221"/>
      <c r="V238" s="126"/>
      <c r="W238" s="118">
        <v>458614</v>
      </c>
      <c r="X238" s="118">
        <v>87137</v>
      </c>
      <c r="Y238" s="219">
        <v>545751</v>
      </c>
      <c r="Z238" s="121">
        <v>545751</v>
      </c>
      <c r="AA238" s="118"/>
      <c r="AB238" s="118"/>
      <c r="AC238" s="219"/>
      <c r="AD238" s="121"/>
      <c r="AE238" s="118">
        <v>798000</v>
      </c>
      <c r="AF238" s="118">
        <v>151620</v>
      </c>
      <c r="AG238" s="132">
        <v>949620</v>
      </c>
      <c r="AH238" s="121">
        <v>949620</v>
      </c>
      <c r="AI238" s="127"/>
      <c r="AJ238" s="127"/>
      <c r="AK238" s="128"/>
      <c r="AL238" s="129"/>
      <c r="AM238" s="118"/>
      <c r="AN238" s="118"/>
      <c r="AO238" s="118"/>
      <c r="AP238" s="118"/>
      <c r="AQ238" s="118"/>
      <c r="AR238" s="118"/>
      <c r="AS238" s="118"/>
      <c r="AT238" s="118"/>
      <c r="AU238" s="175"/>
      <c r="AV238" s="118"/>
      <c r="AW238" s="118"/>
      <c r="AX238" s="118"/>
      <c r="AY238" s="118" t="s">
        <v>868</v>
      </c>
      <c r="AZ238" s="118" t="s">
        <v>868</v>
      </c>
      <c r="BA238" s="118" t="s">
        <v>868</v>
      </c>
      <c r="BB238" s="118" t="s">
        <v>868</v>
      </c>
      <c r="BC238" s="118"/>
      <c r="BD238" s="118"/>
      <c r="BE238" s="118"/>
      <c r="BF238" s="118"/>
      <c r="BG238" s="118"/>
      <c r="BH238" s="118"/>
      <c r="BI238" s="118"/>
      <c r="BJ238" s="118"/>
      <c r="BK238" s="118"/>
      <c r="BL238" s="118"/>
      <c r="BM238" s="118"/>
      <c r="BN238" s="118"/>
      <c r="BO238" s="118"/>
      <c r="BP238" s="118"/>
      <c r="BQ238" s="118"/>
      <c r="BR238" s="118"/>
      <c r="BS238" s="118"/>
      <c r="BT238" s="118"/>
      <c r="BU238" s="118"/>
      <c r="BV238" s="118"/>
      <c r="BW238" s="118"/>
      <c r="BX238" s="118"/>
      <c r="BY238" s="118"/>
      <c r="BZ238" s="118"/>
      <c r="CA238" s="118">
        <v>502933</v>
      </c>
      <c r="CB238" s="118">
        <v>95557.27</v>
      </c>
      <c r="CC238" s="118">
        <v>598490.27</v>
      </c>
      <c r="CD238" s="118">
        <v>598490.27</v>
      </c>
      <c r="CE238" s="118"/>
      <c r="CF238" s="118"/>
      <c r="CG238" s="118"/>
      <c r="CH238" s="118"/>
      <c r="CI238" s="118"/>
      <c r="CJ238" s="118"/>
      <c r="CK238" s="118"/>
      <c r="CL238" s="118"/>
      <c r="CM238" s="118"/>
      <c r="CN238" s="118"/>
      <c r="CO238" s="118"/>
      <c r="CP238" s="118"/>
      <c r="CQ238" s="130"/>
      <c r="CR238" s="130"/>
      <c r="CS238" s="130"/>
      <c r="CT238" s="130"/>
      <c r="CU238" s="118"/>
      <c r="CV238" s="118"/>
      <c r="CW238" s="118"/>
      <c r="CX238" s="118"/>
      <c r="CY238" s="118"/>
      <c r="CZ238" s="118"/>
      <c r="DA238" s="118"/>
      <c r="DB238" s="118"/>
    </row>
    <row r="239" spans="1:106">
      <c r="A239" s="118">
        <v>232</v>
      </c>
      <c r="B239" s="156" t="s">
        <v>381</v>
      </c>
      <c r="C239" s="120" t="s">
        <v>1222</v>
      </c>
      <c r="D239" s="120"/>
      <c r="E239" s="36" t="s">
        <v>120</v>
      </c>
      <c r="F239" s="120">
        <v>1</v>
      </c>
      <c r="G239" s="118"/>
      <c r="H239" s="118" t="s">
        <v>90</v>
      </c>
      <c r="I239" s="121" t="s">
        <v>90</v>
      </c>
      <c r="J239" s="122" t="s">
        <v>90</v>
      </c>
      <c r="K239" s="118"/>
      <c r="L239" s="118"/>
      <c r="M239" s="219"/>
      <c r="N239" s="121"/>
      <c r="O239" s="162"/>
      <c r="P239" s="162"/>
      <c r="Q239" s="220"/>
      <c r="R239" s="160"/>
      <c r="S239" s="123"/>
      <c r="T239" s="124"/>
      <c r="U239" s="221"/>
      <c r="V239" s="126"/>
      <c r="W239" s="118">
        <v>458614</v>
      </c>
      <c r="X239" s="118">
        <v>87137</v>
      </c>
      <c r="Y239" s="219">
        <v>545751</v>
      </c>
      <c r="Z239" s="121">
        <v>545751</v>
      </c>
      <c r="AA239" s="118"/>
      <c r="AB239" s="118"/>
      <c r="AC239" s="219"/>
      <c r="AD239" s="121"/>
      <c r="AE239" s="118">
        <v>798000</v>
      </c>
      <c r="AF239" s="118">
        <v>151620</v>
      </c>
      <c r="AG239" s="132">
        <v>949620</v>
      </c>
      <c r="AH239" s="121">
        <v>949620</v>
      </c>
      <c r="AI239" s="127"/>
      <c r="AJ239" s="127"/>
      <c r="AK239" s="128"/>
      <c r="AL239" s="129"/>
      <c r="AM239" s="118"/>
      <c r="AN239" s="118"/>
      <c r="AO239" s="118"/>
      <c r="AP239" s="118"/>
      <c r="AQ239" s="118"/>
      <c r="AR239" s="118"/>
      <c r="AS239" s="118"/>
      <c r="AT239" s="118"/>
      <c r="AU239" s="175"/>
      <c r="AV239" s="118"/>
      <c r="AW239" s="118"/>
      <c r="AX239" s="118"/>
      <c r="AY239" s="118" t="s">
        <v>868</v>
      </c>
      <c r="AZ239" s="118" t="s">
        <v>868</v>
      </c>
      <c r="BA239" s="118" t="s">
        <v>868</v>
      </c>
      <c r="BB239" s="118" t="s">
        <v>868</v>
      </c>
      <c r="BC239" s="118"/>
      <c r="BD239" s="118"/>
      <c r="BE239" s="118"/>
      <c r="BF239" s="118"/>
      <c r="BG239" s="118"/>
      <c r="BH239" s="118"/>
      <c r="BI239" s="118"/>
      <c r="BJ239" s="118"/>
      <c r="BK239" s="118"/>
      <c r="BL239" s="118"/>
      <c r="BM239" s="118"/>
      <c r="BN239" s="118"/>
      <c r="BO239" s="118"/>
      <c r="BP239" s="118"/>
      <c r="BQ239" s="118"/>
      <c r="BR239" s="118"/>
      <c r="BS239" s="118"/>
      <c r="BT239" s="118"/>
      <c r="BU239" s="118"/>
      <c r="BV239" s="118"/>
      <c r="BW239" s="118"/>
      <c r="BX239" s="118"/>
      <c r="BY239" s="118"/>
      <c r="BZ239" s="118"/>
      <c r="CA239" s="118">
        <v>502933</v>
      </c>
      <c r="CB239" s="118">
        <v>95557.27</v>
      </c>
      <c r="CC239" s="118">
        <v>598490.27</v>
      </c>
      <c r="CD239" s="118">
        <v>598490.27</v>
      </c>
      <c r="CE239" s="118"/>
      <c r="CF239" s="118"/>
      <c r="CG239" s="118"/>
      <c r="CH239" s="118"/>
      <c r="CI239" s="118"/>
      <c r="CJ239" s="118"/>
      <c r="CK239" s="118"/>
      <c r="CL239" s="118"/>
      <c r="CM239" s="118"/>
      <c r="CN239" s="118"/>
      <c r="CO239" s="118"/>
      <c r="CP239" s="118"/>
      <c r="CQ239" s="130"/>
      <c r="CR239" s="130"/>
      <c r="CS239" s="130"/>
      <c r="CT239" s="130"/>
      <c r="CU239" s="118"/>
      <c r="CV239" s="118"/>
      <c r="CW239" s="118"/>
      <c r="CX239" s="118"/>
      <c r="CY239" s="118"/>
      <c r="CZ239" s="118"/>
      <c r="DA239" s="118"/>
      <c r="DB239" s="118"/>
    </row>
    <row r="240" spans="1:106" ht="25.5">
      <c r="A240" s="118">
        <v>233</v>
      </c>
      <c r="B240" s="154" t="s">
        <v>448</v>
      </c>
      <c r="C240" s="120"/>
      <c r="D240" s="120"/>
      <c r="E240" s="36" t="s">
        <v>1139</v>
      </c>
      <c r="F240" s="120">
        <v>1</v>
      </c>
      <c r="G240" s="118"/>
      <c r="H240" s="118" t="s">
        <v>90</v>
      </c>
      <c r="I240" s="121" t="s">
        <v>90</v>
      </c>
      <c r="J240" s="122" t="s">
        <v>90</v>
      </c>
      <c r="K240" s="118"/>
      <c r="L240" s="118"/>
      <c r="M240" s="121"/>
      <c r="N240" s="122"/>
      <c r="O240" s="162"/>
      <c r="P240" s="162"/>
      <c r="Q240" s="160"/>
      <c r="R240" s="164"/>
      <c r="S240" s="123"/>
      <c r="T240" s="124"/>
      <c r="U240" s="125"/>
      <c r="V240" s="126"/>
      <c r="W240" s="118"/>
      <c r="X240" s="118"/>
      <c r="Y240" s="121"/>
      <c r="Z240" s="122"/>
      <c r="AA240" s="118"/>
      <c r="AB240" s="118"/>
      <c r="AC240" s="121"/>
      <c r="AD240" s="122"/>
      <c r="AE240" s="118"/>
      <c r="AF240" s="118"/>
      <c r="AG240" s="121"/>
      <c r="AH240" s="122"/>
      <c r="AI240" s="127"/>
      <c r="AJ240" s="127"/>
      <c r="AK240" s="128"/>
      <c r="AL240" s="129"/>
      <c r="AM240" s="118"/>
      <c r="AN240" s="118"/>
      <c r="AO240" s="118"/>
      <c r="AP240" s="118"/>
      <c r="AQ240" s="118"/>
      <c r="AR240" s="118"/>
      <c r="AS240" s="118"/>
      <c r="AT240" s="118"/>
      <c r="AU240" s="175"/>
      <c r="AV240" s="118"/>
      <c r="AW240" s="118"/>
      <c r="AX240" s="118"/>
      <c r="AY240" s="118" t="s">
        <v>868</v>
      </c>
      <c r="AZ240" s="118" t="s">
        <v>868</v>
      </c>
      <c r="BA240" s="118" t="s">
        <v>868</v>
      </c>
      <c r="BB240" s="118" t="s">
        <v>868</v>
      </c>
      <c r="BC240" s="118"/>
      <c r="BD240" s="118"/>
      <c r="BE240" s="118"/>
      <c r="BF240" s="118"/>
      <c r="BG240" s="118">
        <v>250000</v>
      </c>
      <c r="BH240" s="118"/>
      <c r="BI240" s="118">
        <v>250000</v>
      </c>
      <c r="BJ240" s="118">
        <v>250000</v>
      </c>
      <c r="BK240" s="118"/>
      <c r="BL240" s="118"/>
      <c r="BM240" s="118"/>
      <c r="BN240" s="118"/>
      <c r="BO240" s="118"/>
      <c r="BP240" s="118"/>
      <c r="BQ240" s="118"/>
      <c r="BR240" s="118"/>
      <c r="BS240" s="118"/>
      <c r="BT240" s="118"/>
      <c r="BU240" s="118"/>
      <c r="BV240" s="118"/>
      <c r="BW240" s="118"/>
      <c r="BX240" s="118"/>
      <c r="BY240" s="118"/>
      <c r="BZ240" s="118"/>
      <c r="CA240" s="118"/>
      <c r="CB240" s="118"/>
      <c r="CC240" s="118"/>
      <c r="CD240" s="118"/>
      <c r="CE240" s="118"/>
      <c r="CF240" s="118"/>
      <c r="CG240" s="118"/>
      <c r="CH240" s="118"/>
      <c r="CI240" s="118"/>
      <c r="CJ240" s="118"/>
      <c r="CK240" s="118"/>
      <c r="CL240" s="118"/>
      <c r="CM240" s="118"/>
      <c r="CN240" s="118"/>
      <c r="CO240" s="118"/>
      <c r="CP240" s="118"/>
      <c r="CQ240" s="130"/>
      <c r="CR240" s="130"/>
      <c r="CS240" s="130"/>
      <c r="CT240" s="130"/>
      <c r="CU240" s="118"/>
      <c r="CV240" s="118"/>
      <c r="CW240" s="118"/>
      <c r="CX240" s="118"/>
      <c r="CY240" s="118"/>
      <c r="CZ240" s="118"/>
      <c r="DA240" s="118"/>
      <c r="DB240" s="118"/>
    </row>
    <row r="241" spans="1:106" ht="25.5">
      <c r="A241" s="118">
        <v>234</v>
      </c>
      <c r="B241" s="119" t="s">
        <v>1223</v>
      </c>
      <c r="C241" s="36" t="s">
        <v>82</v>
      </c>
      <c r="D241" s="120"/>
      <c r="E241" s="36" t="s">
        <v>1224</v>
      </c>
      <c r="F241" s="120">
        <v>3</v>
      </c>
      <c r="G241" s="118"/>
      <c r="H241" s="118" t="s">
        <v>90</v>
      </c>
      <c r="I241" s="121" t="s">
        <v>90</v>
      </c>
      <c r="J241" s="122" t="s">
        <v>90</v>
      </c>
      <c r="K241" s="118"/>
      <c r="L241" s="118"/>
      <c r="M241" s="219"/>
      <c r="N241" s="121"/>
      <c r="O241" s="162"/>
      <c r="P241" s="162"/>
      <c r="Q241" s="220"/>
      <c r="R241" s="160"/>
      <c r="S241" s="123"/>
      <c r="T241" s="124"/>
      <c r="U241" s="221"/>
      <c r="V241" s="126"/>
      <c r="W241" s="118"/>
      <c r="X241" s="118"/>
      <c r="Y241" s="219"/>
      <c r="Z241" s="121"/>
      <c r="AA241" s="118"/>
      <c r="AB241" s="118"/>
      <c r="AC241" s="219"/>
      <c r="AD241" s="121"/>
      <c r="AE241" s="118"/>
      <c r="AF241" s="118"/>
      <c r="AG241" s="219"/>
      <c r="AH241" s="121"/>
      <c r="AI241" s="127"/>
      <c r="AJ241" s="127"/>
      <c r="AK241" s="128"/>
      <c r="AL241" s="129"/>
      <c r="AM241" s="118"/>
      <c r="AN241" s="118"/>
      <c r="AO241" s="118"/>
      <c r="AP241" s="118"/>
      <c r="AQ241" s="118"/>
      <c r="AR241" s="118"/>
      <c r="AS241" s="118"/>
      <c r="AT241" s="118"/>
      <c r="AU241" s="175"/>
      <c r="AV241" s="118"/>
      <c r="AW241" s="118"/>
      <c r="AX241" s="118"/>
      <c r="AY241" s="118" t="s">
        <v>868</v>
      </c>
      <c r="AZ241" s="118" t="s">
        <v>868</v>
      </c>
      <c r="BA241" s="118" t="s">
        <v>868</v>
      </c>
      <c r="BB241" s="118" t="s">
        <v>868</v>
      </c>
      <c r="BC241" s="118"/>
      <c r="BD241" s="118"/>
      <c r="BE241" s="118"/>
      <c r="BF241" s="118"/>
      <c r="BG241" s="118"/>
      <c r="BH241" s="118"/>
      <c r="BI241" s="118"/>
      <c r="BJ241" s="118"/>
      <c r="BK241" s="118"/>
      <c r="BL241" s="118"/>
      <c r="BM241" s="118"/>
      <c r="BN241" s="118"/>
      <c r="BO241" s="118"/>
      <c r="BP241" s="118"/>
      <c r="BQ241" s="118"/>
      <c r="BR241" s="118"/>
      <c r="BS241" s="118"/>
      <c r="BT241" s="118"/>
      <c r="BU241" s="118"/>
      <c r="BV241" s="118"/>
      <c r="BW241" s="118"/>
      <c r="BX241" s="118"/>
      <c r="BY241" s="118"/>
      <c r="BZ241" s="118"/>
      <c r="CA241" s="118"/>
      <c r="CB241" s="118"/>
      <c r="CC241" s="118"/>
      <c r="CD241" s="118"/>
      <c r="CE241" s="118"/>
      <c r="CF241" s="118"/>
      <c r="CG241" s="118"/>
      <c r="CH241" s="118"/>
      <c r="CI241" s="118"/>
      <c r="CJ241" s="118"/>
      <c r="CK241" s="118"/>
      <c r="CL241" s="118"/>
      <c r="CM241" s="118"/>
      <c r="CN241" s="118"/>
      <c r="CO241" s="118"/>
      <c r="CP241" s="118"/>
      <c r="CQ241" s="130"/>
      <c r="CR241" s="130"/>
      <c r="CS241" s="130"/>
      <c r="CT241" s="130"/>
      <c r="CU241" s="118"/>
      <c r="CV241" s="118"/>
      <c r="CW241" s="118"/>
      <c r="CX241" s="118"/>
      <c r="CY241" s="118"/>
      <c r="CZ241" s="118"/>
      <c r="DA241" s="118"/>
      <c r="DB241" s="118"/>
    </row>
    <row r="242" spans="1:106" ht="25.5">
      <c r="A242" s="118">
        <v>235</v>
      </c>
      <c r="B242" s="119" t="s">
        <v>1223</v>
      </c>
      <c r="C242" s="120" t="s">
        <v>82</v>
      </c>
      <c r="D242" s="120"/>
      <c r="E242" s="36" t="s">
        <v>1224</v>
      </c>
      <c r="F242" s="120">
        <v>3</v>
      </c>
      <c r="G242" s="118"/>
      <c r="H242" s="118" t="s">
        <v>90</v>
      </c>
      <c r="I242" s="121" t="s">
        <v>90</v>
      </c>
      <c r="J242" s="122" t="s">
        <v>90</v>
      </c>
      <c r="K242" s="118"/>
      <c r="L242" s="118"/>
      <c r="M242" s="219"/>
      <c r="N242" s="121"/>
      <c r="O242" s="162"/>
      <c r="P242" s="162"/>
      <c r="Q242" s="220"/>
      <c r="R242" s="160"/>
      <c r="S242" s="123"/>
      <c r="T242" s="124"/>
      <c r="U242" s="221"/>
      <c r="V242" s="126"/>
      <c r="W242" s="118"/>
      <c r="X242" s="118"/>
      <c r="Y242" s="219"/>
      <c r="Z242" s="121"/>
      <c r="AA242" s="118"/>
      <c r="AB242" s="118"/>
      <c r="AC242" s="219"/>
      <c r="AD242" s="121"/>
      <c r="AE242" s="118"/>
      <c r="AF242" s="118"/>
      <c r="AG242" s="219"/>
      <c r="AH242" s="121"/>
      <c r="AI242" s="127"/>
      <c r="AJ242" s="127"/>
      <c r="AK242" s="128"/>
      <c r="AL242" s="129"/>
      <c r="AM242" s="118"/>
      <c r="AN242" s="118"/>
      <c r="AO242" s="118"/>
      <c r="AP242" s="118"/>
      <c r="AQ242" s="118"/>
      <c r="AR242" s="118"/>
      <c r="AS242" s="118"/>
      <c r="AT242" s="118"/>
      <c r="AU242" s="175"/>
      <c r="AV242" s="118"/>
      <c r="AW242" s="118"/>
      <c r="AX242" s="118"/>
      <c r="AY242" s="118" t="s">
        <v>868</v>
      </c>
      <c r="AZ242" s="118" t="s">
        <v>868</v>
      </c>
      <c r="BA242" s="118" t="s">
        <v>868</v>
      </c>
      <c r="BB242" s="118" t="s">
        <v>868</v>
      </c>
      <c r="BC242" s="118"/>
      <c r="BD242" s="118"/>
      <c r="BE242" s="118"/>
      <c r="BF242" s="118"/>
      <c r="BG242" s="118"/>
      <c r="BH242" s="118"/>
      <c r="BI242" s="118"/>
      <c r="BJ242" s="118"/>
      <c r="BK242" s="118"/>
      <c r="BL242" s="118"/>
      <c r="BM242" s="118"/>
      <c r="BN242" s="118"/>
      <c r="BO242" s="118"/>
      <c r="BP242" s="118"/>
      <c r="BQ242" s="118"/>
      <c r="BR242" s="118"/>
      <c r="BS242" s="118"/>
      <c r="BT242" s="118"/>
      <c r="BU242" s="118"/>
      <c r="BV242" s="118"/>
      <c r="BW242" s="118"/>
      <c r="BX242" s="118"/>
      <c r="BY242" s="118"/>
      <c r="BZ242" s="118"/>
      <c r="CA242" s="118"/>
      <c r="CB242" s="118"/>
      <c r="CC242" s="118"/>
      <c r="CD242" s="118"/>
      <c r="CE242" s="118"/>
      <c r="CF242" s="118"/>
      <c r="CG242" s="118"/>
      <c r="CH242" s="118"/>
      <c r="CI242" s="118"/>
      <c r="CJ242" s="118"/>
      <c r="CK242" s="118"/>
      <c r="CL242" s="118"/>
      <c r="CM242" s="118"/>
      <c r="CN242" s="118"/>
      <c r="CO242" s="118"/>
      <c r="CP242" s="118"/>
      <c r="CQ242" s="130"/>
      <c r="CR242" s="130"/>
      <c r="CS242" s="130"/>
      <c r="CT242" s="130"/>
      <c r="CU242" s="118"/>
      <c r="CV242" s="118"/>
      <c r="CW242" s="118"/>
      <c r="CX242" s="118"/>
      <c r="CY242" s="118"/>
      <c r="CZ242" s="118"/>
      <c r="DA242" s="118"/>
      <c r="DB242" s="118"/>
    </row>
    <row r="243" spans="1:106" ht="25.5">
      <c r="A243" s="118">
        <v>236</v>
      </c>
      <c r="B243" s="119" t="s">
        <v>1225</v>
      </c>
      <c r="C243" s="36" t="s">
        <v>82</v>
      </c>
      <c r="D243" s="120"/>
      <c r="E243" s="36" t="s">
        <v>1224</v>
      </c>
      <c r="F243" s="120">
        <v>3</v>
      </c>
      <c r="G243" s="118"/>
      <c r="H243" s="118" t="s">
        <v>90</v>
      </c>
      <c r="I243" s="121" t="s">
        <v>90</v>
      </c>
      <c r="J243" s="122" t="s">
        <v>90</v>
      </c>
      <c r="K243" s="118"/>
      <c r="L243" s="118"/>
      <c r="M243" s="219"/>
      <c r="N243" s="121"/>
      <c r="O243" s="162"/>
      <c r="P243" s="162"/>
      <c r="Q243" s="220"/>
      <c r="R243" s="160"/>
      <c r="S243" s="123"/>
      <c r="T243" s="124"/>
      <c r="U243" s="221"/>
      <c r="V243" s="126"/>
      <c r="W243" s="118"/>
      <c r="X243" s="118"/>
      <c r="Y243" s="219"/>
      <c r="Z243" s="121"/>
      <c r="AA243" s="118"/>
      <c r="AB243" s="118"/>
      <c r="AC243" s="219"/>
      <c r="AD243" s="121"/>
      <c r="AE243" s="118"/>
      <c r="AF243" s="118"/>
      <c r="AG243" s="219"/>
      <c r="AH243" s="121"/>
      <c r="AI243" s="127"/>
      <c r="AJ243" s="127"/>
      <c r="AK243" s="128"/>
      <c r="AL243" s="129"/>
      <c r="AM243" s="118"/>
      <c r="AN243" s="118"/>
      <c r="AO243" s="118"/>
      <c r="AP243" s="118"/>
      <c r="AQ243" s="118"/>
      <c r="AR243" s="118"/>
      <c r="AS243" s="118"/>
      <c r="AT243" s="118"/>
      <c r="AU243" s="175"/>
      <c r="AV243" s="118"/>
      <c r="AW243" s="118"/>
      <c r="AX243" s="118"/>
      <c r="AY243" s="118" t="s">
        <v>868</v>
      </c>
      <c r="AZ243" s="118" t="s">
        <v>868</v>
      </c>
      <c r="BA243" s="118" t="s">
        <v>868</v>
      </c>
      <c r="BB243" s="118" t="s">
        <v>868</v>
      </c>
      <c r="BC243" s="118"/>
      <c r="BD243" s="118"/>
      <c r="BE243" s="118"/>
      <c r="BF243" s="118"/>
      <c r="BG243" s="118"/>
      <c r="BH243" s="118"/>
      <c r="BI243" s="118"/>
      <c r="BJ243" s="118"/>
      <c r="BK243" s="118"/>
      <c r="BL243" s="118"/>
      <c r="BM243" s="118"/>
      <c r="BN243" s="118"/>
      <c r="BO243" s="118"/>
      <c r="BP243" s="118"/>
      <c r="BQ243" s="118"/>
      <c r="BR243" s="118"/>
      <c r="BS243" s="118"/>
      <c r="BT243" s="118"/>
      <c r="BU243" s="118"/>
      <c r="BV243" s="118"/>
      <c r="BW243" s="118"/>
      <c r="BX243" s="118"/>
      <c r="BY243" s="118"/>
      <c r="BZ243" s="118"/>
      <c r="CA243" s="118"/>
      <c r="CB243" s="118"/>
      <c r="CC243" s="118"/>
      <c r="CD243" s="118"/>
      <c r="CE243" s="118"/>
      <c r="CF243" s="118"/>
      <c r="CG243" s="118"/>
      <c r="CH243" s="118"/>
      <c r="CI243" s="118"/>
      <c r="CJ243" s="118"/>
      <c r="CK243" s="118"/>
      <c r="CL243" s="118"/>
      <c r="CM243" s="118"/>
      <c r="CN243" s="118"/>
      <c r="CO243" s="118"/>
      <c r="CP243" s="118"/>
      <c r="CQ243" s="130"/>
      <c r="CR243" s="130"/>
      <c r="CS243" s="130"/>
      <c r="CT243" s="130"/>
      <c r="CU243" s="118"/>
      <c r="CV243" s="118"/>
      <c r="CW243" s="118"/>
      <c r="CX243" s="118"/>
      <c r="CY243" s="118"/>
      <c r="CZ243" s="118"/>
      <c r="DA243" s="118"/>
      <c r="DB243" s="118"/>
    </row>
    <row r="244" spans="1:106" ht="25.5">
      <c r="A244" s="118">
        <v>237</v>
      </c>
      <c r="B244" s="119" t="s">
        <v>1225</v>
      </c>
      <c r="C244" s="120" t="s">
        <v>82</v>
      </c>
      <c r="D244" s="120"/>
      <c r="E244" s="36" t="s">
        <v>1224</v>
      </c>
      <c r="F244" s="120">
        <v>3</v>
      </c>
      <c r="G244" s="118"/>
      <c r="H244" s="118" t="s">
        <v>90</v>
      </c>
      <c r="I244" s="121" t="s">
        <v>90</v>
      </c>
      <c r="J244" s="122" t="s">
        <v>90</v>
      </c>
      <c r="K244" s="118"/>
      <c r="L244" s="118"/>
      <c r="M244" s="219"/>
      <c r="N244" s="121"/>
      <c r="O244" s="162"/>
      <c r="P244" s="162"/>
      <c r="Q244" s="220"/>
      <c r="R244" s="160"/>
      <c r="S244" s="123"/>
      <c r="T244" s="124"/>
      <c r="U244" s="221"/>
      <c r="V244" s="126"/>
      <c r="W244" s="118"/>
      <c r="X244" s="118"/>
      <c r="Y244" s="219"/>
      <c r="Z244" s="121"/>
      <c r="AA244" s="118"/>
      <c r="AB244" s="118"/>
      <c r="AC244" s="219"/>
      <c r="AD244" s="121"/>
      <c r="AE244" s="118"/>
      <c r="AF244" s="118"/>
      <c r="AG244" s="219"/>
      <c r="AH244" s="121"/>
      <c r="AI244" s="127"/>
      <c r="AJ244" s="127"/>
      <c r="AK244" s="128"/>
      <c r="AL244" s="129"/>
      <c r="AM244" s="118"/>
      <c r="AN244" s="118"/>
      <c r="AO244" s="118"/>
      <c r="AP244" s="118"/>
      <c r="AQ244" s="118"/>
      <c r="AR244" s="118"/>
      <c r="AS244" s="118"/>
      <c r="AT244" s="118"/>
      <c r="AU244" s="175"/>
      <c r="AV244" s="118"/>
      <c r="AW244" s="118"/>
      <c r="AX244" s="118"/>
      <c r="AY244" s="118" t="s">
        <v>868</v>
      </c>
      <c r="AZ244" s="118" t="s">
        <v>868</v>
      </c>
      <c r="BA244" s="118" t="s">
        <v>868</v>
      </c>
      <c r="BB244" s="118" t="s">
        <v>868</v>
      </c>
      <c r="BC244" s="118"/>
      <c r="BD244" s="118"/>
      <c r="BE244" s="118"/>
      <c r="BF244" s="118"/>
      <c r="BG244" s="118"/>
      <c r="BH244" s="118"/>
      <c r="BI244" s="118"/>
      <c r="BJ244" s="118"/>
      <c r="BK244" s="118"/>
      <c r="BL244" s="118"/>
      <c r="BM244" s="118"/>
      <c r="BN244" s="118"/>
      <c r="BO244" s="118"/>
      <c r="BP244" s="118"/>
      <c r="BQ244" s="118"/>
      <c r="BR244" s="118"/>
      <c r="BS244" s="118"/>
      <c r="BT244" s="118"/>
      <c r="BU244" s="118"/>
      <c r="BV244" s="118"/>
      <c r="BW244" s="118"/>
      <c r="BX244" s="118"/>
      <c r="BY244" s="118"/>
      <c r="BZ244" s="118"/>
      <c r="CA244" s="118"/>
      <c r="CB244" s="118"/>
      <c r="CC244" s="118"/>
      <c r="CD244" s="118"/>
      <c r="CE244" s="118"/>
      <c r="CF244" s="118"/>
      <c r="CG244" s="118"/>
      <c r="CH244" s="118"/>
      <c r="CI244" s="118"/>
      <c r="CJ244" s="118"/>
      <c r="CK244" s="118"/>
      <c r="CL244" s="118"/>
      <c r="CM244" s="118"/>
      <c r="CN244" s="118"/>
      <c r="CO244" s="118"/>
      <c r="CP244" s="118"/>
      <c r="CQ244" s="130"/>
      <c r="CR244" s="130"/>
      <c r="CS244" s="130"/>
      <c r="CT244" s="130"/>
      <c r="CU244" s="118"/>
      <c r="CV244" s="118"/>
      <c r="CW244" s="118"/>
      <c r="CX244" s="118"/>
      <c r="CY244" s="118"/>
      <c r="CZ244" s="118"/>
      <c r="DA244" s="118"/>
      <c r="DB244" s="118"/>
    </row>
    <row r="245" spans="1:106" ht="38.25">
      <c r="A245" s="118">
        <v>238</v>
      </c>
      <c r="B245" s="119" t="s">
        <v>382</v>
      </c>
      <c r="C245" s="36" t="s">
        <v>41</v>
      </c>
      <c r="D245" s="120">
        <v>1</v>
      </c>
      <c r="E245" s="36" t="s">
        <v>45</v>
      </c>
      <c r="F245" s="120">
        <v>4</v>
      </c>
      <c r="G245" s="118"/>
      <c r="H245" s="118" t="s">
        <v>90</v>
      </c>
      <c r="I245" s="121" t="s">
        <v>90</v>
      </c>
      <c r="J245" s="122" t="s">
        <v>90</v>
      </c>
      <c r="K245" s="118"/>
      <c r="L245" s="118"/>
      <c r="M245" s="121"/>
      <c r="N245" s="121"/>
      <c r="O245" s="162"/>
      <c r="P245" s="162"/>
      <c r="Q245" s="160"/>
      <c r="R245" s="160"/>
      <c r="S245" s="123"/>
      <c r="T245" s="124"/>
      <c r="U245" s="125"/>
      <c r="V245" s="126"/>
      <c r="W245" s="118">
        <v>2000000</v>
      </c>
      <c r="X245" s="118">
        <v>0</v>
      </c>
      <c r="Y245" s="121">
        <v>2000000</v>
      </c>
      <c r="Z245" s="121">
        <v>8000000</v>
      </c>
      <c r="AA245" s="118"/>
      <c r="AB245" s="118"/>
      <c r="AC245" s="121"/>
      <c r="AD245" s="121"/>
      <c r="AE245" s="118"/>
      <c r="AF245" s="118"/>
      <c r="AG245" s="121"/>
      <c r="AH245" s="121"/>
      <c r="AI245" s="127"/>
      <c r="AJ245" s="127"/>
      <c r="AK245" s="128"/>
      <c r="AL245" s="129"/>
      <c r="AM245" s="118"/>
      <c r="AN245" s="118"/>
      <c r="AO245" s="118"/>
      <c r="AP245" s="118"/>
      <c r="AQ245" s="118"/>
      <c r="AR245" s="118"/>
      <c r="AS245" s="118"/>
      <c r="AT245" s="118"/>
      <c r="AU245" s="175"/>
      <c r="AV245" s="118"/>
      <c r="AW245" s="118"/>
      <c r="AX245" s="118"/>
      <c r="AY245" s="118" t="s">
        <v>868</v>
      </c>
      <c r="AZ245" s="118" t="s">
        <v>868</v>
      </c>
      <c r="BA245" s="118" t="s">
        <v>868</v>
      </c>
      <c r="BB245" s="118" t="s">
        <v>868</v>
      </c>
      <c r="BC245" s="118"/>
      <c r="BD245" s="118"/>
      <c r="BE245" s="118"/>
      <c r="BF245" s="118"/>
      <c r="BG245" s="118"/>
      <c r="BH245" s="118"/>
      <c r="BI245" s="118"/>
      <c r="BJ245" s="118"/>
      <c r="BK245" s="118"/>
      <c r="BL245" s="118"/>
      <c r="BM245" s="118"/>
      <c r="BN245" s="118"/>
      <c r="BO245" s="118"/>
      <c r="BP245" s="118"/>
      <c r="BQ245" s="118"/>
      <c r="BR245" s="118"/>
      <c r="BS245" s="118"/>
      <c r="BT245" s="118"/>
      <c r="BU245" s="118"/>
      <c r="BV245" s="118"/>
      <c r="BW245" s="118"/>
      <c r="BX245" s="118"/>
      <c r="BY245" s="118"/>
      <c r="BZ245" s="118"/>
      <c r="CA245" s="118"/>
      <c r="CB245" s="118"/>
      <c r="CC245" s="118"/>
      <c r="CD245" s="118"/>
      <c r="CE245" s="118"/>
      <c r="CF245" s="118"/>
      <c r="CG245" s="118"/>
      <c r="CH245" s="118"/>
      <c r="CI245" s="118"/>
      <c r="CJ245" s="118"/>
      <c r="CK245" s="118"/>
      <c r="CL245" s="118"/>
      <c r="CM245" s="118"/>
      <c r="CN245" s="118"/>
      <c r="CO245" s="118"/>
      <c r="CP245" s="118"/>
      <c r="CQ245" s="130"/>
      <c r="CR245" s="130"/>
      <c r="CS245" s="130"/>
      <c r="CT245" s="130"/>
      <c r="CU245" s="118"/>
      <c r="CV245" s="118"/>
      <c r="CW245" s="118"/>
      <c r="CX245" s="118"/>
      <c r="CY245" s="118"/>
      <c r="CZ245" s="118"/>
      <c r="DA245" s="118"/>
      <c r="DB245" s="118"/>
    </row>
    <row r="246" spans="1:106" ht="38.25">
      <c r="A246" s="118">
        <v>239</v>
      </c>
      <c r="B246" s="119" t="s">
        <v>382</v>
      </c>
      <c r="C246" s="36" t="s">
        <v>41</v>
      </c>
      <c r="D246" s="120">
        <v>1</v>
      </c>
      <c r="E246" s="36" t="s">
        <v>45</v>
      </c>
      <c r="F246" s="120">
        <v>5</v>
      </c>
      <c r="G246" s="118"/>
      <c r="H246" s="118" t="s">
        <v>90</v>
      </c>
      <c r="I246" s="121" t="s">
        <v>90</v>
      </c>
      <c r="J246" s="122" t="s">
        <v>90</v>
      </c>
      <c r="K246" s="118"/>
      <c r="L246" s="118"/>
      <c r="M246" s="121"/>
      <c r="N246" s="122"/>
      <c r="O246" s="162"/>
      <c r="P246" s="162"/>
      <c r="Q246" s="160"/>
      <c r="R246" s="164"/>
      <c r="S246" s="123"/>
      <c r="T246" s="124"/>
      <c r="U246" s="125"/>
      <c r="V246" s="126"/>
      <c r="W246" s="118">
        <v>2000000</v>
      </c>
      <c r="X246" s="118">
        <v>0</v>
      </c>
      <c r="Y246" s="121">
        <v>2000000</v>
      </c>
      <c r="Z246" s="121">
        <v>10000000</v>
      </c>
      <c r="AA246" s="118"/>
      <c r="AB246" s="118"/>
      <c r="AC246" s="121"/>
      <c r="AD246" s="122"/>
      <c r="AE246" s="118"/>
      <c r="AF246" s="118"/>
      <c r="AG246" s="121"/>
      <c r="AH246" s="122"/>
      <c r="AI246" s="127"/>
      <c r="AJ246" s="127"/>
      <c r="AK246" s="128"/>
      <c r="AL246" s="129"/>
      <c r="AM246" s="118"/>
      <c r="AN246" s="118"/>
      <c r="AO246" s="118"/>
      <c r="AP246" s="118"/>
      <c r="AQ246" s="118"/>
      <c r="AR246" s="118"/>
      <c r="AS246" s="118"/>
      <c r="AT246" s="118"/>
      <c r="AU246" s="175"/>
      <c r="AV246" s="118"/>
      <c r="AW246" s="118"/>
      <c r="AX246" s="118"/>
      <c r="AY246" s="118" t="s">
        <v>868</v>
      </c>
      <c r="AZ246" s="118" t="s">
        <v>868</v>
      </c>
      <c r="BA246" s="118" t="s">
        <v>868</v>
      </c>
      <c r="BB246" s="118" t="s">
        <v>868</v>
      </c>
      <c r="BC246" s="118"/>
      <c r="BD246" s="118"/>
      <c r="BE246" s="118"/>
      <c r="BF246" s="118"/>
      <c r="BG246" s="118"/>
      <c r="BH246" s="118"/>
      <c r="BI246" s="118"/>
      <c r="BJ246" s="118"/>
      <c r="BK246" s="118"/>
      <c r="BL246" s="118"/>
      <c r="BM246" s="118"/>
      <c r="BN246" s="118"/>
      <c r="BO246" s="118"/>
      <c r="BP246" s="118"/>
      <c r="BQ246" s="118"/>
      <c r="BR246" s="118"/>
      <c r="BS246" s="118"/>
      <c r="BT246" s="118"/>
      <c r="BU246" s="118"/>
      <c r="BV246" s="118"/>
      <c r="BW246" s="118"/>
      <c r="BX246" s="118"/>
      <c r="BY246" s="118"/>
      <c r="BZ246" s="118"/>
      <c r="CA246" s="118"/>
      <c r="CB246" s="118"/>
      <c r="CC246" s="118"/>
      <c r="CD246" s="118"/>
      <c r="CE246" s="118"/>
      <c r="CF246" s="118"/>
      <c r="CG246" s="118"/>
      <c r="CH246" s="118"/>
      <c r="CI246" s="118"/>
      <c r="CJ246" s="118"/>
      <c r="CK246" s="118"/>
      <c r="CL246" s="118"/>
      <c r="CM246" s="118"/>
      <c r="CN246" s="118"/>
      <c r="CO246" s="118"/>
      <c r="CP246" s="118"/>
      <c r="CQ246" s="130"/>
      <c r="CR246" s="130"/>
      <c r="CS246" s="130"/>
      <c r="CT246" s="130"/>
      <c r="CU246" s="118"/>
      <c r="CV246" s="118"/>
      <c r="CW246" s="118"/>
      <c r="CX246" s="118"/>
      <c r="CY246" s="118"/>
      <c r="CZ246" s="118"/>
      <c r="DA246" s="118"/>
      <c r="DB246" s="118"/>
    </row>
    <row r="247" spans="1:106">
      <c r="A247" s="118">
        <v>240</v>
      </c>
      <c r="B247" s="119" t="s">
        <v>461</v>
      </c>
      <c r="C247" s="36" t="s">
        <v>1015</v>
      </c>
      <c r="D247" s="120"/>
      <c r="E247" s="36" t="s">
        <v>1148</v>
      </c>
      <c r="F247" s="120">
        <v>2</v>
      </c>
      <c r="G247" s="118"/>
      <c r="H247" s="118" t="s">
        <v>90</v>
      </c>
      <c r="I247" s="121" t="s">
        <v>90</v>
      </c>
      <c r="J247" s="122" t="s">
        <v>90</v>
      </c>
      <c r="K247" s="118"/>
      <c r="L247" s="118"/>
      <c r="M247" s="121"/>
      <c r="N247" s="121"/>
      <c r="O247" s="162"/>
      <c r="P247" s="162"/>
      <c r="Q247" s="160"/>
      <c r="R247" s="160"/>
      <c r="S247" s="123"/>
      <c r="T247" s="124"/>
      <c r="U247" s="125"/>
      <c r="V247" s="126"/>
      <c r="W247" s="118"/>
      <c r="X247" s="118"/>
      <c r="Y247" s="121"/>
      <c r="Z247" s="121"/>
      <c r="AA247" s="118"/>
      <c r="AB247" s="118"/>
      <c r="AC247" s="121"/>
      <c r="AD247" s="121"/>
      <c r="AE247" s="118"/>
      <c r="AF247" s="118"/>
      <c r="AG247" s="121"/>
      <c r="AH247" s="121"/>
      <c r="AI247" s="127"/>
      <c r="AJ247" s="127"/>
      <c r="AK247" s="128"/>
      <c r="AL247" s="129"/>
      <c r="AM247" s="118"/>
      <c r="AN247" s="118"/>
      <c r="AO247" s="118"/>
      <c r="AP247" s="118"/>
      <c r="AQ247" s="118"/>
      <c r="AR247" s="118"/>
      <c r="AS247" s="118"/>
      <c r="AT247" s="118"/>
      <c r="AU247" s="175"/>
      <c r="AV247" s="118"/>
      <c r="AW247" s="118"/>
      <c r="AX247" s="118"/>
      <c r="AY247" s="118" t="s">
        <v>868</v>
      </c>
      <c r="AZ247" s="118" t="s">
        <v>868</v>
      </c>
      <c r="BA247" s="118" t="s">
        <v>868</v>
      </c>
      <c r="BB247" s="118" t="s">
        <v>868</v>
      </c>
      <c r="BC247" s="118"/>
      <c r="BD247" s="118"/>
      <c r="BE247" s="118"/>
      <c r="BF247" s="118"/>
      <c r="BG247" s="118"/>
      <c r="BH247" s="118"/>
      <c r="BI247" s="118"/>
      <c r="BJ247" s="118"/>
      <c r="BK247" s="118">
        <v>550000</v>
      </c>
      <c r="BL247" s="118">
        <v>104500</v>
      </c>
      <c r="BM247" s="118">
        <v>654500</v>
      </c>
      <c r="BN247" s="118">
        <v>1309000</v>
      </c>
      <c r="BO247" s="118"/>
      <c r="BP247" s="118"/>
      <c r="BQ247" s="118"/>
      <c r="BR247" s="118"/>
      <c r="BS247" s="118"/>
      <c r="BT247" s="118"/>
      <c r="BU247" s="118"/>
      <c r="BV247" s="118"/>
      <c r="BW247" s="118"/>
      <c r="BX247" s="118"/>
      <c r="BY247" s="118"/>
      <c r="BZ247" s="118"/>
      <c r="CA247" s="118"/>
      <c r="CB247" s="118"/>
      <c r="CC247" s="118"/>
      <c r="CD247" s="118"/>
      <c r="CE247" s="118"/>
      <c r="CF247" s="118"/>
      <c r="CG247" s="118"/>
      <c r="CH247" s="118"/>
      <c r="CI247" s="118"/>
      <c r="CJ247" s="118"/>
      <c r="CK247" s="118"/>
      <c r="CL247" s="118"/>
      <c r="CM247" s="118"/>
      <c r="CN247" s="118"/>
      <c r="CO247" s="118"/>
      <c r="CP247" s="118"/>
      <c r="CQ247" s="130"/>
      <c r="CR247" s="130"/>
      <c r="CS247" s="130"/>
      <c r="CT247" s="130"/>
      <c r="CU247" s="118"/>
      <c r="CV247" s="118"/>
      <c r="CW247" s="118"/>
      <c r="CX247" s="118"/>
      <c r="CY247" s="118"/>
      <c r="CZ247" s="118"/>
      <c r="DA247" s="118"/>
      <c r="DB247" s="118"/>
    </row>
    <row r="248" spans="1:106" ht="38.25">
      <c r="A248" s="118">
        <v>241</v>
      </c>
      <c r="B248" s="119" t="s">
        <v>483</v>
      </c>
      <c r="C248" s="36" t="s">
        <v>1226</v>
      </c>
      <c r="D248" s="120"/>
      <c r="E248" s="36" t="s">
        <v>1121</v>
      </c>
      <c r="F248" s="120">
        <v>1</v>
      </c>
      <c r="G248" s="118"/>
      <c r="H248" s="118" t="s">
        <v>90</v>
      </c>
      <c r="I248" s="121" t="s">
        <v>90</v>
      </c>
      <c r="J248" s="122" t="s">
        <v>90</v>
      </c>
      <c r="K248" s="118"/>
      <c r="L248" s="118"/>
      <c r="M248" s="121"/>
      <c r="N248" s="121"/>
      <c r="O248" s="158">
        <v>356000</v>
      </c>
      <c r="P248" s="158">
        <v>67640</v>
      </c>
      <c r="Q248" s="160">
        <v>423640</v>
      </c>
      <c r="R248" s="160">
        <v>423640</v>
      </c>
      <c r="S248" s="123"/>
      <c r="T248" s="124"/>
      <c r="U248" s="125"/>
      <c r="V248" s="126"/>
      <c r="W248" s="118"/>
      <c r="X248" s="118"/>
      <c r="Y248" s="121"/>
      <c r="Z248" s="121"/>
      <c r="AA248" s="118"/>
      <c r="AB248" s="118"/>
      <c r="AC248" s="121"/>
      <c r="AD248" s="121"/>
      <c r="AE248" s="118"/>
      <c r="AF248" s="118"/>
      <c r="AG248" s="121"/>
      <c r="AH248" s="121"/>
      <c r="AI248" s="127"/>
      <c r="AJ248" s="127"/>
      <c r="AK248" s="128"/>
      <c r="AL248" s="129"/>
      <c r="AM248" s="118"/>
      <c r="AN248" s="118"/>
      <c r="AO248" s="118"/>
      <c r="AP248" s="118"/>
      <c r="AQ248" s="118"/>
      <c r="AR248" s="118"/>
      <c r="AS248" s="118"/>
      <c r="AT248" s="118"/>
      <c r="AU248" s="175"/>
      <c r="AV248" s="118"/>
      <c r="AW248" s="118"/>
      <c r="AX248" s="118"/>
      <c r="AY248" s="118" t="s">
        <v>868</v>
      </c>
      <c r="AZ248" s="118" t="s">
        <v>868</v>
      </c>
      <c r="BA248" s="118" t="s">
        <v>868</v>
      </c>
      <c r="BB248" s="118" t="s">
        <v>868</v>
      </c>
      <c r="BC248" s="118"/>
      <c r="BD248" s="118"/>
      <c r="BE248" s="118"/>
      <c r="BF248" s="118"/>
      <c r="BG248" s="118"/>
      <c r="BH248" s="118"/>
      <c r="BI248" s="118"/>
      <c r="BJ248" s="118"/>
      <c r="BK248" s="118">
        <v>140000</v>
      </c>
      <c r="BL248" s="118">
        <v>26600</v>
      </c>
      <c r="BM248" s="118">
        <v>166600</v>
      </c>
      <c r="BN248" s="118">
        <v>166600</v>
      </c>
      <c r="BO248" s="118"/>
      <c r="BP248" s="118"/>
      <c r="BQ248" s="118"/>
      <c r="BR248" s="118"/>
      <c r="BS248" s="118">
        <v>110134</v>
      </c>
      <c r="BT248" s="118">
        <v>20925.46</v>
      </c>
      <c r="BU248" s="118">
        <v>131059.45999999999</v>
      </c>
      <c r="BV248" s="118">
        <v>131059.45999999999</v>
      </c>
      <c r="BW248" s="118"/>
      <c r="BX248" s="118"/>
      <c r="BY248" s="118"/>
      <c r="BZ248" s="118"/>
      <c r="CA248" s="118"/>
      <c r="CB248" s="118"/>
      <c r="CC248" s="118"/>
      <c r="CD248" s="118"/>
      <c r="CE248" s="118"/>
      <c r="CF248" s="118"/>
      <c r="CG248" s="118"/>
      <c r="CH248" s="118"/>
      <c r="CI248" s="118"/>
      <c r="CJ248" s="118"/>
      <c r="CK248" s="118"/>
      <c r="CL248" s="118"/>
      <c r="CM248" s="118"/>
      <c r="CN248" s="118"/>
      <c r="CO248" s="118"/>
      <c r="CP248" s="118"/>
      <c r="CQ248" s="130"/>
      <c r="CR248" s="130"/>
      <c r="CS248" s="130"/>
      <c r="CT248" s="130"/>
      <c r="CU248" s="118"/>
      <c r="CV248" s="118"/>
      <c r="CW248" s="118"/>
      <c r="CX248" s="118"/>
      <c r="CY248" s="118"/>
      <c r="CZ248" s="118"/>
      <c r="DA248" s="118"/>
      <c r="DB248" s="118"/>
    </row>
    <row r="249" spans="1:106" ht="38.25">
      <c r="A249" s="118">
        <v>242</v>
      </c>
      <c r="B249" s="147" t="s">
        <v>483</v>
      </c>
      <c r="C249" s="120" t="s">
        <v>1226</v>
      </c>
      <c r="D249" s="120"/>
      <c r="E249" s="36" t="s">
        <v>1121</v>
      </c>
      <c r="F249" s="120">
        <v>1</v>
      </c>
      <c r="G249" s="118"/>
      <c r="H249" s="118" t="s">
        <v>90</v>
      </c>
      <c r="I249" s="121" t="s">
        <v>90</v>
      </c>
      <c r="J249" s="122" t="s">
        <v>90</v>
      </c>
      <c r="K249" s="118"/>
      <c r="L249" s="118"/>
      <c r="M249" s="121"/>
      <c r="N249" s="121"/>
      <c r="O249" s="158">
        <v>356000</v>
      </c>
      <c r="P249" s="158">
        <v>67640</v>
      </c>
      <c r="Q249" s="160">
        <v>423640</v>
      </c>
      <c r="R249" s="160">
        <v>423640</v>
      </c>
      <c r="S249" s="123"/>
      <c r="T249" s="124"/>
      <c r="U249" s="125"/>
      <c r="V249" s="126"/>
      <c r="W249" s="118"/>
      <c r="X249" s="118"/>
      <c r="Y249" s="121"/>
      <c r="Z249" s="121"/>
      <c r="AA249" s="118"/>
      <c r="AB249" s="118"/>
      <c r="AC249" s="121"/>
      <c r="AD249" s="121"/>
      <c r="AE249" s="118"/>
      <c r="AF249" s="118"/>
      <c r="AG249" s="121"/>
      <c r="AH249" s="121"/>
      <c r="AI249" s="127"/>
      <c r="AJ249" s="127"/>
      <c r="AK249" s="128"/>
      <c r="AL249" s="129"/>
      <c r="AM249" s="118"/>
      <c r="AN249" s="118"/>
      <c r="AO249" s="118"/>
      <c r="AP249" s="118"/>
      <c r="AQ249" s="118"/>
      <c r="AR249" s="118"/>
      <c r="AS249" s="118"/>
      <c r="AT249" s="118"/>
      <c r="AU249" s="175"/>
      <c r="AV249" s="118"/>
      <c r="AW249" s="118"/>
      <c r="AX249" s="118"/>
      <c r="AY249" s="118" t="s">
        <v>868</v>
      </c>
      <c r="AZ249" s="118" t="s">
        <v>868</v>
      </c>
      <c r="BA249" s="118" t="s">
        <v>868</v>
      </c>
      <c r="BB249" s="118" t="s">
        <v>868</v>
      </c>
      <c r="BC249" s="118"/>
      <c r="BD249" s="118"/>
      <c r="BE249" s="118"/>
      <c r="BF249" s="118"/>
      <c r="BG249" s="118"/>
      <c r="BH249" s="118"/>
      <c r="BI249" s="118"/>
      <c r="BJ249" s="118"/>
      <c r="BK249" s="118">
        <v>140000</v>
      </c>
      <c r="BL249" s="118">
        <v>26600</v>
      </c>
      <c r="BM249" s="118">
        <v>166600</v>
      </c>
      <c r="BN249" s="118">
        <v>166600</v>
      </c>
      <c r="BO249" s="118"/>
      <c r="BP249" s="118"/>
      <c r="BQ249" s="118"/>
      <c r="BR249" s="118"/>
      <c r="BS249" s="118">
        <v>110134</v>
      </c>
      <c r="BT249" s="118">
        <v>20925.46</v>
      </c>
      <c r="BU249" s="118">
        <v>131059.45999999999</v>
      </c>
      <c r="BV249" s="118">
        <v>131059.45999999999</v>
      </c>
      <c r="BW249" s="118"/>
      <c r="BX249" s="118"/>
      <c r="BY249" s="118"/>
      <c r="BZ249" s="118"/>
      <c r="CA249" s="118"/>
      <c r="CB249" s="118"/>
      <c r="CC249" s="118"/>
      <c r="CD249" s="118"/>
      <c r="CE249" s="118"/>
      <c r="CF249" s="118"/>
      <c r="CG249" s="118"/>
      <c r="CH249" s="118"/>
      <c r="CI249" s="118"/>
      <c r="CJ249" s="118"/>
      <c r="CK249" s="118"/>
      <c r="CL249" s="118"/>
      <c r="CM249" s="118"/>
      <c r="CN249" s="118"/>
      <c r="CO249" s="118"/>
      <c r="CP249" s="118"/>
      <c r="CQ249" s="130"/>
      <c r="CR249" s="130"/>
      <c r="CS249" s="130"/>
      <c r="CT249" s="130"/>
      <c r="CU249" s="118"/>
      <c r="CV249" s="118"/>
      <c r="CW249" s="118"/>
      <c r="CX249" s="118"/>
      <c r="CY249" s="118"/>
      <c r="CZ249" s="118"/>
      <c r="DA249" s="118"/>
      <c r="DB249" s="118"/>
    </row>
    <row r="250" spans="1:106" ht="25.5">
      <c r="A250" s="118">
        <v>243</v>
      </c>
      <c r="B250" s="119" t="s">
        <v>484</v>
      </c>
      <c r="C250" s="36" t="s">
        <v>23</v>
      </c>
      <c r="D250" s="120" t="s">
        <v>63</v>
      </c>
      <c r="E250" s="36" t="s">
        <v>22</v>
      </c>
      <c r="F250" s="120">
        <v>2</v>
      </c>
      <c r="G250" s="118"/>
      <c r="H250" s="118" t="s">
        <v>90</v>
      </c>
      <c r="I250" s="121" t="s">
        <v>90</v>
      </c>
      <c r="J250" s="122" t="s">
        <v>90</v>
      </c>
      <c r="K250" s="118"/>
      <c r="L250" s="118"/>
      <c r="M250" s="219"/>
      <c r="N250" s="121"/>
      <c r="O250" s="158">
        <v>580000</v>
      </c>
      <c r="P250" s="158">
        <v>110200</v>
      </c>
      <c r="Q250" s="220">
        <v>690200</v>
      </c>
      <c r="R250" s="160">
        <v>1380400</v>
      </c>
      <c r="S250" s="123"/>
      <c r="T250" s="124"/>
      <c r="U250" s="221"/>
      <c r="V250" s="126"/>
      <c r="W250" s="118"/>
      <c r="X250" s="118"/>
      <c r="Y250" s="219"/>
      <c r="Z250" s="121"/>
      <c r="AA250" s="118"/>
      <c r="AB250" s="118"/>
      <c r="AC250" s="219"/>
      <c r="AD250" s="121"/>
      <c r="AE250" s="118"/>
      <c r="AF250" s="118"/>
      <c r="AG250" s="219"/>
      <c r="AH250" s="121"/>
      <c r="AI250" s="127"/>
      <c r="AJ250" s="127"/>
      <c r="AK250" s="128"/>
      <c r="AL250" s="129"/>
      <c r="AM250" s="118"/>
      <c r="AN250" s="118"/>
      <c r="AO250" s="118"/>
      <c r="AP250" s="118"/>
      <c r="AQ250" s="118"/>
      <c r="AR250" s="118"/>
      <c r="AS250" s="118"/>
      <c r="AT250" s="118"/>
      <c r="AU250" s="175"/>
      <c r="AV250" s="118"/>
      <c r="AW250" s="118"/>
      <c r="AX250" s="118"/>
      <c r="AY250" s="118">
        <v>615400</v>
      </c>
      <c r="AZ250" s="118">
        <v>0</v>
      </c>
      <c r="BA250" s="118">
        <v>615400</v>
      </c>
      <c r="BB250" s="118">
        <v>1230800</v>
      </c>
      <c r="BC250" s="118"/>
      <c r="BD250" s="118"/>
      <c r="BE250" s="118"/>
      <c r="BF250" s="118"/>
      <c r="BG250" s="118"/>
      <c r="BH250" s="118"/>
      <c r="BI250" s="118"/>
      <c r="BJ250" s="118"/>
      <c r="BK250" s="118"/>
      <c r="BL250" s="118"/>
      <c r="BM250" s="118"/>
      <c r="BN250" s="118"/>
      <c r="BO250" s="118"/>
      <c r="BP250" s="118"/>
      <c r="BQ250" s="118"/>
      <c r="BR250" s="118"/>
      <c r="BS250" s="118">
        <v>273057</v>
      </c>
      <c r="BT250" s="118">
        <v>51880.83</v>
      </c>
      <c r="BU250" s="118">
        <v>324937.83</v>
      </c>
      <c r="BV250" s="118">
        <v>649875.66</v>
      </c>
      <c r="BW250" s="118"/>
      <c r="BX250" s="118"/>
      <c r="BY250" s="118"/>
      <c r="BZ250" s="118"/>
      <c r="CA250" s="118"/>
      <c r="CB250" s="118"/>
      <c r="CC250" s="118"/>
      <c r="CD250" s="118"/>
      <c r="CE250" s="118"/>
      <c r="CF250" s="118"/>
      <c r="CG250" s="118"/>
      <c r="CH250" s="118"/>
      <c r="CI250" s="118"/>
      <c r="CJ250" s="118"/>
      <c r="CK250" s="118"/>
      <c r="CL250" s="118"/>
      <c r="CM250" s="118"/>
      <c r="CN250" s="118"/>
      <c r="CO250" s="118"/>
      <c r="CP250" s="118"/>
      <c r="CQ250" s="130"/>
      <c r="CR250" s="130"/>
      <c r="CS250" s="130"/>
      <c r="CT250" s="130"/>
      <c r="CU250" s="118"/>
      <c r="CV250" s="118"/>
      <c r="CW250" s="118"/>
      <c r="CX250" s="118"/>
      <c r="CY250" s="118"/>
      <c r="CZ250" s="118"/>
      <c r="DA250" s="118"/>
      <c r="DB250" s="118"/>
    </row>
    <row r="251" spans="1:106" ht="51">
      <c r="A251" s="118">
        <v>244</v>
      </c>
      <c r="B251" s="119" t="s">
        <v>348</v>
      </c>
      <c r="C251" s="36" t="s">
        <v>1227</v>
      </c>
      <c r="D251" s="120"/>
      <c r="E251" s="36" t="s">
        <v>1121</v>
      </c>
      <c r="F251" s="120">
        <v>2</v>
      </c>
      <c r="G251" s="118"/>
      <c r="H251" s="118" t="s">
        <v>90</v>
      </c>
      <c r="I251" s="121" t="s">
        <v>90</v>
      </c>
      <c r="J251" s="122" t="s">
        <v>90</v>
      </c>
      <c r="K251" s="118"/>
      <c r="L251" s="118"/>
      <c r="M251" s="121"/>
      <c r="N251" s="121"/>
      <c r="O251" s="158">
        <v>150000</v>
      </c>
      <c r="P251" s="158">
        <v>28500</v>
      </c>
      <c r="Q251" s="160">
        <v>178500</v>
      </c>
      <c r="R251" s="160">
        <v>357000</v>
      </c>
      <c r="S251" s="123"/>
      <c r="T251" s="124"/>
      <c r="U251" s="125"/>
      <c r="V251" s="126"/>
      <c r="W251" s="118"/>
      <c r="X251" s="118"/>
      <c r="Y251" s="121"/>
      <c r="Z251" s="121"/>
      <c r="AA251" s="118"/>
      <c r="AB251" s="118"/>
      <c r="AC251" s="121"/>
      <c r="AD251" s="121"/>
      <c r="AE251" s="118"/>
      <c r="AF251" s="118"/>
      <c r="AG251" s="121"/>
      <c r="AH251" s="121"/>
      <c r="AI251" s="127"/>
      <c r="AJ251" s="127"/>
      <c r="AK251" s="128"/>
      <c r="AL251" s="129"/>
      <c r="AM251" s="118"/>
      <c r="AN251" s="118"/>
      <c r="AO251" s="118"/>
      <c r="AP251" s="118"/>
      <c r="AQ251" s="118"/>
      <c r="AR251" s="118"/>
      <c r="AS251" s="118"/>
      <c r="AT251" s="118"/>
      <c r="AU251" s="175"/>
      <c r="AV251" s="118"/>
      <c r="AW251" s="118"/>
      <c r="AX251" s="118"/>
      <c r="AY251" s="118"/>
      <c r="AZ251" s="118"/>
      <c r="BA251" s="118"/>
      <c r="BB251" s="118"/>
      <c r="BC251" s="118"/>
      <c r="BD251" s="118"/>
      <c r="BE251" s="118"/>
      <c r="BF251" s="118"/>
      <c r="BG251" s="118"/>
      <c r="BH251" s="118"/>
      <c r="BI251" s="118"/>
      <c r="BJ251" s="118"/>
      <c r="BK251" s="118"/>
      <c r="BL251" s="118"/>
      <c r="BM251" s="118"/>
      <c r="BN251" s="118"/>
      <c r="BO251" s="118"/>
      <c r="BP251" s="118"/>
      <c r="BQ251" s="118"/>
      <c r="BR251" s="118"/>
      <c r="BS251" s="118">
        <v>562214.5</v>
      </c>
      <c r="BT251" s="118">
        <v>106820.755</v>
      </c>
      <c r="BU251" s="118">
        <v>669035.255</v>
      </c>
      <c r="BV251" s="118">
        <v>1338070.51</v>
      </c>
      <c r="BW251" s="118"/>
      <c r="BX251" s="118"/>
      <c r="BY251" s="118"/>
      <c r="BZ251" s="118"/>
      <c r="CA251" s="118">
        <v>209373</v>
      </c>
      <c r="CB251" s="118">
        <v>39780.870000000003</v>
      </c>
      <c r="CC251" s="118">
        <v>249153.87</v>
      </c>
      <c r="CD251" s="118">
        <v>498307.74</v>
      </c>
      <c r="CE251" s="118"/>
      <c r="CF251" s="118"/>
      <c r="CG251" s="118"/>
      <c r="CH251" s="118"/>
      <c r="CI251" s="118"/>
      <c r="CJ251" s="118"/>
      <c r="CK251" s="118"/>
      <c r="CL251" s="118"/>
      <c r="CM251" s="118"/>
      <c r="CN251" s="118"/>
      <c r="CO251" s="118"/>
      <c r="CP251" s="118"/>
      <c r="CQ251" s="130"/>
      <c r="CR251" s="130"/>
      <c r="CS251" s="130"/>
      <c r="CT251" s="130"/>
      <c r="CU251" s="118"/>
      <c r="CV251" s="118"/>
      <c r="CW251" s="118"/>
      <c r="CX251" s="118"/>
      <c r="CY251" s="118"/>
      <c r="CZ251" s="118"/>
      <c r="DA251" s="118"/>
      <c r="DB251" s="118"/>
    </row>
    <row r="252" spans="1:106" ht="51">
      <c r="A252" s="118">
        <v>245</v>
      </c>
      <c r="B252" s="119" t="s">
        <v>1228</v>
      </c>
      <c r="C252" s="120" t="s">
        <v>1227</v>
      </c>
      <c r="D252" s="120"/>
      <c r="E252" s="36" t="s">
        <v>1121</v>
      </c>
      <c r="F252" s="120">
        <v>2</v>
      </c>
      <c r="G252" s="118"/>
      <c r="H252" s="118" t="s">
        <v>90</v>
      </c>
      <c r="I252" s="121" t="s">
        <v>90</v>
      </c>
      <c r="J252" s="122" t="s">
        <v>90</v>
      </c>
      <c r="K252" s="118"/>
      <c r="L252" s="118"/>
      <c r="M252" s="121"/>
      <c r="N252" s="121"/>
      <c r="O252" s="158">
        <v>150000</v>
      </c>
      <c r="P252" s="158">
        <v>28500</v>
      </c>
      <c r="Q252" s="160">
        <v>178500</v>
      </c>
      <c r="R252" s="160">
        <v>357000</v>
      </c>
      <c r="S252" s="123"/>
      <c r="T252" s="124"/>
      <c r="U252" s="125"/>
      <c r="V252" s="126"/>
      <c r="W252" s="118"/>
      <c r="X252" s="118"/>
      <c r="Y252" s="121"/>
      <c r="Z252" s="121"/>
      <c r="AA252" s="118"/>
      <c r="AB252" s="118"/>
      <c r="AC252" s="121"/>
      <c r="AD252" s="121"/>
      <c r="AE252" s="118"/>
      <c r="AF252" s="118"/>
      <c r="AG252" s="121"/>
      <c r="AH252" s="121"/>
      <c r="AI252" s="127"/>
      <c r="AJ252" s="127"/>
      <c r="AK252" s="128"/>
      <c r="AL252" s="129"/>
      <c r="AM252" s="118"/>
      <c r="AN252" s="118"/>
      <c r="AO252" s="118"/>
      <c r="AP252" s="118"/>
      <c r="AQ252" s="118"/>
      <c r="AR252" s="118"/>
      <c r="AS252" s="118"/>
      <c r="AT252" s="118"/>
      <c r="AU252" s="175"/>
      <c r="AV252" s="118"/>
      <c r="AW252" s="118"/>
      <c r="AX252" s="118"/>
      <c r="AY252" s="118"/>
      <c r="AZ252" s="118"/>
      <c r="BA252" s="118"/>
      <c r="BB252" s="118"/>
      <c r="BC252" s="118"/>
      <c r="BD252" s="118"/>
      <c r="BE252" s="118"/>
      <c r="BF252" s="118"/>
      <c r="BG252" s="118"/>
      <c r="BH252" s="118"/>
      <c r="BI252" s="118"/>
      <c r="BJ252" s="118"/>
      <c r="BK252" s="118"/>
      <c r="BL252" s="118"/>
      <c r="BM252" s="118"/>
      <c r="BN252" s="118"/>
      <c r="BO252" s="118"/>
      <c r="BP252" s="118"/>
      <c r="BQ252" s="118"/>
      <c r="BR252" s="118"/>
      <c r="BS252" s="118">
        <v>562214.5</v>
      </c>
      <c r="BT252" s="118">
        <v>106820.755</v>
      </c>
      <c r="BU252" s="118">
        <v>669035.255</v>
      </c>
      <c r="BV252" s="118">
        <v>1338070.51</v>
      </c>
      <c r="BW252" s="118"/>
      <c r="BX252" s="118"/>
      <c r="BY252" s="118"/>
      <c r="BZ252" s="118"/>
      <c r="CA252" s="118">
        <v>209373</v>
      </c>
      <c r="CB252" s="118">
        <v>39780.870000000003</v>
      </c>
      <c r="CC252" s="118">
        <v>249153.87</v>
      </c>
      <c r="CD252" s="118">
        <v>498307.74</v>
      </c>
      <c r="CE252" s="118"/>
      <c r="CF252" s="118"/>
      <c r="CG252" s="118"/>
      <c r="CH252" s="118"/>
      <c r="CI252" s="118"/>
      <c r="CJ252" s="118"/>
      <c r="CK252" s="118"/>
      <c r="CL252" s="118"/>
      <c r="CM252" s="118"/>
      <c r="CN252" s="118"/>
      <c r="CO252" s="118"/>
      <c r="CP252" s="118"/>
      <c r="CQ252" s="130"/>
      <c r="CR252" s="130"/>
      <c r="CS252" s="130"/>
      <c r="CT252" s="130"/>
      <c r="CU252" s="118"/>
      <c r="CV252" s="118"/>
      <c r="CW252" s="118"/>
      <c r="CX252" s="118"/>
      <c r="CY252" s="118"/>
      <c r="CZ252" s="118"/>
      <c r="DA252" s="118"/>
      <c r="DB252" s="118"/>
    </row>
    <row r="253" spans="1:106" ht="38.25">
      <c r="A253" s="118">
        <v>246</v>
      </c>
      <c r="B253" s="119" t="s">
        <v>349</v>
      </c>
      <c r="C253" s="36" t="s">
        <v>1229</v>
      </c>
      <c r="D253" s="120">
        <v>1</v>
      </c>
      <c r="E253" s="36" t="s">
        <v>38</v>
      </c>
      <c r="F253" s="120">
        <v>1</v>
      </c>
      <c r="G253" s="118"/>
      <c r="H253" s="118" t="s">
        <v>90</v>
      </c>
      <c r="I253" s="121" t="s">
        <v>90</v>
      </c>
      <c r="J253" s="122" t="s">
        <v>90</v>
      </c>
      <c r="K253" s="118"/>
      <c r="L253" s="118"/>
      <c r="M253" s="121"/>
      <c r="N253" s="121"/>
      <c r="O253" s="158">
        <v>1200000</v>
      </c>
      <c r="P253" s="158">
        <v>228000</v>
      </c>
      <c r="Q253" s="160">
        <v>1428000</v>
      </c>
      <c r="R253" s="160">
        <v>1428000</v>
      </c>
      <c r="S253" s="123"/>
      <c r="T253" s="124"/>
      <c r="U253" s="125"/>
      <c r="V253" s="126"/>
      <c r="W253" s="118"/>
      <c r="X253" s="118"/>
      <c r="Y253" s="121"/>
      <c r="Z253" s="121"/>
      <c r="AA253" s="118"/>
      <c r="AB253" s="118"/>
      <c r="AC253" s="121"/>
      <c r="AD253" s="121"/>
      <c r="AE253" s="118"/>
      <c r="AF253" s="118"/>
      <c r="AG253" s="121"/>
      <c r="AH253" s="121"/>
      <c r="AI253" s="127"/>
      <c r="AJ253" s="127"/>
      <c r="AK253" s="128"/>
      <c r="AL253" s="129"/>
      <c r="AM253" s="118"/>
      <c r="AN253" s="118"/>
      <c r="AO253" s="118"/>
      <c r="AP253" s="118"/>
      <c r="AQ253" s="118"/>
      <c r="AR253" s="118"/>
      <c r="AS253" s="118"/>
      <c r="AT253" s="118"/>
      <c r="AU253" s="175"/>
      <c r="AV253" s="118"/>
      <c r="AW253" s="118"/>
      <c r="AX253" s="118"/>
      <c r="AY253" s="118" t="s">
        <v>868</v>
      </c>
      <c r="AZ253" s="118" t="s">
        <v>868</v>
      </c>
      <c r="BA253" s="118" t="s">
        <v>868</v>
      </c>
      <c r="BB253" s="118" t="s">
        <v>868</v>
      </c>
      <c r="BC253" s="118"/>
      <c r="BD253" s="118"/>
      <c r="BE253" s="118"/>
      <c r="BF253" s="118"/>
      <c r="BG253" s="118"/>
      <c r="BH253" s="118"/>
      <c r="BI253" s="118"/>
      <c r="BJ253" s="118"/>
      <c r="BK253" s="118"/>
      <c r="BL253" s="118"/>
      <c r="BM253" s="118"/>
      <c r="BN253" s="118"/>
      <c r="BO253" s="118"/>
      <c r="BP253" s="118"/>
      <c r="BQ253" s="118"/>
      <c r="BR253" s="118"/>
      <c r="BS253" s="118"/>
      <c r="BT253" s="118"/>
      <c r="BU253" s="118"/>
      <c r="BV253" s="118"/>
      <c r="BW253" s="118"/>
      <c r="BX253" s="118"/>
      <c r="BY253" s="118"/>
      <c r="BZ253" s="118"/>
      <c r="CA253" s="118"/>
      <c r="CB253" s="118"/>
      <c r="CC253" s="118"/>
      <c r="CD253" s="118"/>
      <c r="CE253" s="118"/>
      <c r="CF253" s="118"/>
      <c r="CG253" s="118"/>
      <c r="CH253" s="118"/>
      <c r="CI253" s="118"/>
      <c r="CJ253" s="118"/>
      <c r="CK253" s="118"/>
      <c r="CL253" s="118"/>
      <c r="CM253" s="118"/>
      <c r="CN253" s="118"/>
      <c r="CO253" s="118"/>
      <c r="CP253" s="118"/>
      <c r="CQ253" s="130"/>
      <c r="CR253" s="130"/>
      <c r="CS253" s="130"/>
      <c r="CT253" s="130"/>
      <c r="CU253" s="118"/>
      <c r="CV253" s="118"/>
      <c r="CW253" s="118"/>
      <c r="CX253" s="118"/>
      <c r="CY253" s="118"/>
      <c r="CZ253" s="118"/>
      <c r="DA253" s="118"/>
      <c r="DB253" s="118"/>
    </row>
    <row r="254" spans="1:106" ht="25.5">
      <c r="A254" s="118">
        <v>247</v>
      </c>
      <c r="B254" s="119" t="s">
        <v>350</v>
      </c>
      <c r="C254" s="120"/>
      <c r="D254" s="120"/>
      <c r="E254" s="36" t="s">
        <v>44</v>
      </c>
      <c r="F254" s="120">
        <v>1</v>
      </c>
      <c r="G254" s="118"/>
      <c r="H254" s="118" t="s">
        <v>90</v>
      </c>
      <c r="I254" s="121" t="s">
        <v>90</v>
      </c>
      <c r="J254" s="122" t="s">
        <v>90</v>
      </c>
      <c r="K254" s="118"/>
      <c r="L254" s="118"/>
      <c r="M254" s="121"/>
      <c r="N254" s="122"/>
      <c r="O254" s="158">
        <v>304000</v>
      </c>
      <c r="P254" s="158">
        <v>57760</v>
      </c>
      <c r="Q254" s="160">
        <v>361760</v>
      </c>
      <c r="R254" s="160">
        <v>361760</v>
      </c>
      <c r="S254" s="123"/>
      <c r="T254" s="124"/>
      <c r="U254" s="125"/>
      <c r="V254" s="126"/>
      <c r="W254" s="118"/>
      <c r="X254" s="118"/>
      <c r="Y254" s="121"/>
      <c r="Z254" s="122"/>
      <c r="AA254" s="118"/>
      <c r="AB254" s="118"/>
      <c r="AC254" s="121"/>
      <c r="AD254" s="122"/>
      <c r="AE254" s="118"/>
      <c r="AF254" s="118"/>
      <c r="AG254" s="121"/>
      <c r="AH254" s="122"/>
      <c r="AI254" s="127"/>
      <c r="AJ254" s="127"/>
      <c r="AK254" s="128"/>
      <c r="AL254" s="129"/>
      <c r="AM254" s="118"/>
      <c r="AN254" s="118"/>
      <c r="AO254" s="118"/>
      <c r="AP254" s="118"/>
      <c r="AQ254" s="118"/>
      <c r="AR254" s="118"/>
      <c r="AS254" s="118"/>
      <c r="AT254" s="118"/>
      <c r="AU254" s="175"/>
      <c r="AV254" s="118"/>
      <c r="AW254" s="118"/>
      <c r="AX254" s="118"/>
      <c r="AY254" s="118">
        <v>322600</v>
      </c>
      <c r="AZ254" s="118">
        <v>61294</v>
      </c>
      <c r="BA254" s="118">
        <v>383894</v>
      </c>
      <c r="BB254" s="118">
        <v>383894</v>
      </c>
      <c r="BC254" s="118"/>
      <c r="BD254" s="118"/>
      <c r="BE254" s="118"/>
      <c r="BF254" s="118"/>
      <c r="BG254" s="118"/>
      <c r="BH254" s="118"/>
      <c r="BI254" s="118"/>
      <c r="BJ254" s="118"/>
      <c r="BK254" s="118"/>
      <c r="BL254" s="118"/>
      <c r="BM254" s="118"/>
      <c r="BN254" s="118"/>
      <c r="BO254" s="118"/>
      <c r="BP254" s="118"/>
      <c r="BQ254" s="118"/>
      <c r="BR254" s="118"/>
      <c r="BS254" s="118"/>
      <c r="BT254" s="118"/>
      <c r="BU254" s="118"/>
      <c r="BV254" s="118"/>
      <c r="BW254" s="118"/>
      <c r="BX254" s="118"/>
      <c r="BY254" s="118"/>
      <c r="BZ254" s="118"/>
      <c r="CA254" s="118"/>
      <c r="CB254" s="118"/>
      <c r="CC254" s="118"/>
      <c r="CD254" s="118"/>
      <c r="CE254" s="118"/>
      <c r="CF254" s="118"/>
      <c r="CG254" s="118"/>
      <c r="CH254" s="118"/>
      <c r="CI254" s="118"/>
      <c r="CJ254" s="118"/>
      <c r="CK254" s="118"/>
      <c r="CL254" s="118"/>
      <c r="CM254" s="118"/>
      <c r="CN254" s="118"/>
      <c r="CO254" s="118"/>
      <c r="CP254" s="118"/>
      <c r="CQ254" s="130">
        <v>378200</v>
      </c>
      <c r="CR254" s="130">
        <v>71858</v>
      </c>
      <c r="CS254" s="130">
        <v>450058</v>
      </c>
      <c r="CT254" s="130">
        <v>450058</v>
      </c>
      <c r="CU254" s="118"/>
      <c r="CV254" s="118"/>
      <c r="CW254" s="118"/>
      <c r="CX254" s="118"/>
      <c r="CY254" s="118"/>
      <c r="CZ254" s="118"/>
      <c r="DA254" s="118"/>
      <c r="DB254" s="118"/>
    </row>
    <row r="255" spans="1:106" ht="51">
      <c r="A255" s="118">
        <v>248</v>
      </c>
      <c r="B255" s="119" t="s">
        <v>351</v>
      </c>
      <c r="C255" s="36" t="s">
        <v>1230</v>
      </c>
      <c r="D255" s="120"/>
      <c r="E255" s="36" t="s">
        <v>1231</v>
      </c>
      <c r="F255" s="120">
        <v>4</v>
      </c>
      <c r="G255" s="118"/>
      <c r="H255" s="118" t="s">
        <v>90</v>
      </c>
      <c r="I255" s="121" t="s">
        <v>90</v>
      </c>
      <c r="J255" s="122" t="s">
        <v>90</v>
      </c>
      <c r="K255" s="118"/>
      <c r="L255" s="118"/>
      <c r="M255" s="121"/>
      <c r="N255" s="121"/>
      <c r="O255" s="158">
        <v>645000</v>
      </c>
      <c r="P255" s="158"/>
      <c r="Q255" s="160">
        <v>645000</v>
      </c>
      <c r="R255" s="160">
        <v>2580000</v>
      </c>
      <c r="S255" s="123"/>
      <c r="T255" s="124"/>
      <c r="U255" s="125"/>
      <c r="V255" s="126"/>
      <c r="W255" s="118"/>
      <c r="X255" s="118"/>
      <c r="Y255" s="121"/>
      <c r="Z255" s="121"/>
      <c r="AA255" s="118"/>
      <c r="AB255" s="118"/>
      <c r="AC255" s="121"/>
      <c r="AD255" s="121"/>
      <c r="AE255" s="118"/>
      <c r="AF255" s="118"/>
      <c r="AG255" s="121"/>
      <c r="AH255" s="121"/>
      <c r="AI255" s="127"/>
      <c r="AJ255" s="127"/>
      <c r="AK255" s="128"/>
      <c r="AL255" s="129"/>
      <c r="AM255" s="118"/>
      <c r="AN255" s="118"/>
      <c r="AO255" s="118"/>
      <c r="AP255" s="118"/>
      <c r="AQ255" s="118"/>
      <c r="AR255" s="118"/>
      <c r="AS255" s="118"/>
      <c r="AT255" s="118"/>
      <c r="AU255" s="175"/>
      <c r="AV255" s="118"/>
      <c r="AW255" s="118"/>
      <c r="AX255" s="118"/>
      <c r="AY255" s="118"/>
      <c r="AZ255" s="118"/>
      <c r="BA255" s="118"/>
      <c r="BB255" s="118"/>
      <c r="BC255" s="118"/>
      <c r="BD255" s="118"/>
      <c r="BE255" s="118"/>
      <c r="BF255" s="118"/>
      <c r="BG255" s="118"/>
      <c r="BH255" s="118"/>
      <c r="BI255" s="118"/>
      <c r="BJ255" s="118"/>
      <c r="BK255" s="118"/>
      <c r="BL255" s="118"/>
      <c r="BM255" s="118"/>
      <c r="BN255" s="118"/>
      <c r="BO255" s="118"/>
      <c r="BP255" s="118"/>
      <c r="BQ255" s="118"/>
      <c r="BR255" s="118"/>
      <c r="BS255" s="118"/>
      <c r="BT255" s="118"/>
      <c r="BU255" s="118"/>
      <c r="BV255" s="118"/>
      <c r="BW255" s="118"/>
      <c r="BX255" s="118"/>
      <c r="BY255" s="118"/>
      <c r="BZ255" s="118"/>
      <c r="CA255" s="118"/>
      <c r="CB255" s="118"/>
      <c r="CC255" s="118"/>
      <c r="CD255" s="118"/>
      <c r="CE255" s="118"/>
      <c r="CF255" s="118"/>
      <c r="CG255" s="118"/>
      <c r="CH255" s="118"/>
      <c r="CI255" s="118"/>
      <c r="CJ255" s="118"/>
      <c r="CK255" s="118"/>
      <c r="CL255" s="118"/>
      <c r="CM255" s="118"/>
      <c r="CN255" s="118"/>
      <c r="CO255" s="118"/>
      <c r="CP255" s="118"/>
      <c r="CQ255" s="130">
        <v>841000</v>
      </c>
      <c r="CR255" s="130">
        <v>159790</v>
      </c>
      <c r="CS255" s="130">
        <v>1000790</v>
      </c>
      <c r="CT255" s="130">
        <v>4003160</v>
      </c>
      <c r="CU255" s="118"/>
      <c r="CV255" s="118"/>
      <c r="CW255" s="118"/>
      <c r="CX255" s="118"/>
      <c r="CY255" s="118"/>
      <c r="CZ255" s="118"/>
      <c r="DA255" s="118"/>
      <c r="DB255" s="118"/>
    </row>
    <row r="256" spans="1:106" ht="51">
      <c r="A256" s="118">
        <v>249</v>
      </c>
      <c r="B256" s="119" t="s">
        <v>352</v>
      </c>
      <c r="C256" s="36" t="s">
        <v>41</v>
      </c>
      <c r="D256" s="120">
        <v>1</v>
      </c>
      <c r="E256" s="36" t="s">
        <v>44</v>
      </c>
      <c r="F256" s="120">
        <v>5</v>
      </c>
      <c r="G256" s="118"/>
      <c r="H256" s="118" t="s">
        <v>90</v>
      </c>
      <c r="I256" s="121" t="s">
        <v>90</v>
      </c>
      <c r="J256" s="122" t="s">
        <v>90</v>
      </c>
      <c r="K256" s="118"/>
      <c r="L256" s="118"/>
      <c r="M256" s="121"/>
      <c r="N256" s="121"/>
      <c r="O256" s="158">
        <v>645000</v>
      </c>
      <c r="P256" s="158"/>
      <c r="Q256" s="160">
        <v>645000</v>
      </c>
      <c r="R256" s="160">
        <v>3225000</v>
      </c>
      <c r="S256" s="123"/>
      <c r="T256" s="124"/>
      <c r="U256" s="125"/>
      <c r="V256" s="126"/>
      <c r="W256" s="118"/>
      <c r="X256" s="118"/>
      <c r="Y256" s="121"/>
      <c r="Z256" s="121"/>
      <c r="AA256" s="118"/>
      <c r="AB256" s="118"/>
      <c r="AC256" s="121"/>
      <c r="AD256" s="121"/>
      <c r="AE256" s="118"/>
      <c r="AF256" s="118"/>
      <c r="AG256" s="121"/>
      <c r="AH256" s="121"/>
      <c r="AI256" s="127"/>
      <c r="AJ256" s="127"/>
      <c r="AK256" s="128"/>
      <c r="AL256" s="129"/>
      <c r="AM256" s="118"/>
      <c r="AN256" s="118"/>
      <c r="AO256" s="118"/>
      <c r="AP256" s="118"/>
      <c r="AQ256" s="118"/>
      <c r="AR256" s="118"/>
      <c r="AS256" s="118"/>
      <c r="AT256" s="118"/>
      <c r="AU256" s="175"/>
      <c r="AV256" s="118"/>
      <c r="AW256" s="118"/>
      <c r="AX256" s="118"/>
      <c r="AY256" s="118">
        <v>734800</v>
      </c>
      <c r="AZ256" s="118">
        <v>0</v>
      </c>
      <c r="BA256" s="118">
        <v>734800</v>
      </c>
      <c r="BB256" s="118">
        <v>3674000</v>
      </c>
      <c r="BC256" s="118"/>
      <c r="BD256" s="118"/>
      <c r="BE256" s="118"/>
      <c r="BF256" s="118"/>
      <c r="BG256" s="118"/>
      <c r="BH256" s="118"/>
      <c r="BI256" s="118"/>
      <c r="BJ256" s="118"/>
      <c r="BK256" s="118"/>
      <c r="BL256" s="118"/>
      <c r="BM256" s="118"/>
      <c r="BN256" s="118"/>
      <c r="BO256" s="118"/>
      <c r="BP256" s="118"/>
      <c r="BQ256" s="118"/>
      <c r="BR256" s="118"/>
      <c r="BS256" s="118"/>
      <c r="BT256" s="118"/>
      <c r="BU256" s="118"/>
      <c r="BV256" s="118"/>
      <c r="BW256" s="118"/>
      <c r="BX256" s="118"/>
      <c r="BY256" s="118"/>
      <c r="BZ256" s="118"/>
      <c r="CA256" s="118"/>
      <c r="CB256" s="118"/>
      <c r="CC256" s="118"/>
      <c r="CD256" s="118"/>
      <c r="CE256" s="118"/>
      <c r="CF256" s="118"/>
      <c r="CG256" s="118"/>
      <c r="CH256" s="118"/>
      <c r="CI256" s="118"/>
      <c r="CJ256" s="118"/>
      <c r="CK256" s="118"/>
      <c r="CL256" s="118"/>
      <c r="CM256" s="118"/>
      <c r="CN256" s="118"/>
      <c r="CO256" s="118"/>
      <c r="CP256" s="118"/>
      <c r="CQ256" s="130">
        <v>841000</v>
      </c>
      <c r="CR256" s="130">
        <v>159790</v>
      </c>
      <c r="CS256" s="130">
        <v>1000790</v>
      </c>
      <c r="CT256" s="130">
        <v>5003950</v>
      </c>
      <c r="CU256" s="118"/>
      <c r="CV256" s="118"/>
      <c r="CW256" s="118"/>
      <c r="CX256" s="118"/>
      <c r="CY256" s="118"/>
      <c r="CZ256" s="118"/>
      <c r="DA256" s="118"/>
      <c r="DB256" s="118"/>
    </row>
    <row r="257" spans="1:106" ht="51">
      <c r="A257" s="118">
        <v>250</v>
      </c>
      <c r="B257" s="119" t="s">
        <v>352</v>
      </c>
      <c r="C257" s="120" t="s">
        <v>41</v>
      </c>
      <c r="D257" s="120">
        <v>1</v>
      </c>
      <c r="E257" s="36" t="s">
        <v>44</v>
      </c>
      <c r="F257" s="120">
        <v>4</v>
      </c>
      <c r="G257" s="118"/>
      <c r="H257" s="118" t="s">
        <v>90</v>
      </c>
      <c r="I257" s="121" t="s">
        <v>90</v>
      </c>
      <c r="J257" s="122" t="s">
        <v>90</v>
      </c>
      <c r="K257" s="118"/>
      <c r="L257" s="118"/>
      <c r="M257" s="121"/>
      <c r="N257" s="122"/>
      <c r="O257" s="158">
        <v>645000</v>
      </c>
      <c r="P257" s="158"/>
      <c r="Q257" s="160">
        <v>645000</v>
      </c>
      <c r="R257" s="160">
        <v>2580000</v>
      </c>
      <c r="S257" s="123"/>
      <c r="T257" s="124"/>
      <c r="U257" s="125"/>
      <c r="V257" s="126"/>
      <c r="W257" s="118"/>
      <c r="X257" s="118"/>
      <c r="Y257" s="121"/>
      <c r="Z257" s="122"/>
      <c r="AA257" s="118"/>
      <c r="AB257" s="118"/>
      <c r="AC257" s="121"/>
      <c r="AD257" s="122"/>
      <c r="AE257" s="118"/>
      <c r="AF257" s="118"/>
      <c r="AG257" s="121"/>
      <c r="AH257" s="122"/>
      <c r="AI257" s="127"/>
      <c r="AJ257" s="127"/>
      <c r="AK257" s="128"/>
      <c r="AL257" s="129"/>
      <c r="AM257" s="118"/>
      <c r="AN257" s="118"/>
      <c r="AO257" s="118"/>
      <c r="AP257" s="118"/>
      <c r="AQ257" s="118"/>
      <c r="AR257" s="118"/>
      <c r="AS257" s="118"/>
      <c r="AT257" s="118"/>
      <c r="AU257" s="175"/>
      <c r="AV257" s="118"/>
      <c r="AW257" s="118"/>
      <c r="AX257" s="118"/>
      <c r="AY257" s="118">
        <v>734800</v>
      </c>
      <c r="AZ257" s="118">
        <v>0</v>
      </c>
      <c r="BA257" s="118">
        <v>734800</v>
      </c>
      <c r="BB257" s="118">
        <v>2939200</v>
      </c>
      <c r="BC257" s="118"/>
      <c r="BD257" s="118"/>
      <c r="BE257" s="118"/>
      <c r="BF257" s="118"/>
      <c r="BG257" s="118"/>
      <c r="BH257" s="118"/>
      <c r="BI257" s="118"/>
      <c r="BJ257" s="118"/>
      <c r="BK257" s="118"/>
      <c r="BL257" s="118"/>
      <c r="BM257" s="118"/>
      <c r="BN257" s="118"/>
      <c r="BO257" s="118"/>
      <c r="BP257" s="118"/>
      <c r="BQ257" s="118"/>
      <c r="BR257" s="118"/>
      <c r="BS257" s="118"/>
      <c r="BT257" s="118"/>
      <c r="BU257" s="118"/>
      <c r="BV257" s="118"/>
      <c r="BW257" s="118"/>
      <c r="BX257" s="118"/>
      <c r="BY257" s="118"/>
      <c r="BZ257" s="118"/>
      <c r="CA257" s="118"/>
      <c r="CB257" s="118"/>
      <c r="CC257" s="118"/>
      <c r="CD257" s="118"/>
      <c r="CE257" s="118"/>
      <c r="CF257" s="118"/>
      <c r="CG257" s="118"/>
      <c r="CH257" s="118"/>
      <c r="CI257" s="118"/>
      <c r="CJ257" s="118"/>
      <c r="CK257" s="118"/>
      <c r="CL257" s="118"/>
      <c r="CM257" s="118"/>
      <c r="CN257" s="118"/>
      <c r="CO257" s="118"/>
      <c r="CP257" s="118"/>
      <c r="CQ257" s="130">
        <v>841000</v>
      </c>
      <c r="CR257" s="130">
        <v>159790</v>
      </c>
      <c r="CS257" s="130">
        <v>1000790</v>
      </c>
      <c r="CT257" s="130">
        <v>4003160</v>
      </c>
      <c r="CU257" s="118"/>
      <c r="CV257" s="118"/>
      <c r="CW257" s="118"/>
      <c r="CX257" s="118"/>
      <c r="CY257" s="118"/>
      <c r="CZ257" s="118"/>
      <c r="DA257" s="118"/>
      <c r="DB257" s="118"/>
    </row>
    <row r="258" spans="1:106" ht="51">
      <c r="A258" s="118">
        <v>251</v>
      </c>
      <c r="B258" s="168" t="s">
        <v>383</v>
      </c>
      <c r="C258" s="67" t="s">
        <v>1075</v>
      </c>
      <c r="D258" s="68"/>
      <c r="E258" s="67" t="s">
        <v>21</v>
      </c>
      <c r="F258" s="68">
        <v>2</v>
      </c>
      <c r="G258" s="138"/>
      <c r="H258" s="118" t="s">
        <v>90</v>
      </c>
      <c r="I258" s="121" t="s">
        <v>90</v>
      </c>
      <c r="J258" s="122" t="s">
        <v>90</v>
      </c>
      <c r="K258" s="138"/>
      <c r="L258" s="138"/>
      <c r="M258" s="74"/>
      <c r="N258" s="222"/>
      <c r="O258" s="174"/>
      <c r="P258" s="174"/>
      <c r="Q258" s="223"/>
      <c r="R258" s="224"/>
      <c r="S258" s="123"/>
      <c r="T258" s="186"/>
      <c r="U258" s="225"/>
      <c r="V258" s="126"/>
      <c r="W258" s="138">
        <v>1700000</v>
      </c>
      <c r="X258" s="138">
        <v>0</v>
      </c>
      <c r="Y258" s="74">
        <v>1700000</v>
      </c>
      <c r="Z258" s="222">
        <v>3400000</v>
      </c>
      <c r="AA258" s="138"/>
      <c r="AB258" s="138"/>
      <c r="AC258" s="74"/>
      <c r="AD258" s="222"/>
      <c r="AE258" s="138"/>
      <c r="AF258" s="138"/>
      <c r="AG258" s="74"/>
      <c r="AH258" s="222"/>
      <c r="AI258" s="226"/>
      <c r="AJ258" s="127"/>
      <c r="AK258" s="128"/>
      <c r="AL258" s="129"/>
      <c r="AM258" s="118"/>
      <c r="AN258" s="118"/>
      <c r="AO258" s="118"/>
      <c r="AP258" s="118"/>
      <c r="AQ258" s="118"/>
      <c r="AR258" s="118"/>
      <c r="AS258" s="118"/>
      <c r="AT258" s="118"/>
      <c r="AU258" s="175"/>
      <c r="AV258" s="118"/>
      <c r="AW258" s="118"/>
      <c r="AX258" s="118"/>
      <c r="AY258" s="118" t="s">
        <v>868</v>
      </c>
      <c r="AZ258" s="118" t="s">
        <v>868</v>
      </c>
      <c r="BA258" s="118" t="s">
        <v>868</v>
      </c>
      <c r="BB258" s="118" t="s">
        <v>868</v>
      </c>
      <c r="BC258" s="118"/>
      <c r="BD258" s="118"/>
      <c r="BE258" s="118"/>
      <c r="BF258" s="118"/>
      <c r="BG258" s="118"/>
      <c r="BH258" s="118"/>
      <c r="BI258" s="118"/>
      <c r="BJ258" s="118"/>
      <c r="BK258" s="118"/>
      <c r="BL258" s="118"/>
      <c r="BM258" s="118"/>
      <c r="BN258" s="118"/>
      <c r="BO258" s="118"/>
      <c r="BP258" s="118"/>
      <c r="BQ258" s="118"/>
      <c r="BR258" s="118"/>
      <c r="BS258" s="118"/>
      <c r="BT258" s="118"/>
      <c r="BU258" s="118"/>
      <c r="BV258" s="118"/>
      <c r="BW258" s="118"/>
      <c r="BX258" s="118"/>
      <c r="BY258" s="118"/>
      <c r="BZ258" s="118"/>
      <c r="CA258" s="118"/>
      <c r="CB258" s="118"/>
      <c r="CC258" s="118"/>
      <c r="CD258" s="118"/>
      <c r="CE258" s="118"/>
      <c r="CF258" s="118"/>
      <c r="CG258" s="118"/>
      <c r="CH258" s="118"/>
      <c r="CI258" s="118"/>
      <c r="CJ258" s="118"/>
      <c r="CK258" s="118"/>
      <c r="CL258" s="118"/>
      <c r="CM258" s="118"/>
      <c r="CN258" s="118"/>
      <c r="CO258" s="118"/>
      <c r="CP258" s="118"/>
      <c r="CQ258" s="130"/>
      <c r="CR258" s="130"/>
      <c r="CS258" s="130"/>
      <c r="CT258" s="130"/>
      <c r="CU258" s="118"/>
      <c r="CV258" s="118"/>
      <c r="CW258" s="118"/>
      <c r="CX258" s="118"/>
      <c r="CY258" s="118"/>
      <c r="CZ258" s="118"/>
      <c r="DA258" s="118"/>
      <c r="DB258" s="118"/>
    </row>
    <row r="259" spans="1:106">
      <c r="A259" s="118">
        <v>252</v>
      </c>
      <c r="B259" s="119" t="s">
        <v>423</v>
      </c>
      <c r="C259" s="120">
        <v>500</v>
      </c>
      <c r="D259" s="120" t="s">
        <v>104</v>
      </c>
      <c r="E259" s="36" t="s">
        <v>73</v>
      </c>
      <c r="F259" s="120">
        <v>1</v>
      </c>
      <c r="G259" s="118">
        <v>230000</v>
      </c>
      <c r="H259" s="118">
        <v>43700</v>
      </c>
      <c r="I259" s="121">
        <v>273700</v>
      </c>
      <c r="J259" s="122">
        <v>273700</v>
      </c>
      <c r="K259" s="118"/>
      <c r="L259" s="118"/>
      <c r="M259" s="121"/>
      <c r="N259" s="121"/>
      <c r="O259" s="162"/>
      <c r="P259" s="162"/>
      <c r="Q259" s="160"/>
      <c r="R259" s="160"/>
      <c r="S259" s="123">
        <v>216533</v>
      </c>
      <c r="T259" s="124">
        <v>0.19</v>
      </c>
      <c r="U259" s="133">
        <v>257674.27</v>
      </c>
      <c r="V259" s="134">
        <v>257674.27</v>
      </c>
      <c r="W259" s="118"/>
      <c r="X259" s="118"/>
      <c r="Y259" s="121"/>
      <c r="Z259" s="121"/>
      <c r="AA259" s="143">
        <v>263000</v>
      </c>
      <c r="AB259" s="143">
        <v>49970</v>
      </c>
      <c r="AC259" s="121">
        <v>312970</v>
      </c>
      <c r="AD259" s="121">
        <v>312970</v>
      </c>
      <c r="AE259" s="118">
        <v>263000</v>
      </c>
      <c r="AF259" s="118">
        <v>49970</v>
      </c>
      <c r="AG259" s="132">
        <v>312970</v>
      </c>
      <c r="AH259" s="121">
        <v>312970</v>
      </c>
      <c r="AI259" s="127"/>
      <c r="AJ259" s="127"/>
      <c r="AK259" s="128"/>
      <c r="AL259" s="129"/>
      <c r="AM259" s="118">
        <v>216600</v>
      </c>
      <c r="AN259" s="118">
        <v>41154</v>
      </c>
      <c r="AO259" s="118">
        <v>257754</v>
      </c>
      <c r="AP259" s="118">
        <v>257754</v>
      </c>
      <c r="AQ259" s="118"/>
      <c r="AR259" s="118"/>
      <c r="AS259" s="118"/>
      <c r="AT259" s="118"/>
      <c r="AU259" s="175">
        <v>184100</v>
      </c>
      <c r="AV259" s="118">
        <v>34979</v>
      </c>
      <c r="AW259" s="118">
        <v>219079</v>
      </c>
      <c r="AX259" s="118">
        <v>219079</v>
      </c>
      <c r="AY259" s="118" t="s">
        <v>868</v>
      </c>
      <c r="AZ259" s="118" t="s">
        <v>868</v>
      </c>
      <c r="BA259" s="118" t="s">
        <v>868</v>
      </c>
      <c r="BB259" s="118" t="s">
        <v>868</v>
      </c>
      <c r="BC259" s="118"/>
      <c r="BD259" s="118"/>
      <c r="BE259" s="118"/>
      <c r="BF259" s="118"/>
      <c r="BG259" s="118"/>
      <c r="BH259" s="118"/>
      <c r="BI259" s="118"/>
      <c r="BJ259" s="118"/>
      <c r="BK259" s="118"/>
      <c r="BL259" s="118"/>
      <c r="BM259" s="118"/>
      <c r="BN259" s="118"/>
      <c r="BO259" s="118">
        <v>220600</v>
      </c>
      <c r="BP259" s="118">
        <v>19</v>
      </c>
      <c r="BQ259" s="118">
        <v>262514</v>
      </c>
      <c r="BR259" s="118">
        <v>262514</v>
      </c>
      <c r="BS259" s="118"/>
      <c r="BT259" s="118"/>
      <c r="BU259" s="118"/>
      <c r="BV259" s="118"/>
      <c r="BW259" s="118"/>
      <c r="BX259" s="118"/>
      <c r="BY259" s="118"/>
      <c r="BZ259" s="118"/>
      <c r="CA259" s="118"/>
      <c r="CB259" s="118"/>
      <c r="CC259" s="118"/>
      <c r="CD259" s="118"/>
      <c r="CE259" s="118"/>
      <c r="CF259" s="118"/>
      <c r="CG259" s="118"/>
      <c r="CH259" s="118"/>
      <c r="CI259" s="118"/>
      <c r="CJ259" s="118"/>
      <c r="CK259" s="118"/>
      <c r="CL259" s="118"/>
      <c r="CM259" s="118">
        <v>241900</v>
      </c>
      <c r="CN259" s="118">
        <v>45961</v>
      </c>
      <c r="CO259" s="118">
        <v>287861</v>
      </c>
      <c r="CP259" s="118">
        <v>287861</v>
      </c>
      <c r="CQ259" s="130"/>
      <c r="CR259" s="130"/>
      <c r="CS259" s="130"/>
      <c r="CT259" s="130"/>
      <c r="CU259" s="118"/>
      <c r="CV259" s="118"/>
      <c r="CW259" s="118"/>
      <c r="CX259" s="118"/>
      <c r="CY259" s="118"/>
      <c r="CZ259" s="118"/>
      <c r="DA259" s="118"/>
      <c r="DB259" s="118"/>
    </row>
    <row r="260" spans="1:106" ht="38.25">
      <c r="A260" s="118">
        <v>253</v>
      </c>
      <c r="B260" s="119" t="s">
        <v>1232</v>
      </c>
      <c r="C260" s="120" t="s">
        <v>9</v>
      </c>
      <c r="D260" s="120">
        <v>1</v>
      </c>
      <c r="E260" s="36" t="s">
        <v>1233</v>
      </c>
      <c r="F260" s="120">
        <v>1</v>
      </c>
      <c r="G260" s="118">
        <v>107400</v>
      </c>
      <c r="H260" s="118">
        <v>20406</v>
      </c>
      <c r="I260" s="121">
        <v>127806</v>
      </c>
      <c r="J260" s="122">
        <v>127806</v>
      </c>
      <c r="K260" s="118"/>
      <c r="L260" s="118"/>
      <c r="M260" s="121"/>
      <c r="N260" s="121"/>
      <c r="O260" s="162"/>
      <c r="P260" s="162"/>
      <c r="Q260" s="160"/>
      <c r="R260" s="160"/>
      <c r="S260" s="123"/>
      <c r="T260" s="124"/>
      <c r="U260" s="125"/>
      <c r="V260" s="126"/>
      <c r="W260" s="118"/>
      <c r="X260" s="118"/>
      <c r="Y260" s="121"/>
      <c r="Z260" s="121"/>
      <c r="AA260" s="118"/>
      <c r="AB260" s="118"/>
      <c r="AC260" s="121"/>
      <c r="AD260" s="121"/>
      <c r="AE260" s="118">
        <v>70200</v>
      </c>
      <c r="AF260" s="118">
        <v>13338</v>
      </c>
      <c r="AG260" s="132">
        <v>83538</v>
      </c>
      <c r="AH260" s="121">
        <v>83538</v>
      </c>
      <c r="AI260" s="127"/>
      <c r="AJ260" s="127"/>
      <c r="AK260" s="128"/>
      <c r="AL260" s="129"/>
      <c r="AM260" s="118"/>
      <c r="AN260" s="118"/>
      <c r="AO260" s="118"/>
      <c r="AP260" s="118"/>
      <c r="AQ260" s="118"/>
      <c r="AR260" s="118"/>
      <c r="AS260" s="118"/>
      <c r="AT260" s="118"/>
      <c r="AU260" s="175"/>
      <c r="AV260" s="118"/>
      <c r="AW260" s="118"/>
      <c r="AX260" s="118"/>
      <c r="AY260" s="118" t="s">
        <v>868</v>
      </c>
      <c r="AZ260" s="118" t="s">
        <v>868</v>
      </c>
      <c r="BA260" s="118" t="s">
        <v>868</v>
      </c>
      <c r="BB260" s="118" t="s">
        <v>868</v>
      </c>
      <c r="BC260" s="118"/>
      <c r="BD260" s="118"/>
      <c r="BE260" s="118"/>
      <c r="BF260" s="118"/>
      <c r="BG260" s="118"/>
      <c r="BH260" s="118"/>
      <c r="BI260" s="118"/>
      <c r="BJ260" s="118"/>
      <c r="BK260" s="118"/>
      <c r="BL260" s="118"/>
      <c r="BM260" s="118"/>
      <c r="BN260" s="118"/>
      <c r="BO260" s="118"/>
      <c r="BP260" s="118"/>
      <c r="BQ260" s="118"/>
      <c r="BR260" s="118"/>
      <c r="BS260" s="118"/>
      <c r="BT260" s="118"/>
      <c r="BU260" s="118"/>
      <c r="BV260" s="118"/>
      <c r="BW260" s="118"/>
      <c r="BX260" s="118"/>
      <c r="BY260" s="118"/>
      <c r="BZ260" s="118"/>
      <c r="CA260" s="118"/>
      <c r="CB260" s="118"/>
      <c r="CC260" s="118"/>
      <c r="CD260" s="118"/>
      <c r="CE260" s="118"/>
      <c r="CF260" s="118"/>
      <c r="CG260" s="118"/>
      <c r="CH260" s="118"/>
      <c r="CI260" s="118"/>
      <c r="CJ260" s="118"/>
      <c r="CK260" s="118"/>
      <c r="CL260" s="118"/>
      <c r="CM260" s="118"/>
      <c r="CN260" s="118"/>
      <c r="CO260" s="118"/>
      <c r="CP260" s="118"/>
      <c r="CQ260" s="130"/>
      <c r="CR260" s="130"/>
      <c r="CS260" s="130"/>
      <c r="CT260" s="130"/>
      <c r="CU260" s="118"/>
      <c r="CV260" s="118"/>
      <c r="CW260" s="118"/>
      <c r="CX260" s="118"/>
      <c r="CY260" s="118"/>
      <c r="CZ260" s="118"/>
      <c r="DA260" s="118"/>
      <c r="DB260" s="118"/>
    </row>
    <row r="261" spans="1:106" ht="63.75">
      <c r="A261" s="118">
        <v>254</v>
      </c>
      <c r="B261" s="119" t="s">
        <v>552</v>
      </c>
      <c r="C261" s="120" t="s">
        <v>1234</v>
      </c>
      <c r="D261" s="120">
        <v>1</v>
      </c>
      <c r="E261" s="36" t="s">
        <v>1059</v>
      </c>
      <c r="F261" s="120">
        <v>1</v>
      </c>
      <c r="G261" s="118"/>
      <c r="H261" s="118" t="s">
        <v>90</v>
      </c>
      <c r="I261" s="121" t="s">
        <v>90</v>
      </c>
      <c r="J261" s="122" t="s">
        <v>90</v>
      </c>
      <c r="K261" s="118"/>
      <c r="L261" s="118"/>
      <c r="M261" s="121"/>
      <c r="N261" s="121"/>
      <c r="O261" s="162"/>
      <c r="P261" s="162"/>
      <c r="Q261" s="160"/>
      <c r="R261" s="160"/>
      <c r="S261" s="123"/>
      <c r="T261" s="124"/>
      <c r="U261" s="125"/>
      <c r="V261" s="126"/>
      <c r="W261" s="118"/>
      <c r="X261" s="118"/>
      <c r="Y261" s="121"/>
      <c r="Z261" s="121"/>
      <c r="AA261" s="118"/>
      <c r="AB261" s="118"/>
      <c r="AC261" s="121"/>
      <c r="AD261" s="121"/>
      <c r="AE261" s="118"/>
      <c r="AF261" s="118"/>
      <c r="AG261" s="121"/>
      <c r="AH261" s="121"/>
      <c r="AI261" s="127">
        <v>781067.5</v>
      </c>
      <c r="AJ261" s="127">
        <v>148402.82500000001</v>
      </c>
      <c r="AK261" s="128">
        <v>929470.32499999995</v>
      </c>
      <c r="AL261" s="129">
        <v>929470.32499999995</v>
      </c>
      <c r="AM261" s="118"/>
      <c r="AN261" s="118"/>
      <c r="AO261" s="118"/>
      <c r="AP261" s="118"/>
      <c r="AQ261" s="118"/>
      <c r="AR261" s="118"/>
      <c r="AS261" s="118"/>
      <c r="AT261" s="118"/>
      <c r="AU261" s="175"/>
      <c r="AV261" s="118"/>
      <c r="AW261" s="118"/>
      <c r="AX261" s="118"/>
      <c r="AY261" s="118" t="s">
        <v>868</v>
      </c>
      <c r="AZ261" s="118" t="s">
        <v>868</v>
      </c>
      <c r="BA261" s="118" t="s">
        <v>868</v>
      </c>
      <c r="BB261" s="118" t="s">
        <v>868</v>
      </c>
      <c r="BC261" s="118"/>
      <c r="BD261" s="118"/>
      <c r="BE261" s="118"/>
      <c r="BF261" s="118"/>
      <c r="BG261" s="118"/>
      <c r="BH261" s="118"/>
      <c r="BI261" s="118"/>
      <c r="BJ261" s="118"/>
      <c r="BK261" s="118"/>
      <c r="BL261" s="118"/>
      <c r="BM261" s="118"/>
      <c r="BN261" s="118"/>
      <c r="BO261" s="118"/>
      <c r="BP261" s="118"/>
      <c r="BQ261" s="118"/>
      <c r="BR261" s="118"/>
      <c r="BS261" s="118"/>
      <c r="BT261" s="118"/>
      <c r="BU261" s="118"/>
      <c r="BV261" s="118"/>
      <c r="BW261" s="118"/>
      <c r="BX261" s="118"/>
      <c r="BY261" s="118"/>
      <c r="BZ261" s="118"/>
      <c r="CA261" s="118"/>
      <c r="CB261" s="118"/>
      <c r="CC261" s="118"/>
      <c r="CD261" s="118"/>
      <c r="CE261" s="118"/>
      <c r="CF261" s="118"/>
      <c r="CG261" s="118"/>
      <c r="CH261" s="118"/>
      <c r="CI261" s="118">
        <v>572000</v>
      </c>
      <c r="CJ261" s="118">
        <v>19</v>
      </c>
      <c r="CK261" s="118">
        <v>680680</v>
      </c>
      <c r="CL261" s="118">
        <v>680680</v>
      </c>
      <c r="CM261" s="118"/>
      <c r="CN261" s="118"/>
      <c r="CO261" s="118"/>
      <c r="CP261" s="118"/>
      <c r="CQ261" s="130"/>
      <c r="CR261" s="130"/>
      <c r="CS261" s="130"/>
      <c r="CT261" s="130"/>
      <c r="CU261" s="118">
        <v>694000</v>
      </c>
      <c r="CV261" s="118">
        <v>19</v>
      </c>
      <c r="CW261" s="118">
        <v>825860</v>
      </c>
      <c r="CX261" s="118">
        <v>825860</v>
      </c>
      <c r="CY261" s="118"/>
      <c r="CZ261" s="118"/>
      <c r="DA261" s="118"/>
      <c r="DB261" s="118"/>
    </row>
    <row r="262" spans="1:106" ht="38.25">
      <c r="A262" s="118">
        <v>255</v>
      </c>
      <c r="B262" s="119" t="s">
        <v>353</v>
      </c>
      <c r="C262" s="36" t="s">
        <v>41</v>
      </c>
      <c r="D262" s="120">
        <v>1</v>
      </c>
      <c r="E262" s="204" t="s">
        <v>22</v>
      </c>
      <c r="F262" s="120">
        <v>1</v>
      </c>
      <c r="G262" s="118"/>
      <c r="H262" s="118" t="s">
        <v>90</v>
      </c>
      <c r="I262" s="121" t="s">
        <v>90</v>
      </c>
      <c r="J262" s="122" t="s">
        <v>90</v>
      </c>
      <c r="K262" s="118"/>
      <c r="L262" s="118"/>
      <c r="M262" s="121"/>
      <c r="N262" s="121"/>
      <c r="O262" s="158">
        <v>1050000</v>
      </c>
      <c r="P262" s="158">
        <v>199500</v>
      </c>
      <c r="Q262" s="160">
        <v>1249500</v>
      </c>
      <c r="R262" s="160">
        <v>1249500</v>
      </c>
      <c r="S262" s="123"/>
      <c r="T262" s="124"/>
      <c r="U262" s="125"/>
      <c r="V262" s="126"/>
      <c r="W262" s="118"/>
      <c r="X262" s="118"/>
      <c r="Y262" s="121"/>
      <c r="Z262" s="121"/>
      <c r="AA262" s="118"/>
      <c r="AB262" s="118"/>
      <c r="AC262" s="121"/>
      <c r="AD262" s="121"/>
      <c r="AE262" s="118"/>
      <c r="AF262" s="118"/>
      <c r="AG262" s="121"/>
      <c r="AH262" s="121"/>
      <c r="AI262" s="127"/>
      <c r="AJ262" s="127"/>
      <c r="AK262" s="128"/>
      <c r="AL262" s="129"/>
      <c r="AM262" s="118"/>
      <c r="AN262" s="118"/>
      <c r="AO262" s="118"/>
      <c r="AP262" s="118"/>
      <c r="AQ262" s="118"/>
      <c r="AR262" s="118"/>
      <c r="AS262" s="118"/>
      <c r="AT262" s="118"/>
      <c r="AU262" s="175"/>
      <c r="AV262" s="118"/>
      <c r="AW262" s="118"/>
      <c r="AX262" s="118"/>
      <c r="AY262" s="118" t="s">
        <v>868</v>
      </c>
      <c r="AZ262" s="118" t="s">
        <v>868</v>
      </c>
      <c r="BA262" s="118" t="s">
        <v>868</v>
      </c>
      <c r="BB262" s="118" t="s">
        <v>868</v>
      </c>
      <c r="BC262" s="118"/>
      <c r="BD262" s="118"/>
      <c r="BE262" s="118"/>
      <c r="BF262" s="118"/>
      <c r="BG262" s="118"/>
      <c r="BH262" s="118"/>
      <c r="BI262" s="118"/>
      <c r="BJ262" s="118"/>
      <c r="BK262" s="118"/>
      <c r="BL262" s="118"/>
      <c r="BM262" s="118"/>
      <c r="BN262" s="118"/>
      <c r="BO262" s="118"/>
      <c r="BP262" s="118"/>
      <c r="BQ262" s="118"/>
      <c r="BR262" s="118"/>
      <c r="BS262" s="118"/>
      <c r="BT262" s="118"/>
      <c r="BU262" s="118"/>
      <c r="BV262" s="118"/>
      <c r="BW262" s="118"/>
      <c r="BX262" s="118"/>
      <c r="BY262" s="118"/>
      <c r="BZ262" s="118"/>
      <c r="CA262" s="118"/>
      <c r="CB262" s="118"/>
      <c r="CC262" s="118"/>
      <c r="CD262" s="118"/>
      <c r="CE262" s="118"/>
      <c r="CF262" s="118"/>
      <c r="CG262" s="118"/>
      <c r="CH262" s="118"/>
      <c r="CI262" s="118"/>
      <c r="CJ262" s="118"/>
      <c r="CK262" s="118"/>
      <c r="CL262" s="118"/>
      <c r="CM262" s="118"/>
      <c r="CN262" s="118"/>
      <c r="CO262" s="118"/>
      <c r="CP262" s="118"/>
      <c r="CQ262" s="130"/>
      <c r="CR262" s="130"/>
      <c r="CS262" s="130"/>
      <c r="CT262" s="130"/>
      <c r="CU262" s="118"/>
      <c r="CV262" s="118"/>
      <c r="CW262" s="118"/>
      <c r="CX262" s="118"/>
      <c r="CY262" s="118"/>
      <c r="CZ262" s="118"/>
      <c r="DA262" s="118"/>
      <c r="DB262" s="118"/>
    </row>
    <row r="263" spans="1:106" ht="25.5">
      <c r="A263" s="118">
        <v>256</v>
      </c>
      <c r="B263" s="119" t="s">
        <v>540</v>
      </c>
      <c r="C263" s="36" t="s">
        <v>1164</v>
      </c>
      <c r="D263" s="120">
        <v>1</v>
      </c>
      <c r="E263" s="36" t="s">
        <v>42</v>
      </c>
      <c r="F263" s="120">
        <v>1</v>
      </c>
      <c r="G263" s="118"/>
      <c r="H263" s="118" t="s">
        <v>90</v>
      </c>
      <c r="I263" s="121" t="s">
        <v>90</v>
      </c>
      <c r="J263" s="122" t="s">
        <v>90</v>
      </c>
      <c r="K263" s="118"/>
      <c r="L263" s="118"/>
      <c r="M263" s="121"/>
      <c r="N263" s="121"/>
      <c r="O263" s="162"/>
      <c r="P263" s="162"/>
      <c r="Q263" s="160"/>
      <c r="R263" s="160"/>
      <c r="S263" s="123"/>
      <c r="T263" s="124"/>
      <c r="U263" s="125"/>
      <c r="V263" s="126"/>
      <c r="W263" s="118"/>
      <c r="X263" s="118"/>
      <c r="Y263" s="121"/>
      <c r="Z263" s="121"/>
      <c r="AA263" s="118"/>
      <c r="AB263" s="118"/>
      <c r="AC263" s="121"/>
      <c r="AD263" s="121"/>
      <c r="AE263" s="118"/>
      <c r="AF263" s="118"/>
      <c r="AG263" s="121"/>
      <c r="AH263" s="121"/>
      <c r="AI263" s="127"/>
      <c r="AJ263" s="127"/>
      <c r="AK263" s="128"/>
      <c r="AL263" s="129"/>
      <c r="AM263" s="118"/>
      <c r="AN263" s="118"/>
      <c r="AO263" s="118"/>
      <c r="AP263" s="118"/>
      <c r="AQ263" s="118"/>
      <c r="AR263" s="118"/>
      <c r="AS263" s="118"/>
      <c r="AT263" s="118"/>
      <c r="AU263" s="175"/>
      <c r="AV263" s="118"/>
      <c r="AW263" s="118"/>
      <c r="AX263" s="118"/>
      <c r="AY263" s="118" t="s">
        <v>868</v>
      </c>
      <c r="AZ263" s="118" t="s">
        <v>868</v>
      </c>
      <c r="BA263" s="118" t="s">
        <v>868</v>
      </c>
      <c r="BB263" s="118" t="s">
        <v>868</v>
      </c>
      <c r="BC263" s="118"/>
      <c r="BD263" s="118"/>
      <c r="BE263" s="118"/>
      <c r="BF263" s="118"/>
      <c r="BG263" s="118"/>
      <c r="BH263" s="118"/>
      <c r="BI263" s="118"/>
      <c r="BJ263" s="118"/>
      <c r="BK263" s="118"/>
      <c r="BL263" s="118"/>
      <c r="BM263" s="118"/>
      <c r="BN263" s="118"/>
      <c r="BO263" s="118"/>
      <c r="BP263" s="118"/>
      <c r="BQ263" s="118"/>
      <c r="BR263" s="118"/>
      <c r="BS263" s="118"/>
      <c r="BT263" s="118"/>
      <c r="BU263" s="118"/>
      <c r="BV263" s="118"/>
      <c r="BW263" s="118"/>
      <c r="BX263" s="118"/>
      <c r="BY263" s="118"/>
      <c r="BZ263" s="118"/>
      <c r="CA263" s="118"/>
      <c r="CB263" s="118"/>
      <c r="CC263" s="118"/>
      <c r="CD263" s="118"/>
      <c r="CE263" s="118">
        <v>371837</v>
      </c>
      <c r="CF263" s="118">
        <v>70649.03</v>
      </c>
      <c r="CG263" s="118">
        <v>442486.03</v>
      </c>
      <c r="CH263" s="118">
        <v>442486.03</v>
      </c>
      <c r="CI263" s="118"/>
      <c r="CJ263" s="118"/>
      <c r="CK263" s="118"/>
      <c r="CL263" s="118"/>
      <c r="CM263" s="118"/>
      <c r="CN263" s="118"/>
      <c r="CO263" s="118"/>
      <c r="CP263" s="118"/>
      <c r="CQ263" s="130"/>
      <c r="CR263" s="130"/>
      <c r="CS263" s="130"/>
      <c r="CT263" s="130"/>
      <c r="CU263" s="118"/>
      <c r="CV263" s="118"/>
      <c r="CW263" s="118"/>
      <c r="CX263" s="118"/>
      <c r="CY263" s="118"/>
      <c r="CZ263" s="118"/>
      <c r="DA263" s="118"/>
      <c r="DB263" s="118"/>
    </row>
    <row r="264" spans="1:106" ht="38.25">
      <c r="A264" s="118">
        <v>257</v>
      </c>
      <c r="B264" s="147" t="s">
        <v>1235</v>
      </c>
      <c r="C264" s="120"/>
      <c r="D264" s="120">
        <v>1</v>
      </c>
      <c r="E264" s="36" t="s">
        <v>1236</v>
      </c>
      <c r="F264" s="120">
        <v>1</v>
      </c>
      <c r="G264" s="118"/>
      <c r="H264" s="118" t="s">
        <v>90</v>
      </c>
      <c r="I264" s="121" t="s">
        <v>90</v>
      </c>
      <c r="J264" s="122" t="s">
        <v>90</v>
      </c>
      <c r="K264" s="118"/>
      <c r="L264" s="118"/>
      <c r="M264" s="121"/>
      <c r="N264" s="121"/>
      <c r="O264" s="162"/>
      <c r="P264" s="162"/>
      <c r="Q264" s="160"/>
      <c r="R264" s="160"/>
      <c r="S264" s="123"/>
      <c r="T264" s="124"/>
      <c r="U264" s="125"/>
      <c r="V264" s="126"/>
      <c r="W264" s="118"/>
      <c r="X264" s="118"/>
      <c r="Y264" s="121"/>
      <c r="Z264" s="121"/>
      <c r="AA264" s="118"/>
      <c r="AB264" s="118"/>
      <c r="AC264" s="121"/>
      <c r="AD264" s="121"/>
      <c r="AE264" s="118"/>
      <c r="AF264" s="118"/>
      <c r="AG264" s="121"/>
      <c r="AH264" s="121"/>
      <c r="AI264" s="127"/>
      <c r="AJ264" s="127"/>
      <c r="AK264" s="128"/>
      <c r="AL264" s="129"/>
      <c r="AM264" s="118"/>
      <c r="AN264" s="118"/>
      <c r="AO264" s="118"/>
      <c r="AP264" s="118"/>
      <c r="AQ264" s="118"/>
      <c r="AR264" s="118"/>
      <c r="AS264" s="118"/>
      <c r="AT264" s="118"/>
      <c r="AU264" s="175"/>
      <c r="AV264" s="118"/>
      <c r="AW264" s="118"/>
      <c r="AX264" s="118"/>
      <c r="AY264" s="118" t="s">
        <v>868</v>
      </c>
      <c r="AZ264" s="118" t="s">
        <v>868</v>
      </c>
      <c r="BA264" s="118" t="s">
        <v>868</v>
      </c>
      <c r="BB264" s="118" t="s">
        <v>868</v>
      </c>
      <c r="BC264" s="118"/>
      <c r="BD264" s="118"/>
      <c r="BE264" s="118"/>
      <c r="BF264" s="118"/>
      <c r="BG264" s="118"/>
      <c r="BH264" s="118"/>
      <c r="BI264" s="118"/>
      <c r="BJ264" s="118"/>
      <c r="BK264" s="118"/>
      <c r="BL264" s="118"/>
      <c r="BM264" s="118"/>
      <c r="BN264" s="118"/>
      <c r="BO264" s="118"/>
      <c r="BP264" s="118"/>
      <c r="BQ264" s="118"/>
      <c r="BR264" s="118"/>
      <c r="BS264" s="118"/>
      <c r="BT264" s="118"/>
      <c r="BU264" s="118"/>
      <c r="BV264" s="118"/>
      <c r="BW264" s="118"/>
      <c r="BX264" s="118"/>
      <c r="BY264" s="118"/>
      <c r="BZ264" s="118"/>
      <c r="CA264" s="118"/>
      <c r="CB264" s="118"/>
      <c r="CC264" s="118"/>
      <c r="CD264" s="118"/>
      <c r="CE264" s="118"/>
      <c r="CF264" s="118"/>
      <c r="CG264" s="118"/>
      <c r="CH264" s="118"/>
      <c r="CI264" s="118"/>
      <c r="CJ264" s="118"/>
      <c r="CK264" s="118"/>
      <c r="CL264" s="118"/>
      <c r="CM264" s="118"/>
      <c r="CN264" s="118"/>
      <c r="CO264" s="118"/>
      <c r="CP264" s="118"/>
      <c r="CQ264" s="130"/>
      <c r="CR264" s="130"/>
      <c r="CS264" s="130"/>
      <c r="CT264" s="130"/>
      <c r="CU264" s="118"/>
      <c r="CV264" s="118"/>
      <c r="CW264" s="118"/>
      <c r="CX264" s="118"/>
      <c r="CY264" s="118"/>
      <c r="CZ264" s="118"/>
      <c r="DA264" s="118"/>
      <c r="DB264" s="118"/>
    </row>
    <row r="265" spans="1:106">
      <c r="A265" s="118">
        <v>258</v>
      </c>
      <c r="B265" s="154" t="s">
        <v>1237</v>
      </c>
      <c r="C265" s="120" t="s">
        <v>12</v>
      </c>
      <c r="D265" s="120">
        <v>1</v>
      </c>
      <c r="E265" s="36" t="s">
        <v>1059</v>
      </c>
      <c r="F265" s="120">
        <v>1</v>
      </c>
      <c r="G265" s="118"/>
      <c r="H265" s="118" t="s">
        <v>90</v>
      </c>
      <c r="I265" s="121" t="s">
        <v>90</v>
      </c>
      <c r="J265" s="122" t="s">
        <v>90</v>
      </c>
      <c r="K265" s="118"/>
      <c r="L265" s="118"/>
      <c r="M265" s="121"/>
      <c r="N265" s="121"/>
      <c r="O265" s="162"/>
      <c r="P265" s="162"/>
      <c r="Q265" s="160"/>
      <c r="R265" s="160"/>
      <c r="S265" s="123"/>
      <c r="T265" s="124"/>
      <c r="U265" s="125"/>
      <c r="V265" s="126"/>
      <c r="W265" s="118"/>
      <c r="X265" s="118"/>
      <c r="Y265" s="121"/>
      <c r="Z265" s="121"/>
      <c r="AA265" s="118"/>
      <c r="AB265" s="118"/>
      <c r="AC265" s="121"/>
      <c r="AD265" s="121"/>
      <c r="AE265" s="118"/>
      <c r="AF265" s="118"/>
      <c r="AG265" s="121"/>
      <c r="AH265" s="121"/>
      <c r="AI265" s="127">
        <v>631702.49999999988</v>
      </c>
      <c r="AJ265" s="127">
        <v>120023.47499999998</v>
      </c>
      <c r="AK265" s="128">
        <v>751725.97499999986</v>
      </c>
      <c r="AL265" s="129">
        <v>751725.97499999986</v>
      </c>
      <c r="AM265" s="118"/>
      <c r="AN265" s="118"/>
      <c r="AO265" s="118"/>
      <c r="AP265" s="118"/>
      <c r="AQ265" s="118"/>
      <c r="AR265" s="118"/>
      <c r="AS265" s="118"/>
      <c r="AT265" s="118"/>
      <c r="AU265" s="175"/>
      <c r="AV265" s="118"/>
      <c r="AW265" s="118"/>
      <c r="AX265" s="118"/>
      <c r="AY265" s="118" t="s">
        <v>868</v>
      </c>
      <c r="AZ265" s="118" t="s">
        <v>868</v>
      </c>
      <c r="BA265" s="118" t="s">
        <v>868</v>
      </c>
      <c r="BB265" s="118" t="s">
        <v>868</v>
      </c>
      <c r="BC265" s="118">
        <v>326000</v>
      </c>
      <c r="BD265" s="118">
        <v>61940</v>
      </c>
      <c r="BE265" s="118">
        <v>387940</v>
      </c>
      <c r="BF265" s="118">
        <v>387940</v>
      </c>
      <c r="BG265" s="118"/>
      <c r="BH265" s="118"/>
      <c r="BI265" s="118"/>
      <c r="BJ265" s="118"/>
      <c r="BK265" s="118"/>
      <c r="BL265" s="118"/>
      <c r="BM265" s="118"/>
      <c r="BN265" s="118"/>
      <c r="BO265" s="118"/>
      <c r="BP265" s="118"/>
      <c r="BQ265" s="118"/>
      <c r="BR265" s="118"/>
      <c r="BS265" s="118">
        <v>271449</v>
      </c>
      <c r="BT265" s="118">
        <v>51575.31</v>
      </c>
      <c r="BU265" s="118">
        <v>323024.31</v>
      </c>
      <c r="BV265" s="118">
        <v>323024.31</v>
      </c>
      <c r="BW265" s="118"/>
      <c r="BX265" s="118"/>
      <c r="BY265" s="118"/>
      <c r="BZ265" s="118"/>
      <c r="CA265" s="118"/>
      <c r="CB265" s="118"/>
      <c r="CC265" s="118"/>
      <c r="CD265" s="118"/>
      <c r="CE265" s="118"/>
      <c r="CF265" s="118"/>
      <c r="CG265" s="118"/>
      <c r="CH265" s="118"/>
      <c r="CI265" s="118">
        <v>330000</v>
      </c>
      <c r="CJ265" s="118">
        <v>19</v>
      </c>
      <c r="CK265" s="118">
        <v>392700</v>
      </c>
      <c r="CL265" s="118">
        <v>392700</v>
      </c>
      <c r="CM265" s="118"/>
      <c r="CN265" s="118"/>
      <c r="CO265" s="118"/>
      <c r="CP265" s="118"/>
      <c r="CQ265" s="130"/>
      <c r="CR265" s="130"/>
      <c r="CS265" s="130"/>
      <c r="CT265" s="130"/>
      <c r="CU265" s="118">
        <v>355000</v>
      </c>
      <c r="CV265" s="118">
        <v>19</v>
      </c>
      <c r="CW265" s="118">
        <v>422450</v>
      </c>
      <c r="CX265" s="118">
        <v>422450</v>
      </c>
      <c r="CY265" s="118"/>
      <c r="CZ265" s="118"/>
      <c r="DA265" s="118"/>
      <c r="DB265" s="118"/>
    </row>
    <row r="266" spans="1:106" ht="76.5">
      <c r="A266" s="118">
        <v>259</v>
      </c>
      <c r="B266" s="119" t="s">
        <v>354</v>
      </c>
      <c r="C266" s="120" t="s">
        <v>41</v>
      </c>
      <c r="D266" s="120">
        <v>1</v>
      </c>
      <c r="E266" s="36" t="s">
        <v>38</v>
      </c>
      <c r="F266" s="120">
        <v>4</v>
      </c>
      <c r="G266" s="118"/>
      <c r="H266" s="118" t="s">
        <v>90</v>
      </c>
      <c r="I266" s="121" t="s">
        <v>90</v>
      </c>
      <c r="J266" s="122" t="s">
        <v>90</v>
      </c>
      <c r="K266" s="118"/>
      <c r="L266" s="118"/>
      <c r="M266" s="121"/>
      <c r="N266" s="122"/>
      <c r="O266" s="158">
        <v>660000</v>
      </c>
      <c r="P266" s="158">
        <v>125400</v>
      </c>
      <c r="Q266" s="160">
        <v>785400</v>
      </c>
      <c r="R266" s="160">
        <v>3141600</v>
      </c>
      <c r="S266" s="123"/>
      <c r="T266" s="124"/>
      <c r="U266" s="125"/>
      <c r="V266" s="126"/>
      <c r="W266" s="118"/>
      <c r="X266" s="118"/>
      <c r="Y266" s="121"/>
      <c r="Z266" s="122"/>
      <c r="AA266" s="118"/>
      <c r="AB266" s="118"/>
      <c r="AC266" s="121"/>
      <c r="AD266" s="122"/>
      <c r="AE266" s="118"/>
      <c r="AF266" s="118"/>
      <c r="AG266" s="121"/>
      <c r="AH266" s="122"/>
      <c r="AI266" s="127"/>
      <c r="AJ266" s="127"/>
      <c r="AK266" s="128"/>
      <c r="AL266" s="129"/>
      <c r="AM266" s="118"/>
      <c r="AN266" s="118"/>
      <c r="AO266" s="118"/>
      <c r="AP266" s="118"/>
      <c r="AQ266" s="118"/>
      <c r="AR266" s="118"/>
      <c r="AS266" s="118"/>
      <c r="AT266" s="118"/>
      <c r="AU266" s="175"/>
      <c r="AV266" s="118"/>
      <c r="AW266" s="118"/>
      <c r="AX266" s="118"/>
      <c r="AY266" s="118" t="s">
        <v>868</v>
      </c>
      <c r="AZ266" s="118" t="s">
        <v>868</v>
      </c>
      <c r="BA266" s="118" t="s">
        <v>868</v>
      </c>
      <c r="BB266" s="118" t="s">
        <v>868</v>
      </c>
      <c r="BC266" s="118"/>
      <c r="BD266" s="118"/>
      <c r="BE266" s="118"/>
      <c r="BF266" s="118"/>
      <c r="BG266" s="118"/>
      <c r="BH266" s="118"/>
      <c r="BI266" s="118"/>
      <c r="BJ266" s="118"/>
      <c r="BK266" s="118"/>
      <c r="BL266" s="118"/>
      <c r="BM266" s="118"/>
      <c r="BN266" s="118"/>
      <c r="BO266" s="118"/>
      <c r="BP266" s="118"/>
      <c r="BQ266" s="118"/>
      <c r="BR266" s="118"/>
      <c r="BS266" s="118"/>
      <c r="BT266" s="118"/>
      <c r="BU266" s="118"/>
      <c r="BV266" s="118"/>
      <c r="BW266" s="118"/>
      <c r="BX266" s="118"/>
      <c r="BY266" s="118"/>
      <c r="BZ266" s="118"/>
      <c r="CA266" s="118"/>
      <c r="CB266" s="118"/>
      <c r="CC266" s="118"/>
      <c r="CD266" s="118"/>
      <c r="CE266" s="118"/>
      <c r="CF266" s="118"/>
      <c r="CG266" s="118"/>
      <c r="CH266" s="118"/>
      <c r="CI266" s="118"/>
      <c r="CJ266" s="118"/>
      <c r="CK266" s="118"/>
      <c r="CL266" s="118"/>
      <c r="CM266" s="118"/>
      <c r="CN266" s="118"/>
      <c r="CO266" s="118"/>
      <c r="CP266" s="118"/>
      <c r="CQ266" s="130"/>
      <c r="CR266" s="130"/>
      <c r="CS266" s="130"/>
      <c r="CT266" s="130"/>
      <c r="CU266" s="118"/>
      <c r="CV266" s="118"/>
      <c r="CW266" s="118"/>
      <c r="CX266" s="118"/>
      <c r="CY266" s="118"/>
      <c r="CZ266" s="118"/>
      <c r="DA266" s="118"/>
      <c r="DB266" s="118"/>
    </row>
    <row r="267" spans="1:106" ht="89.25">
      <c r="A267" s="118">
        <v>260</v>
      </c>
      <c r="B267" s="119" t="s">
        <v>355</v>
      </c>
      <c r="C267" s="36" t="s">
        <v>41</v>
      </c>
      <c r="D267" s="120">
        <v>1</v>
      </c>
      <c r="E267" s="36" t="s">
        <v>38</v>
      </c>
      <c r="F267" s="120">
        <v>4</v>
      </c>
      <c r="G267" s="118"/>
      <c r="H267" s="118" t="s">
        <v>90</v>
      </c>
      <c r="I267" s="121" t="s">
        <v>90</v>
      </c>
      <c r="J267" s="122" t="s">
        <v>90</v>
      </c>
      <c r="K267" s="118"/>
      <c r="L267" s="118"/>
      <c r="M267" s="121"/>
      <c r="N267" s="121"/>
      <c r="O267" s="158">
        <v>637000</v>
      </c>
      <c r="P267" s="158">
        <v>121030</v>
      </c>
      <c r="Q267" s="160">
        <v>758030</v>
      </c>
      <c r="R267" s="160">
        <v>3032120</v>
      </c>
      <c r="S267" s="123"/>
      <c r="T267" s="124"/>
      <c r="U267" s="125"/>
      <c r="V267" s="126"/>
      <c r="W267" s="118"/>
      <c r="X267" s="118"/>
      <c r="Y267" s="121"/>
      <c r="Z267" s="121"/>
      <c r="AA267" s="118"/>
      <c r="AB267" s="118"/>
      <c r="AC267" s="121"/>
      <c r="AD267" s="121"/>
      <c r="AE267" s="118"/>
      <c r="AF267" s="118"/>
      <c r="AG267" s="121"/>
      <c r="AH267" s="121"/>
      <c r="AI267" s="127"/>
      <c r="AJ267" s="127"/>
      <c r="AK267" s="128"/>
      <c r="AL267" s="129"/>
      <c r="AM267" s="118"/>
      <c r="AN267" s="118"/>
      <c r="AO267" s="118"/>
      <c r="AP267" s="118"/>
      <c r="AQ267" s="118"/>
      <c r="AR267" s="118"/>
      <c r="AS267" s="118"/>
      <c r="AT267" s="118"/>
      <c r="AU267" s="175"/>
      <c r="AV267" s="118"/>
      <c r="AW267" s="118"/>
      <c r="AX267" s="118"/>
      <c r="AY267" s="118" t="s">
        <v>868</v>
      </c>
      <c r="AZ267" s="118" t="s">
        <v>868</v>
      </c>
      <c r="BA267" s="118" t="s">
        <v>868</v>
      </c>
      <c r="BB267" s="118" t="s">
        <v>868</v>
      </c>
      <c r="BC267" s="118"/>
      <c r="BD267" s="118"/>
      <c r="BE267" s="118"/>
      <c r="BF267" s="118"/>
      <c r="BG267" s="118"/>
      <c r="BH267" s="118"/>
      <c r="BI267" s="118"/>
      <c r="BJ267" s="118"/>
      <c r="BK267" s="118"/>
      <c r="BL267" s="118"/>
      <c r="BM267" s="118"/>
      <c r="BN267" s="118"/>
      <c r="BO267" s="118"/>
      <c r="BP267" s="118"/>
      <c r="BQ267" s="118"/>
      <c r="BR267" s="118"/>
      <c r="BS267" s="118"/>
      <c r="BT267" s="118"/>
      <c r="BU267" s="118"/>
      <c r="BV267" s="118"/>
      <c r="BW267" s="118"/>
      <c r="BX267" s="118"/>
      <c r="BY267" s="118"/>
      <c r="BZ267" s="118"/>
      <c r="CA267" s="118"/>
      <c r="CB267" s="118"/>
      <c r="CC267" s="118"/>
      <c r="CD267" s="118"/>
      <c r="CE267" s="118"/>
      <c r="CF267" s="118"/>
      <c r="CG267" s="118"/>
      <c r="CH267" s="118"/>
      <c r="CI267" s="118"/>
      <c r="CJ267" s="118"/>
      <c r="CK267" s="118"/>
      <c r="CL267" s="118"/>
      <c r="CM267" s="118"/>
      <c r="CN267" s="118"/>
      <c r="CO267" s="118"/>
      <c r="CP267" s="118"/>
      <c r="CQ267" s="130"/>
      <c r="CR267" s="130"/>
      <c r="CS267" s="130"/>
      <c r="CT267" s="130"/>
      <c r="CU267" s="118"/>
      <c r="CV267" s="118"/>
      <c r="CW267" s="118"/>
      <c r="CX267" s="118"/>
      <c r="CY267" s="118"/>
      <c r="CZ267" s="118"/>
      <c r="DA267" s="118"/>
      <c r="DB267" s="118"/>
    </row>
    <row r="268" spans="1:106" ht="25.5">
      <c r="A268" s="118">
        <v>261</v>
      </c>
      <c r="B268" s="119" t="s">
        <v>356</v>
      </c>
      <c r="C268" s="36" t="s">
        <v>57</v>
      </c>
      <c r="D268" s="120" t="s">
        <v>57</v>
      </c>
      <c r="E268" s="36" t="s">
        <v>109</v>
      </c>
      <c r="F268" s="120">
        <v>1</v>
      </c>
      <c r="G268" s="118"/>
      <c r="H268" s="118" t="s">
        <v>90</v>
      </c>
      <c r="I268" s="121" t="s">
        <v>90</v>
      </c>
      <c r="J268" s="122" t="s">
        <v>90</v>
      </c>
      <c r="K268" s="118"/>
      <c r="L268" s="118"/>
      <c r="M268" s="121"/>
      <c r="N268" s="121"/>
      <c r="O268" s="158">
        <v>1880000</v>
      </c>
      <c r="P268" s="158">
        <v>357200</v>
      </c>
      <c r="Q268" s="160">
        <v>2237200</v>
      </c>
      <c r="R268" s="160">
        <v>2237200</v>
      </c>
      <c r="S268" s="123"/>
      <c r="T268" s="124"/>
      <c r="U268" s="125"/>
      <c r="V268" s="126"/>
      <c r="W268" s="118"/>
      <c r="X268" s="118"/>
      <c r="Y268" s="121"/>
      <c r="Z268" s="121"/>
      <c r="AA268" s="118"/>
      <c r="AB268" s="118"/>
      <c r="AC268" s="121"/>
      <c r="AD268" s="121"/>
      <c r="AE268" s="118"/>
      <c r="AF268" s="118"/>
      <c r="AG268" s="121"/>
      <c r="AH268" s="121"/>
      <c r="AI268" s="127"/>
      <c r="AJ268" s="127"/>
      <c r="AK268" s="128"/>
      <c r="AL268" s="129"/>
      <c r="AM268" s="118"/>
      <c r="AN268" s="118"/>
      <c r="AO268" s="118"/>
      <c r="AP268" s="118"/>
      <c r="AQ268" s="118"/>
      <c r="AR268" s="118"/>
      <c r="AS268" s="118"/>
      <c r="AT268" s="118"/>
      <c r="AU268" s="175"/>
      <c r="AV268" s="118"/>
      <c r="AW268" s="118"/>
      <c r="AX268" s="118"/>
      <c r="AY268" s="118">
        <v>2651300</v>
      </c>
      <c r="AZ268" s="118">
        <v>0</v>
      </c>
      <c r="BA268" s="118">
        <v>2651300</v>
      </c>
      <c r="BB268" s="118">
        <v>2651300</v>
      </c>
      <c r="BC268" s="118"/>
      <c r="BD268" s="118"/>
      <c r="BE268" s="118"/>
      <c r="BF268" s="118"/>
      <c r="BG268" s="118"/>
      <c r="BH268" s="118"/>
      <c r="BI268" s="118"/>
      <c r="BJ268" s="118"/>
      <c r="BK268" s="118"/>
      <c r="BL268" s="118"/>
      <c r="BM268" s="118"/>
      <c r="BN268" s="118"/>
      <c r="BO268" s="118"/>
      <c r="BP268" s="118"/>
      <c r="BQ268" s="118"/>
      <c r="BR268" s="118"/>
      <c r="BS268" s="118"/>
      <c r="BT268" s="118"/>
      <c r="BU268" s="118"/>
      <c r="BV268" s="118"/>
      <c r="BW268" s="118"/>
      <c r="BX268" s="118"/>
      <c r="BY268" s="118"/>
      <c r="BZ268" s="118"/>
      <c r="CA268" s="118"/>
      <c r="CB268" s="118"/>
      <c r="CC268" s="118"/>
      <c r="CD268" s="118"/>
      <c r="CE268" s="118"/>
      <c r="CF268" s="118"/>
      <c r="CG268" s="118"/>
      <c r="CH268" s="118"/>
      <c r="CI268" s="118"/>
      <c r="CJ268" s="118"/>
      <c r="CK268" s="118"/>
      <c r="CL268" s="118"/>
      <c r="CM268" s="118"/>
      <c r="CN268" s="118"/>
      <c r="CO268" s="118"/>
      <c r="CP268" s="118"/>
      <c r="CQ268" s="130">
        <v>3016000</v>
      </c>
      <c r="CR268" s="130">
        <v>573040</v>
      </c>
      <c r="CS268" s="130">
        <v>3589040</v>
      </c>
      <c r="CT268" s="130">
        <v>3589040</v>
      </c>
      <c r="CU268" s="118"/>
      <c r="CV268" s="118"/>
      <c r="CW268" s="118"/>
      <c r="CX268" s="118"/>
      <c r="CY268" s="118"/>
      <c r="CZ268" s="118"/>
      <c r="DA268" s="118"/>
      <c r="DB268" s="118"/>
    </row>
    <row r="269" spans="1:106" ht="25.5">
      <c r="A269" s="118">
        <v>262</v>
      </c>
      <c r="B269" s="119" t="s">
        <v>357</v>
      </c>
      <c r="C269" s="36" t="s">
        <v>1238</v>
      </c>
      <c r="D269" s="120">
        <v>1</v>
      </c>
      <c r="E269" s="36" t="s">
        <v>22</v>
      </c>
      <c r="F269" s="120">
        <v>1</v>
      </c>
      <c r="G269" s="118"/>
      <c r="H269" s="118" t="s">
        <v>90</v>
      </c>
      <c r="I269" s="121" t="s">
        <v>90</v>
      </c>
      <c r="J269" s="122" t="s">
        <v>90</v>
      </c>
      <c r="K269" s="118"/>
      <c r="L269" s="118"/>
      <c r="M269" s="121"/>
      <c r="N269" s="121"/>
      <c r="O269" s="158">
        <v>743000</v>
      </c>
      <c r="P269" s="158">
        <v>141170</v>
      </c>
      <c r="Q269" s="160">
        <v>884170</v>
      </c>
      <c r="R269" s="160">
        <v>884170</v>
      </c>
      <c r="S269" s="123"/>
      <c r="T269" s="124"/>
      <c r="U269" s="125"/>
      <c r="V269" s="126"/>
      <c r="W269" s="118"/>
      <c r="X269" s="118"/>
      <c r="Y269" s="121"/>
      <c r="Z269" s="121"/>
      <c r="AA269" s="118"/>
      <c r="AB269" s="118"/>
      <c r="AC269" s="121"/>
      <c r="AD269" s="121"/>
      <c r="AE269" s="118"/>
      <c r="AF269" s="118"/>
      <c r="AG269" s="121"/>
      <c r="AH269" s="121"/>
      <c r="AI269" s="127"/>
      <c r="AJ269" s="127"/>
      <c r="AK269" s="128"/>
      <c r="AL269" s="129"/>
      <c r="AM269" s="118"/>
      <c r="AN269" s="118"/>
      <c r="AO269" s="118"/>
      <c r="AP269" s="118"/>
      <c r="AQ269" s="118"/>
      <c r="AR269" s="118"/>
      <c r="AS269" s="118"/>
      <c r="AT269" s="118"/>
      <c r="AU269" s="175"/>
      <c r="AV269" s="118"/>
      <c r="AW269" s="118"/>
      <c r="AX269" s="118"/>
      <c r="AY269" s="118" t="s">
        <v>868</v>
      </c>
      <c r="AZ269" s="118" t="s">
        <v>868</v>
      </c>
      <c r="BA269" s="118" t="s">
        <v>868</v>
      </c>
      <c r="BB269" s="118" t="s">
        <v>868</v>
      </c>
      <c r="BC269" s="118"/>
      <c r="BD269" s="118"/>
      <c r="BE269" s="118"/>
      <c r="BF269" s="118"/>
      <c r="BG269" s="118"/>
      <c r="BH269" s="118"/>
      <c r="BI269" s="118"/>
      <c r="BJ269" s="118"/>
      <c r="BK269" s="118"/>
      <c r="BL269" s="118"/>
      <c r="BM269" s="118"/>
      <c r="BN269" s="118"/>
      <c r="BO269" s="118"/>
      <c r="BP269" s="118"/>
      <c r="BQ269" s="118"/>
      <c r="BR269" s="118"/>
      <c r="BS269" s="118"/>
      <c r="BT269" s="118"/>
      <c r="BU269" s="118"/>
      <c r="BV269" s="118"/>
      <c r="BW269" s="118"/>
      <c r="BX269" s="118"/>
      <c r="BY269" s="118"/>
      <c r="BZ269" s="118"/>
      <c r="CA269" s="118"/>
      <c r="CB269" s="118"/>
      <c r="CC269" s="118"/>
      <c r="CD269" s="118"/>
      <c r="CE269" s="118"/>
      <c r="CF269" s="118"/>
      <c r="CG269" s="118"/>
      <c r="CH269" s="118"/>
      <c r="CI269" s="118"/>
      <c r="CJ269" s="118"/>
      <c r="CK269" s="118"/>
      <c r="CL269" s="118"/>
      <c r="CM269" s="118"/>
      <c r="CN269" s="118"/>
      <c r="CO269" s="118"/>
      <c r="CP269" s="118"/>
      <c r="CQ269" s="130"/>
      <c r="CR269" s="130"/>
      <c r="CS269" s="130"/>
      <c r="CT269" s="130"/>
      <c r="CU269" s="118"/>
      <c r="CV269" s="118"/>
      <c r="CW269" s="118"/>
      <c r="CX269" s="118"/>
      <c r="CY269" s="118"/>
      <c r="CZ269" s="118"/>
      <c r="DA269" s="118"/>
      <c r="DB269" s="118"/>
    </row>
    <row r="270" spans="1:106">
      <c r="A270" s="118">
        <v>263</v>
      </c>
      <c r="B270" s="119" t="s">
        <v>462</v>
      </c>
      <c r="C270" s="36" t="s">
        <v>1147</v>
      </c>
      <c r="D270" s="120"/>
      <c r="E270" s="36" t="s">
        <v>1148</v>
      </c>
      <c r="F270" s="120">
        <v>2</v>
      </c>
      <c r="G270" s="118"/>
      <c r="H270" s="118" t="s">
        <v>90</v>
      </c>
      <c r="I270" s="121" t="s">
        <v>90</v>
      </c>
      <c r="J270" s="122" t="s">
        <v>90</v>
      </c>
      <c r="K270" s="118"/>
      <c r="L270" s="118"/>
      <c r="M270" s="227"/>
      <c r="N270" s="121"/>
      <c r="O270" s="162"/>
      <c r="P270" s="162"/>
      <c r="Q270" s="228"/>
      <c r="R270" s="160"/>
      <c r="S270" s="123"/>
      <c r="T270" s="124"/>
      <c r="U270" s="229"/>
      <c r="V270" s="126"/>
      <c r="W270" s="118"/>
      <c r="X270" s="118"/>
      <c r="Y270" s="227"/>
      <c r="Z270" s="121"/>
      <c r="AA270" s="118"/>
      <c r="AB270" s="118"/>
      <c r="AC270" s="227"/>
      <c r="AD270" s="121"/>
      <c r="AE270" s="118"/>
      <c r="AF270" s="118"/>
      <c r="AG270" s="227"/>
      <c r="AH270" s="121"/>
      <c r="AI270" s="127"/>
      <c r="AJ270" s="127"/>
      <c r="AK270" s="128"/>
      <c r="AL270" s="129"/>
      <c r="AM270" s="118"/>
      <c r="AN270" s="118"/>
      <c r="AO270" s="118"/>
      <c r="AP270" s="118"/>
      <c r="AQ270" s="118"/>
      <c r="AR270" s="118"/>
      <c r="AS270" s="118"/>
      <c r="AT270" s="118"/>
      <c r="AU270" s="175"/>
      <c r="AV270" s="118"/>
      <c r="AW270" s="118"/>
      <c r="AX270" s="118"/>
      <c r="AY270" s="118" t="s">
        <v>868</v>
      </c>
      <c r="AZ270" s="118" t="s">
        <v>868</v>
      </c>
      <c r="BA270" s="118" t="s">
        <v>868</v>
      </c>
      <c r="BB270" s="118" t="s">
        <v>868</v>
      </c>
      <c r="BC270" s="118"/>
      <c r="BD270" s="118"/>
      <c r="BE270" s="118"/>
      <c r="BF270" s="118"/>
      <c r="BG270" s="118"/>
      <c r="BH270" s="118"/>
      <c r="BI270" s="118"/>
      <c r="BJ270" s="118"/>
      <c r="BK270" s="118">
        <v>160000</v>
      </c>
      <c r="BL270" s="118">
        <v>30400</v>
      </c>
      <c r="BM270" s="118">
        <v>190400</v>
      </c>
      <c r="BN270" s="118">
        <v>380800</v>
      </c>
      <c r="BO270" s="118"/>
      <c r="BP270" s="118"/>
      <c r="BQ270" s="118"/>
      <c r="BR270" s="118"/>
      <c r="BS270" s="118"/>
      <c r="BT270" s="118"/>
      <c r="BU270" s="118"/>
      <c r="BV270" s="118"/>
      <c r="BW270" s="118"/>
      <c r="BX270" s="118"/>
      <c r="BY270" s="118"/>
      <c r="BZ270" s="118"/>
      <c r="CA270" s="118"/>
      <c r="CB270" s="118"/>
      <c r="CC270" s="118"/>
      <c r="CD270" s="118"/>
      <c r="CE270" s="118"/>
      <c r="CF270" s="118"/>
      <c r="CG270" s="118"/>
      <c r="CH270" s="118"/>
      <c r="CI270" s="118"/>
      <c r="CJ270" s="118"/>
      <c r="CK270" s="118"/>
      <c r="CL270" s="118"/>
      <c r="CM270" s="118"/>
      <c r="CN270" s="118"/>
      <c r="CO270" s="118"/>
      <c r="CP270" s="118"/>
      <c r="CQ270" s="130"/>
      <c r="CR270" s="130"/>
      <c r="CS270" s="130"/>
      <c r="CT270" s="130"/>
      <c r="CU270" s="118"/>
      <c r="CV270" s="118"/>
      <c r="CW270" s="118"/>
      <c r="CX270" s="118"/>
      <c r="CY270" s="118"/>
      <c r="CZ270" s="118"/>
      <c r="DA270" s="118"/>
      <c r="DB270" s="118"/>
    </row>
    <row r="271" spans="1:106" ht="25.5">
      <c r="A271" s="118">
        <v>264</v>
      </c>
      <c r="B271" s="119" t="s">
        <v>384</v>
      </c>
      <c r="C271" s="36" t="s">
        <v>1239</v>
      </c>
      <c r="D271" s="120"/>
      <c r="E271" s="36" t="s">
        <v>1240</v>
      </c>
      <c r="F271" s="120">
        <v>1</v>
      </c>
      <c r="G271" s="118"/>
      <c r="H271" s="118" t="s">
        <v>90</v>
      </c>
      <c r="I271" s="121" t="s">
        <v>90</v>
      </c>
      <c r="J271" s="122" t="s">
        <v>90</v>
      </c>
      <c r="K271" s="118"/>
      <c r="L271" s="118"/>
      <c r="M271" s="121"/>
      <c r="N271" s="121"/>
      <c r="O271" s="162"/>
      <c r="P271" s="162"/>
      <c r="Q271" s="160"/>
      <c r="R271" s="160"/>
      <c r="S271" s="123"/>
      <c r="T271" s="124"/>
      <c r="U271" s="125"/>
      <c r="V271" s="126"/>
      <c r="W271" s="118">
        <v>108858</v>
      </c>
      <c r="X271" s="118">
        <v>0</v>
      </c>
      <c r="Y271" s="121">
        <v>108858</v>
      </c>
      <c r="Z271" s="121">
        <v>108858</v>
      </c>
      <c r="AA271" s="118"/>
      <c r="AB271" s="118"/>
      <c r="AC271" s="121"/>
      <c r="AD271" s="121"/>
      <c r="AE271" s="118"/>
      <c r="AF271" s="118"/>
      <c r="AG271" s="121"/>
      <c r="AH271" s="121"/>
      <c r="AI271" s="127"/>
      <c r="AJ271" s="127"/>
      <c r="AK271" s="128"/>
      <c r="AL271" s="129"/>
      <c r="AM271" s="118"/>
      <c r="AN271" s="118"/>
      <c r="AO271" s="118"/>
      <c r="AP271" s="118"/>
      <c r="AQ271" s="118"/>
      <c r="AR271" s="118"/>
      <c r="AS271" s="118"/>
      <c r="AT271" s="118"/>
      <c r="AU271" s="175"/>
      <c r="AV271" s="118"/>
      <c r="AW271" s="118"/>
      <c r="AX271" s="118"/>
      <c r="AY271" s="118" t="s">
        <v>868</v>
      </c>
      <c r="AZ271" s="118" t="s">
        <v>868</v>
      </c>
      <c r="BA271" s="118" t="s">
        <v>868</v>
      </c>
      <c r="BB271" s="118" t="s">
        <v>868</v>
      </c>
      <c r="BC271" s="118"/>
      <c r="BD271" s="118"/>
      <c r="BE271" s="118"/>
      <c r="BF271" s="118"/>
      <c r="BG271" s="118"/>
      <c r="BH271" s="118"/>
      <c r="BI271" s="118"/>
      <c r="BJ271" s="118"/>
      <c r="BK271" s="118"/>
      <c r="BL271" s="118"/>
      <c r="BM271" s="118"/>
      <c r="BN271" s="118"/>
      <c r="BO271" s="118"/>
      <c r="BP271" s="118"/>
      <c r="BQ271" s="118"/>
      <c r="BR271" s="118"/>
      <c r="BS271" s="118"/>
      <c r="BT271" s="118"/>
      <c r="BU271" s="118"/>
      <c r="BV271" s="118"/>
      <c r="BW271" s="118"/>
      <c r="BX271" s="118"/>
      <c r="BY271" s="118"/>
      <c r="BZ271" s="118"/>
      <c r="CA271" s="118">
        <v>191333</v>
      </c>
      <c r="CB271" s="118">
        <v>36353.269999999997</v>
      </c>
      <c r="CC271" s="118">
        <v>227686.27</v>
      </c>
      <c r="CD271" s="118">
        <v>227686.27</v>
      </c>
      <c r="CE271" s="118"/>
      <c r="CF271" s="118"/>
      <c r="CG271" s="118"/>
      <c r="CH271" s="118"/>
      <c r="CI271" s="118"/>
      <c r="CJ271" s="118"/>
      <c r="CK271" s="118"/>
      <c r="CL271" s="118"/>
      <c r="CM271" s="118"/>
      <c r="CN271" s="118"/>
      <c r="CO271" s="118"/>
      <c r="CP271" s="118"/>
      <c r="CQ271" s="130"/>
      <c r="CR271" s="130"/>
      <c r="CS271" s="130"/>
      <c r="CT271" s="130"/>
      <c r="CU271" s="118"/>
      <c r="CV271" s="118"/>
      <c r="CW271" s="118"/>
      <c r="CX271" s="118"/>
      <c r="CY271" s="118"/>
      <c r="CZ271" s="118"/>
      <c r="DA271" s="118"/>
      <c r="DB271" s="118"/>
    </row>
    <row r="272" spans="1:106" ht="51">
      <c r="A272" s="118">
        <v>265</v>
      </c>
      <c r="B272" s="119" t="s">
        <v>358</v>
      </c>
      <c r="C272" s="120" t="s">
        <v>1098</v>
      </c>
      <c r="D272" s="120"/>
      <c r="E272" s="36" t="s">
        <v>1241</v>
      </c>
      <c r="F272" s="120">
        <v>1</v>
      </c>
      <c r="G272" s="118"/>
      <c r="H272" s="118" t="s">
        <v>90</v>
      </c>
      <c r="I272" s="121" t="s">
        <v>90</v>
      </c>
      <c r="J272" s="122" t="s">
        <v>90</v>
      </c>
      <c r="K272" s="118"/>
      <c r="L272" s="118"/>
      <c r="M272" s="121"/>
      <c r="N272" s="121"/>
      <c r="O272" s="158">
        <v>2130000</v>
      </c>
      <c r="P272" s="158"/>
      <c r="Q272" s="160">
        <v>2130000</v>
      </c>
      <c r="R272" s="160">
        <v>2130000</v>
      </c>
      <c r="S272" s="123"/>
      <c r="T272" s="124"/>
      <c r="U272" s="125"/>
      <c r="V272" s="126"/>
      <c r="W272" s="118"/>
      <c r="X272" s="118"/>
      <c r="Y272" s="121"/>
      <c r="Z272" s="121"/>
      <c r="AA272" s="118"/>
      <c r="AB272" s="118"/>
      <c r="AC272" s="121"/>
      <c r="AD272" s="121"/>
      <c r="AE272" s="118"/>
      <c r="AF272" s="118"/>
      <c r="AG272" s="121"/>
      <c r="AH272" s="121"/>
      <c r="AI272" s="127"/>
      <c r="AJ272" s="127"/>
      <c r="AK272" s="128"/>
      <c r="AL272" s="129"/>
      <c r="AM272" s="118"/>
      <c r="AN272" s="118"/>
      <c r="AO272" s="118"/>
      <c r="AP272" s="118"/>
      <c r="AQ272" s="118"/>
      <c r="AR272" s="118"/>
      <c r="AS272" s="118"/>
      <c r="AT272" s="118"/>
      <c r="AU272" s="175"/>
      <c r="AV272" s="118"/>
      <c r="AW272" s="118"/>
      <c r="AX272" s="118"/>
      <c r="AY272" s="118" t="s">
        <v>868</v>
      </c>
      <c r="AZ272" s="118" t="s">
        <v>868</v>
      </c>
      <c r="BA272" s="118" t="s">
        <v>868</v>
      </c>
      <c r="BB272" s="118" t="s">
        <v>868</v>
      </c>
      <c r="BC272" s="118"/>
      <c r="BD272" s="118"/>
      <c r="BE272" s="118"/>
      <c r="BF272" s="118"/>
      <c r="BG272" s="118"/>
      <c r="BH272" s="118"/>
      <c r="BI272" s="118"/>
      <c r="BJ272" s="118"/>
      <c r="BK272" s="118"/>
      <c r="BL272" s="118"/>
      <c r="BM272" s="118"/>
      <c r="BN272" s="118"/>
      <c r="BO272" s="118"/>
      <c r="BP272" s="118"/>
      <c r="BQ272" s="118"/>
      <c r="BR272" s="118"/>
      <c r="BS272" s="118"/>
      <c r="BT272" s="118"/>
      <c r="BU272" s="118"/>
      <c r="BV272" s="118"/>
      <c r="BW272" s="118"/>
      <c r="BX272" s="118"/>
      <c r="BY272" s="118"/>
      <c r="BZ272" s="118"/>
      <c r="CA272" s="118"/>
      <c r="CB272" s="118"/>
      <c r="CC272" s="118"/>
      <c r="CD272" s="118"/>
      <c r="CE272" s="118"/>
      <c r="CF272" s="118"/>
      <c r="CG272" s="118"/>
      <c r="CH272" s="118"/>
      <c r="CI272" s="118"/>
      <c r="CJ272" s="118"/>
      <c r="CK272" s="118"/>
      <c r="CL272" s="118"/>
      <c r="CM272" s="118"/>
      <c r="CN272" s="118"/>
      <c r="CO272" s="118"/>
      <c r="CP272" s="118"/>
      <c r="CQ272" s="130"/>
      <c r="CR272" s="130"/>
      <c r="CS272" s="130"/>
      <c r="CT272" s="130"/>
      <c r="CU272" s="118"/>
      <c r="CV272" s="118"/>
      <c r="CW272" s="118"/>
      <c r="CX272" s="118"/>
      <c r="CY272" s="118"/>
      <c r="CZ272" s="118"/>
      <c r="DA272" s="118"/>
      <c r="DB272" s="118"/>
    </row>
    <row r="273" spans="1:106" ht="38.25">
      <c r="A273" s="118">
        <v>266</v>
      </c>
      <c r="B273" s="147" t="s">
        <v>359</v>
      </c>
      <c r="C273" s="36" t="s">
        <v>1242</v>
      </c>
      <c r="D273" s="120">
        <v>1</v>
      </c>
      <c r="E273" s="36" t="s">
        <v>38</v>
      </c>
      <c r="F273" s="120">
        <v>1</v>
      </c>
      <c r="G273" s="118"/>
      <c r="H273" s="118" t="s">
        <v>90</v>
      </c>
      <c r="I273" s="121" t="s">
        <v>90</v>
      </c>
      <c r="J273" s="122" t="s">
        <v>90</v>
      </c>
      <c r="K273" s="118"/>
      <c r="L273" s="118"/>
      <c r="M273" s="121"/>
      <c r="N273" s="121"/>
      <c r="O273" s="158">
        <v>2130000</v>
      </c>
      <c r="P273" s="158"/>
      <c r="Q273" s="160">
        <v>2130000</v>
      </c>
      <c r="R273" s="160">
        <v>2130000</v>
      </c>
      <c r="S273" s="123"/>
      <c r="T273" s="124"/>
      <c r="U273" s="125"/>
      <c r="V273" s="126"/>
      <c r="W273" s="118"/>
      <c r="X273" s="118"/>
      <c r="Y273" s="121"/>
      <c r="Z273" s="121"/>
      <c r="AA273" s="118"/>
      <c r="AB273" s="118"/>
      <c r="AC273" s="121"/>
      <c r="AD273" s="121"/>
      <c r="AE273" s="118"/>
      <c r="AF273" s="118"/>
      <c r="AG273" s="121"/>
      <c r="AH273" s="121"/>
      <c r="AI273" s="127"/>
      <c r="AJ273" s="127"/>
      <c r="AK273" s="128"/>
      <c r="AL273" s="129"/>
      <c r="AM273" s="118"/>
      <c r="AN273" s="118"/>
      <c r="AO273" s="118"/>
      <c r="AP273" s="118"/>
      <c r="AQ273" s="118"/>
      <c r="AR273" s="118"/>
      <c r="AS273" s="118"/>
      <c r="AT273" s="118"/>
      <c r="AU273" s="175"/>
      <c r="AV273" s="118"/>
      <c r="AW273" s="118"/>
      <c r="AX273" s="118"/>
      <c r="AY273" s="118" t="s">
        <v>868</v>
      </c>
      <c r="AZ273" s="118" t="s">
        <v>868</v>
      </c>
      <c r="BA273" s="118" t="s">
        <v>868</v>
      </c>
      <c r="BB273" s="118" t="s">
        <v>868</v>
      </c>
      <c r="BC273" s="118"/>
      <c r="BD273" s="118"/>
      <c r="BE273" s="118"/>
      <c r="BF273" s="118"/>
      <c r="BG273" s="118"/>
      <c r="BH273" s="118"/>
      <c r="BI273" s="118"/>
      <c r="BJ273" s="118"/>
      <c r="BK273" s="118"/>
      <c r="BL273" s="118"/>
      <c r="BM273" s="118"/>
      <c r="BN273" s="118"/>
      <c r="BO273" s="118"/>
      <c r="BP273" s="118"/>
      <c r="BQ273" s="118"/>
      <c r="BR273" s="118"/>
      <c r="BS273" s="118"/>
      <c r="BT273" s="118"/>
      <c r="BU273" s="118"/>
      <c r="BV273" s="118"/>
      <c r="BW273" s="118"/>
      <c r="BX273" s="118"/>
      <c r="BY273" s="118"/>
      <c r="BZ273" s="118"/>
      <c r="CA273" s="118"/>
      <c r="CB273" s="118"/>
      <c r="CC273" s="118"/>
      <c r="CD273" s="118"/>
      <c r="CE273" s="118"/>
      <c r="CF273" s="118"/>
      <c r="CG273" s="118"/>
      <c r="CH273" s="118"/>
      <c r="CI273" s="118"/>
      <c r="CJ273" s="118"/>
      <c r="CK273" s="118"/>
      <c r="CL273" s="118"/>
      <c r="CM273" s="118"/>
      <c r="CN273" s="118"/>
      <c r="CO273" s="118"/>
      <c r="CP273" s="118"/>
      <c r="CQ273" s="130"/>
      <c r="CR273" s="130"/>
      <c r="CS273" s="130"/>
      <c r="CT273" s="130"/>
      <c r="CU273" s="118"/>
      <c r="CV273" s="118"/>
      <c r="CW273" s="118"/>
      <c r="CX273" s="118"/>
      <c r="CY273" s="118"/>
      <c r="CZ273" s="118"/>
      <c r="DA273" s="118"/>
      <c r="DB273" s="118"/>
    </row>
    <row r="274" spans="1:106" ht="38.25">
      <c r="A274" s="118">
        <v>267</v>
      </c>
      <c r="B274" s="119" t="s">
        <v>416</v>
      </c>
      <c r="C274" s="120" t="s">
        <v>43</v>
      </c>
      <c r="D274" s="120">
        <v>1</v>
      </c>
      <c r="E274" s="36" t="s">
        <v>38</v>
      </c>
      <c r="F274" s="120">
        <v>3</v>
      </c>
      <c r="G274" s="118"/>
      <c r="H274" s="118" t="s">
        <v>90</v>
      </c>
      <c r="I274" s="121" t="s">
        <v>90</v>
      </c>
      <c r="J274" s="122" t="s">
        <v>90</v>
      </c>
      <c r="K274" s="118"/>
      <c r="L274" s="118"/>
      <c r="M274" s="121"/>
      <c r="N274" s="122"/>
      <c r="O274" s="158">
        <v>2500000</v>
      </c>
      <c r="P274" s="158"/>
      <c r="Q274" s="160">
        <v>2500000</v>
      </c>
      <c r="R274" s="160">
        <v>7500000</v>
      </c>
      <c r="S274" s="123"/>
      <c r="T274" s="124"/>
      <c r="U274" s="125"/>
      <c r="V274" s="126"/>
      <c r="W274" s="118"/>
      <c r="X274" s="118"/>
      <c r="Y274" s="121"/>
      <c r="Z274" s="122"/>
      <c r="AA274" s="118"/>
      <c r="AB274" s="118"/>
      <c r="AC274" s="121"/>
      <c r="AD274" s="122"/>
      <c r="AE274" s="118"/>
      <c r="AF274" s="118"/>
      <c r="AG274" s="121"/>
      <c r="AH274" s="122"/>
      <c r="AI274" s="127"/>
      <c r="AJ274" s="127"/>
      <c r="AK274" s="128"/>
      <c r="AL274" s="129"/>
      <c r="AM274" s="118"/>
      <c r="AN274" s="118"/>
      <c r="AO274" s="118"/>
      <c r="AP274" s="118"/>
      <c r="AQ274" s="118"/>
      <c r="AR274" s="118"/>
      <c r="AS274" s="118"/>
      <c r="AT274" s="118"/>
      <c r="AU274" s="175"/>
      <c r="AV274" s="118"/>
      <c r="AW274" s="118"/>
      <c r="AX274" s="118"/>
      <c r="AY274" s="118" t="s">
        <v>868</v>
      </c>
      <c r="AZ274" s="118" t="s">
        <v>868</v>
      </c>
      <c r="BA274" s="118" t="s">
        <v>868</v>
      </c>
      <c r="BB274" s="118" t="s">
        <v>868</v>
      </c>
      <c r="BC274" s="118"/>
      <c r="BD274" s="118"/>
      <c r="BE274" s="118"/>
      <c r="BF274" s="118"/>
      <c r="BG274" s="118"/>
      <c r="BH274" s="118"/>
      <c r="BI274" s="118"/>
      <c r="BJ274" s="118"/>
      <c r="BK274" s="118"/>
      <c r="BL274" s="118"/>
      <c r="BM274" s="118"/>
      <c r="BN274" s="118"/>
      <c r="BO274" s="118"/>
      <c r="BP274" s="118"/>
      <c r="BQ274" s="118"/>
      <c r="BR274" s="118"/>
      <c r="BS274" s="118"/>
      <c r="BT274" s="118"/>
      <c r="BU274" s="118"/>
      <c r="BV274" s="118"/>
      <c r="BW274" s="118"/>
      <c r="BX274" s="118"/>
      <c r="BY274" s="118"/>
      <c r="BZ274" s="118"/>
      <c r="CA274" s="118"/>
      <c r="CB274" s="118"/>
      <c r="CC274" s="118"/>
      <c r="CD274" s="118"/>
      <c r="CE274" s="118"/>
      <c r="CF274" s="118"/>
      <c r="CG274" s="118"/>
      <c r="CH274" s="118"/>
      <c r="CI274" s="118"/>
      <c r="CJ274" s="118"/>
      <c r="CK274" s="118"/>
      <c r="CL274" s="118"/>
      <c r="CM274" s="118"/>
      <c r="CN274" s="118"/>
      <c r="CO274" s="118"/>
      <c r="CP274" s="118"/>
      <c r="CQ274" s="130"/>
      <c r="CR274" s="130"/>
      <c r="CS274" s="130"/>
      <c r="CT274" s="130"/>
      <c r="CU274" s="118"/>
      <c r="CV274" s="118"/>
      <c r="CW274" s="118"/>
      <c r="CX274" s="118"/>
      <c r="CY274" s="118"/>
      <c r="CZ274" s="118"/>
      <c r="DA274" s="118"/>
      <c r="DB274" s="118"/>
    </row>
    <row r="275" spans="1:106" ht="38.25">
      <c r="A275" s="118">
        <v>268</v>
      </c>
      <c r="B275" s="119" t="s">
        <v>486</v>
      </c>
      <c r="C275" s="36" t="s">
        <v>1243</v>
      </c>
      <c r="D275" s="36">
        <v>1</v>
      </c>
      <c r="E275" s="36" t="s">
        <v>1059</v>
      </c>
      <c r="F275" s="36">
        <v>1</v>
      </c>
      <c r="G275" s="118"/>
      <c r="H275" s="118" t="s">
        <v>90</v>
      </c>
      <c r="I275" s="121" t="s">
        <v>90</v>
      </c>
      <c r="J275" s="122" t="s">
        <v>90</v>
      </c>
      <c r="K275" s="118"/>
      <c r="L275" s="118"/>
      <c r="M275" s="230"/>
      <c r="N275" s="121"/>
      <c r="O275" s="162"/>
      <c r="P275" s="162"/>
      <c r="Q275" s="231"/>
      <c r="R275" s="160"/>
      <c r="S275" s="123"/>
      <c r="T275" s="124"/>
      <c r="U275" s="232"/>
      <c r="V275" s="126"/>
      <c r="W275" s="118"/>
      <c r="X275" s="118"/>
      <c r="Y275" s="230"/>
      <c r="Z275" s="121"/>
      <c r="AA275" s="118"/>
      <c r="AB275" s="118"/>
      <c r="AC275" s="230"/>
      <c r="AD275" s="121"/>
      <c r="AE275" s="118"/>
      <c r="AF275" s="118"/>
      <c r="AG275" s="230"/>
      <c r="AH275" s="121"/>
      <c r="AI275" s="127">
        <v>560092.5</v>
      </c>
      <c r="AJ275" s="127">
        <v>106417.575</v>
      </c>
      <c r="AK275" s="128">
        <v>666510.07499999995</v>
      </c>
      <c r="AL275" s="129">
        <v>666510.07499999995</v>
      </c>
      <c r="AM275" s="118"/>
      <c r="AN275" s="118"/>
      <c r="AO275" s="118"/>
      <c r="AP275" s="118"/>
      <c r="AQ275" s="118"/>
      <c r="AR275" s="118"/>
      <c r="AS275" s="118"/>
      <c r="AT275" s="118"/>
      <c r="AU275" s="175"/>
      <c r="AV275" s="118"/>
      <c r="AW275" s="118"/>
      <c r="AX275" s="118"/>
      <c r="AY275" s="118" t="s">
        <v>868</v>
      </c>
      <c r="AZ275" s="118" t="s">
        <v>868</v>
      </c>
      <c r="BA275" s="118" t="s">
        <v>868</v>
      </c>
      <c r="BB275" s="118" t="s">
        <v>868</v>
      </c>
      <c r="BC275" s="118">
        <v>324300</v>
      </c>
      <c r="BD275" s="118">
        <v>61617</v>
      </c>
      <c r="BE275" s="118">
        <v>385917</v>
      </c>
      <c r="BF275" s="118">
        <v>385917</v>
      </c>
      <c r="BG275" s="118"/>
      <c r="BH275" s="118"/>
      <c r="BI275" s="118"/>
      <c r="BJ275" s="118"/>
      <c r="BK275" s="118"/>
      <c r="BL275" s="118"/>
      <c r="BM275" s="118"/>
      <c r="BN275" s="118"/>
      <c r="BO275" s="118"/>
      <c r="BP275" s="118"/>
      <c r="BQ275" s="118"/>
      <c r="BR275" s="118"/>
      <c r="BS275" s="118">
        <v>240747</v>
      </c>
      <c r="BT275" s="118">
        <v>45741.93</v>
      </c>
      <c r="BU275" s="118">
        <v>286488.93</v>
      </c>
      <c r="BV275" s="118">
        <v>286488.93</v>
      </c>
      <c r="BW275" s="118"/>
      <c r="BX275" s="118"/>
      <c r="BY275" s="118"/>
      <c r="BZ275" s="118"/>
      <c r="CA275" s="118"/>
      <c r="CB275" s="118"/>
      <c r="CC275" s="118"/>
      <c r="CD275" s="118"/>
      <c r="CE275" s="118"/>
      <c r="CF275" s="118"/>
      <c r="CG275" s="118"/>
      <c r="CH275" s="118"/>
      <c r="CI275" s="118">
        <v>305000</v>
      </c>
      <c r="CJ275" s="118">
        <v>19</v>
      </c>
      <c r="CK275" s="118">
        <v>362950</v>
      </c>
      <c r="CL275" s="118">
        <v>362950</v>
      </c>
      <c r="CM275" s="118"/>
      <c r="CN275" s="118"/>
      <c r="CO275" s="118"/>
      <c r="CP275" s="118"/>
      <c r="CQ275" s="130"/>
      <c r="CR275" s="130"/>
      <c r="CS275" s="130"/>
      <c r="CT275" s="130"/>
      <c r="CU275" s="118">
        <v>315400</v>
      </c>
      <c r="CV275" s="118">
        <v>19</v>
      </c>
      <c r="CW275" s="118">
        <v>375326</v>
      </c>
      <c r="CX275" s="118">
        <v>375326</v>
      </c>
      <c r="CY275" s="118"/>
      <c r="CZ275" s="118"/>
      <c r="DA275" s="118"/>
      <c r="DB275" s="118"/>
    </row>
    <row r="276" spans="1:106" ht="25.5">
      <c r="A276" s="118">
        <v>269</v>
      </c>
      <c r="B276" s="119" t="s">
        <v>1244</v>
      </c>
      <c r="C276" s="120" t="s">
        <v>60</v>
      </c>
      <c r="D276" s="120">
        <v>1</v>
      </c>
      <c r="E276" s="36" t="s">
        <v>19</v>
      </c>
      <c r="F276" s="120">
        <v>1</v>
      </c>
      <c r="G276" s="118"/>
      <c r="H276" s="118" t="s">
        <v>90</v>
      </c>
      <c r="I276" s="121" t="s">
        <v>90</v>
      </c>
      <c r="J276" s="122" t="s">
        <v>90</v>
      </c>
      <c r="K276" s="118"/>
      <c r="L276" s="118"/>
      <c r="M276" s="121"/>
      <c r="N276" s="121"/>
      <c r="O276" s="158">
        <v>833000</v>
      </c>
      <c r="P276" s="158">
        <v>158270</v>
      </c>
      <c r="Q276" s="160">
        <v>991270</v>
      </c>
      <c r="R276" s="160">
        <v>991270</v>
      </c>
      <c r="S276" s="123"/>
      <c r="T276" s="124"/>
      <c r="U276" s="125"/>
      <c r="V276" s="126"/>
      <c r="W276" s="118"/>
      <c r="X276" s="118"/>
      <c r="Y276" s="121"/>
      <c r="Z276" s="121"/>
      <c r="AA276" s="118"/>
      <c r="AB276" s="118"/>
      <c r="AC276" s="121"/>
      <c r="AD276" s="121"/>
      <c r="AE276" s="118"/>
      <c r="AF276" s="118"/>
      <c r="AG276" s="121"/>
      <c r="AH276" s="121"/>
      <c r="AI276" s="127"/>
      <c r="AJ276" s="127"/>
      <c r="AK276" s="128"/>
      <c r="AL276" s="129"/>
      <c r="AM276" s="118"/>
      <c r="AN276" s="118"/>
      <c r="AO276" s="118"/>
      <c r="AP276" s="118"/>
      <c r="AQ276" s="118"/>
      <c r="AR276" s="118"/>
      <c r="AS276" s="118"/>
      <c r="AT276" s="118"/>
      <c r="AU276" s="175"/>
      <c r="AV276" s="118"/>
      <c r="AW276" s="118"/>
      <c r="AX276" s="118"/>
      <c r="AY276" s="118" t="s">
        <v>868</v>
      </c>
      <c r="AZ276" s="118" t="s">
        <v>868</v>
      </c>
      <c r="BA276" s="118" t="s">
        <v>868</v>
      </c>
      <c r="BB276" s="118" t="s">
        <v>868</v>
      </c>
      <c r="BC276" s="118"/>
      <c r="BD276" s="118"/>
      <c r="BE276" s="118"/>
      <c r="BF276" s="118"/>
      <c r="BG276" s="118"/>
      <c r="BH276" s="118"/>
      <c r="BI276" s="118"/>
      <c r="BJ276" s="118"/>
      <c r="BK276" s="118">
        <v>860000</v>
      </c>
      <c r="BL276" s="118">
        <v>163400</v>
      </c>
      <c r="BM276" s="118">
        <v>1023400</v>
      </c>
      <c r="BN276" s="118">
        <v>1023400</v>
      </c>
      <c r="BO276" s="118"/>
      <c r="BP276" s="118"/>
      <c r="BQ276" s="118"/>
      <c r="BR276" s="118"/>
      <c r="BS276" s="118">
        <v>780211</v>
      </c>
      <c r="BT276" s="118">
        <v>148240.09</v>
      </c>
      <c r="BU276" s="118">
        <v>928451.09</v>
      </c>
      <c r="BV276" s="118">
        <v>928451.09</v>
      </c>
      <c r="BW276" s="118"/>
      <c r="BX276" s="118"/>
      <c r="BY276" s="118"/>
      <c r="BZ276" s="118"/>
      <c r="CA276" s="118"/>
      <c r="CB276" s="118"/>
      <c r="CC276" s="118"/>
      <c r="CD276" s="118"/>
      <c r="CE276" s="118"/>
      <c r="CF276" s="118"/>
      <c r="CG276" s="118"/>
      <c r="CH276" s="118"/>
      <c r="CI276" s="118"/>
      <c r="CJ276" s="118"/>
      <c r="CK276" s="118"/>
      <c r="CL276" s="118"/>
      <c r="CM276" s="118"/>
      <c r="CN276" s="118"/>
      <c r="CO276" s="118"/>
      <c r="CP276" s="118"/>
      <c r="CQ276" s="130"/>
      <c r="CR276" s="130"/>
      <c r="CS276" s="130"/>
      <c r="CT276" s="130"/>
      <c r="CU276" s="118"/>
      <c r="CV276" s="118"/>
      <c r="CW276" s="118"/>
      <c r="CX276" s="118"/>
      <c r="CY276" s="118"/>
      <c r="CZ276" s="118"/>
      <c r="DA276" s="118"/>
      <c r="DB276" s="118"/>
    </row>
    <row r="277" spans="1:106" ht="76.5">
      <c r="A277" s="118">
        <v>270</v>
      </c>
      <c r="B277" s="119" t="s">
        <v>315</v>
      </c>
      <c r="C277" s="36" t="s">
        <v>1054</v>
      </c>
      <c r="D277" s="120"/>
      <c r="E277" s="36" t="s">
        <v>51</v>
      </c>
      <c r="F277" s="120">
        <v>2</v>
      </c>
      <c r="G277" s="118"/>
      <c r="H277" s="118" t="s">
        <v>90</v>
      </c>
      <c r="I277" s="121" t="s">
        <v>90</v>
      </c>
      <c r="J277" s="122" t="s">
        <v>90</v>
      </c>
      <c r="K277" s="42">
        <v>1048000</v>
      </c>
      <c r="L277" s="42">
        <v>199120</v>
      </c>
      <c r="M277" s="42">
        <v>1247120</v>
      </c>
      <c r="N277" s="43">
        <v>2494240</v>
      </c>
      <c r="O277" s="162"/>
      <c r="P277" s="162"/>
      <c r="Q277" s="210"/>
      <c r="R277" s="160"/>
      <c r="S277" s="123">
        <v>1397333</v>
      </c>
      <c r="T277" s="124">
        <v>0.19</v>
      </c>
      <c r="U277" s="211">
        <v>1662826.27</v>
      </c>
      <c r="V277" s="126">
        <v>3325652.54</v>
      </c>
      <c r="W277" s="118"/>
      <c r="X277" s="118"/>
      <c r="Y277" s="209"/>
      <c r="Z277" s="121"/>
      <c r="AA277" s="118"/>
      <c r="AB277" s="118"/>
      <c r="AC277" s="209"/>
      <c r="AD277" s="121"/>
      <c r="AE277" s="118"/>
      <c r="AF277" s="118"/>
      <c r="AG277" s="209"/>
      <c r="AH277" s="121"/>
      <c r="AI277" s="127"/>
      <c r="AJ277" s="127"/>
      <c r="AK277" s="128"/>
      <c r="AL277" s="129"/>
      <c r="AM277" s="118"/>
      <c r="AN277" s="118"/>
      <c r="AO277" s="118"/>
      <c r="AP277" s="118"/>
      <c r="AQ277" s="118"/>
      <c r="AR277" s="118"/>
      <c r="AS277" s="118"/>
      <c r="AT277" s="118"/>
      <c r="AU277" s="175"/>
      <c r="AV277" s="118"/>
      <c r="AW277" s="118"/>
      <c r="AX277" s="118"/>
      <c r="AY277" s="118" t="s">
        <v>868</v>
      </c>
      <c r="AZ277" s="118" t="s">
        <v>868</v>
      </c>
      <c r="BA277" s="118" t="s">
        <v>868</v>
      </c>
      <c r="BB277" s="118" t="s">
        <v>868</v>
      </c>
      <c r="BC277" s="118"/>
      <c r="BD277" s="118"/>
      <c r="BE277" s="118"/>
      <c r="BF277" s="118"/>
      <c r="BG277" s="118"/>
      <c r="BH277" s="118"/>
      <c r="BI277" s="118"/>
      <c r="BJ277" s="118"/>
      <c r="BK277" s="118"/>
      <c r="BL277" s="118"/>
      <c r="BM277" s="118"/>
      <c r="BN277" s="118"/>
      <c r="BO277" s="118"/>
      <c r="BP277" s="118"/>
      <c r="BQ277" s="118"/>
      <c r="BR277" s="118"/>
      <c r="BS277" s="118"/>
      <c r="BT277" s="118"/>
      <c r="BU277" s="118"/>
      <c r="BV277" s="118"/>
      <c r="BW277" s="118"/>
      <c r="BX277" s="118"/>
      <c r="BY277" s="118"/>
      <c r="BZ277" s="118"/>
      <c r="CA277" s="118"/>
      <c r="CB277" s="118"/>
      <c r="CC277" s="118"/>
      <c r="CD277" s="118"/>
      <c r="CE277" s="118"/>
      <c r="CF277" s="118"/>
      <c r="CG277" s="118"/>
      <c r="CH277" s="118"/>
      <c r="CI277" s="118"/>
      <c r="CJ277" s="118"/>
      <c r="CK277" s="118"/>
      <c r="CL277" s="118"/>
      <c r="CM277" s="118"/>
      <c r="CN277" s="118"/>
      <c r="CO277" s="118"/>
      <c r="CP277" s="118"/>
      <c r="CQ277" s="130"/>
      <c r="CR277" s="130"/>
      <c r="CS277" s="130"/>
      <c r="CT277" s="130"/>
      <c r="CU277" s="118"/>
      <c r="CV277" s="118"/>
      <c r="CW277" s="118"/>
      <c r="CX277" s="118"/>
      <c r="CY277" s="118"/>
      <c r="CZ277" s="118"/>
      <c r="DA277" s="118"/>
      <c r="DB277" s="118"/>
    </row>
    <row r="278" spans="1:106" ht="76.5">
      <c r="A278" s="118">
        <v>271</v>
      </c>
      <c r="B278" s="147" t="s">
        <v>315</v>
      </c>
      <c r="C278" s="120" t="s">
        <v>1054</v>
      </c>
      <c r="D278" s="120"/>
      <c r="E278" s="36" t="s">
        <v>51</v>
      </c>
      <c r="F278" s="120">
        <v>1</v>
      </c>
      <c r="G278" s="118"/>
      <c r="H278" s="118" t="s">
        <v>90</v>
      </c>
      <c r="I278" s="121" t="s">
        <v>90</v>
      </c>
      <c r="J278" s="122" t="s">
        <v>90</v>
      </c>
      <c r="K278" s="42">
        <v>1048000</v>
      </c>
      <c r="L278" s="42">
        <v>199120</v>
      </c>
      <c r="M278" s="42">
        <v>1247120</v>
      </c>
      <c r="N278" s="43">
        <v>1247120</v>
      </c>
      <c r="O278" s="162"/>
      <c r="P278" s="162"/>
      <c r="Q278" s="215"/>
      <c r="R278" s="160"/>
      <c r="S278" s="123">
        <v>1397333</v>
      </c>
      <c r="T278" s="124">
        <v>0.19</v>
      </c>
      <c r="U278" s="211">
        <v>1662826.27</v>
      </c>
      <c r="V278" s="126">
        <v>1662826.27</v>
      </c>
      <c r="W278" s="118"/>
      <c r="X278" s="118"/>
      <c r="Y278" s="217"/>
      <c r="Z278" s="121"/>
      <c r="AA278" s="118"/>
      <c r="AB278" s="118"/>
      <c r="AC278" s="217"/>
      <c r="AD278" s="121"/>
      <c r="AE278" s="118"/>
      <c r="AF278" s="118"/>
      <c r="AG278" s="217"/>
      <c r="AH278" s="121"/>
      <c r="AI278" s="127"/>
      <c r="AJ278" s="127"/>
      <c r="AK278" s="128"/>
      <c r="AL278" s="129"/>
      <c r="AM278" s="118"/>
      <c r="AN278" s="118"/>
      <c r="AO278" s="118"/>
      <c r="AP278" s="118"/>
      <c r="AQ278" s="118"/>
      <c r="AR278" s="118"/>
      <c r="AS278" s="118"/>
      <c r="AT278" s="118"/>
      <c r="AU278" s="175"/>
      <c r="AV278" s="118"/>
      <c r="AW278" s="118"/>
      <c r="AX278" s="118"/>
      <c r="AY278" s="118" t="s">
        <v>868</v>
      </c>
      <c r="AZ278" s="118" t="s">
        <v>868</v>
      </c>
      <c r="BA278" s="118" t="s">
        <v>868</v>
      </c>
      <c r="BB278" s="118" t="s">
        <v>868</v>
      </c>
      <c r="BC278" s="118"/>
      <c r="BD278" s="118"/>
      <c r="BE278" s="118"/>
      <c r="BF278" s="118"/>
      <c r="BG278" s="118"/>
      <c r="BH278" s="118"/>
      <c r="BI278" s="118"/>
      <c r="BJ278" s="118"/>
      <c r="BK278" s="118"/>
      <c r="BL278" s="118"/>
      <c r="BM278" s="118"/>
      <c r="BN278" s="118"/>
      <c r="BO278" s="118"/>
      <c r="BP278" s="118"/>
      <c r="BQ278" s="118"/>
      <c r="BR278" s="118"/>
      <c r="BS278" s="118"/>
      <c r="BT278" s="118"/>
      <c r="BU278" s="118"/>
      <c r="BV278" s="118"/>
      <c r="BW278" s="118"/>
      <c r="BX278" s="118"/>
      <c r="BY278" s="118"/>
      <c r="BZ278" s="118"/>
      <c r="CA278" s="118"/>
      <c r="CB278" s="118"/>
      <c r="CC278" s="118"/>
      <c r="CD278" s="118"/>
      <c r="CE278" s="118"/>
      <c r="CF278" s="118"/>
      <c r="CG278" s="118"/>
      <c r="CH278" s="118"/>
      <c r="CI278" s="118"/>
      <c r="CJ278" s="118"/>
      <c r="CK278" s="118"/>
      <c r="CL278" s="118"/>
      <c r="CM278" s="118"/>
      <c r="CN278" s="118"/>
      <c r="CO278" s="118"/>
      <c r="CP278" s="118"/>
      <c r="CQ278" s="130"/>
      <c r="CR278" s="130"/>
      <c r="CS278" s="130"/>
      <c r="CT278" s="130"/>
      <c r="CU278" s="118"/>
      <c r="CV278" s="118"/>
      <c r="CW278" s="118"/>
      <c r="CX278" s="118"/>
      <c r="CY278" s="118"/>
      <c r="CZ278" s="118"/>
      <c r="DA278" s="118"/>
      <c r="DB278" s="118"/>
    </row>
    <row r="279" spans="1:106" ht="63.75">
      <c r="A279" s="118">
        <v>272</v>
      </c>
      <c r="B279" s="119" t="s">
        <v>429</v>
      </c>
      <c r="C279" s="36" t="s">
        <v>39</v>
      </c>
      <c r="D279" s="120">
        <v>1</v>
      </c>
      <c r="E279" s="36" t="s">
        <v>22</v>
      </c>
      <c r="F279" s="120">
        <v>1</v>
      </c>
      <c r="G279" s="118"/>
      <c r="H279" s="118" t="s">
        <v>90</v>
      </c>
      <c r="I279" s="121" t="s">
        <v>90</v>
      </c>
      <c r="J279" s="122" t="s">
        <v>90</v>
      </c>
      <c r="K279" s="118"/>
      <c r="L279" s="118"/>
      <c r="M279" s="121"/>
      <c r="N279" s="121"/>
      <c r="O279" s="158">
        <v>285000</v>
      </c>
      <c r="P279" s="158">
        <v>54150</v>
      </c>
      <c r="Q279" s="160">
        <v>339150</v>
      </c>
      <c r="R279" s="160">
        <v>339150</v>
      </c>
      <c r="S279" s="123"/>
      <c r="T279" s="124"/>
      <c r="U279" s="125"/>
      <c r="V279" s="126"/>
      <c r="W279" s="118"/>
      <c r="X279" s="118"/>
      <c r="Y279" s="121"/>
      <c r="Z279" s="121"/>
      <c r="AA279" s="118"/>
      <c r="AB279" s="118"/>
      <c r="AC279" s="121"/>
      <c r="AD279" s="121"/>
      <c r="AE279" s="118"/>
      <c r="AF279" s="118"/>
      <c r="AG279" s="121"/>
      <c r="AH279" s="121"/>
      <c r="AI279" s="127"/>
      <c r="AJ279" s="127"/>
      <c r="AK279" s="128"/>
      <c r="AL279" s="129"/>
      <c r="AM279" s="118"/>
      <c r="AN279" s="118"/>
      <c r="AO279" s="118"/>
      <c r="AP279" s="118"/>
      <c r="AQ279" s="118"/>
      <c r="AR279" s="118"/>
      <c r="AS279" s="118"/>
      <c r="AT279" s="118"/>
      <c r="AU279" s="175"/>
      <c r="AV279" s="118"/>
      <c r="AW279" s="118"/>
      <c r="AX279" s="118"/>
      <c r="AY279" s="118">
        <v>293100</v>
      </c>
      <c r="AZ279" s="118">
        <v>0</v>
      </c>
      <c r="BA279" s="118">
        <v>293100</v>
      </c>
      <c r="BB279" s="118">
        <v>293100</v>
      </c>
      <c r="BC279" s="118"/>
      <c r="BD279" s="118"/>
      <c r="BE279" s="118"/>
      <c r="BF279" s="118"/>
      <c r="BG279" s="118"/>
      <c r="BH279" s="118"/>
      <c r="BI279" s="118"/>
      <c r="BJ279" s="118"/>
      <c r="BK279" s="118"/>
      <c r="BL279" s="118"/>
      <c r="BM279" s="118"/>
      <c r="BN279" s="118"/>
      <c r="BO279" s="118"/>
      <c r="BP279" s="118"/>
      <c r="BQ279" s="118"/>
      <c r="BR279" s="118"/>
      <c r="BS279" s="118"/>
      <c r="BT279" s="118"/>
      <c r="BU279" s="118"/>
      <c r="BV279" s="118"/>
      <c r="BW279" s="118"/>
      <c r="BX279" s="118"/>
      <c r="BY279" s="118"/>
      <c r="BZ279" s="118"/>
      <c r="CA279" s="118"/>
      <c r="CB279" s="118"/>
      <c r="CC279" s="118"/>
      <c r="CD279" s="118"/>
      <c r="CE279" s="118"/>
      <c r="CF279" s="118"/>
      <c r="CG279" s="118"/>
      <c r="CH279" s="118"/>
      <c r="CI279" s="118"/>
      <c r="CJ279" s="118"/>
      <c r="CK279" s="118"/>
      <c r="CL279" s="118"/>
      <c r="CM279" s="118"/>
      <c r="CN279" s="118"/>
      <c r="CO279" s="118"/>
      <c r="CP279" s="118"/>
      <c r="CQ279" s="130"/>
      <c r="CR279" s="130"/>
      <c r="CS279" s="130"/>
      <c r="CT279" s="130"/>
      <c r="CU279" s="118"/>
      <c r="CV279" s="118"/>
      <c r="CW279" s="118"/>
      <c r="CX279" s="118"/>
      <c r="CY279" s="118"/>
      <c r="CZ279" s="118"/>
      <c r="DA279" s="118"/>
      <c r="DB279" s="118"/>
    </row>
    <row r="280" spans="1:106" ht="25.5">
      <c r="A280" s="118">
        <v>273</v>
      </c>
      <c r="B280" s="119" t="s">
        <v>1245</v>
      </c>
      <c r="C280" s="120"/>
      <c r="D280" s="120" t="s">
        <v>24</v>
      </c>
      <c r="E280" s="36" t="s">
        <v>42</v>
      </c>
      <c r="F280" s="120">
        <v>3</v>
      </c>
      <c r="G280" s="118"/>
      <c r="H280" s="118" t="s">
        <v>90</v>
      </c>
      <c r="I280" s="121" t="s">
        <v>90</v>
      </c>
      <c r="J280" s="122" t="s">
        <v>90</v>
      </c>
      <c r="K280" s="118"/>
      <c r="L280" s="118"/>
      <c r="M280" s="121"/>
      <c r="N280" s="121"/>
      <c r="O280" s="162"/>
      <c r="P280" s="162"/>
      <c r="Q280" s="160"/>
      <c r="R280" s="160"/>
      <c r="S280" s="123"/>
      <c r="T280" s="124"/>
      <c r="U280" s="125"/>
      <c r="V280" s="126"/>
      <c r="W280" s="118"/>
      <c r="X280" s="118"/>
      <c r="Y280" s="121"/>
      <c r="Z280" s="121"/>
      <c r="AA280" s="118"/>
      <c r="AB280" s="118"/>
      <c r="AC280" s="121"/>
      <c r="AD280" s="121"/>
      <c r="AE280" s="118"/>
      <c r="AF280" s="118"/>
      <c r="AG280" s="121"/>
      <c r="AH280" s="121"/>
      <c r="AI280" s="127"/>
      <c r="AJ280" s="127"/>
      <c r="AK280" s="128"/>
      <c r="AL280" s="129"/>
      <c r="AM280" s="118"/>
      <c r="AN280" s="118"/>
      <c r="AO280" s="118"/>
      <c r="AP280" s="118"/>
      <c r="AQ280" s="118"/>
      <c r="AR280" s="118"/>
      <c r="AS280" s="118"/>
      <c r="AT280" s="118"/>
      <c r="AU280" s="175"/>
      <c r="AV280" s="118"/>
      <c r="AW280" s="118"/>
      <c r="AX280" s="118"/>
      <c r="AY280" s="118" t="s">
        <v>868</v>
      </c>
      <c r="AZ280" s="118" t="s">
        <v>868</v>
      </c>
      <c r="BA280" s="118" t="s">
        <v>868</v>
      </c>
      <c r="BB280" s="118" t="s">
        <v>868</v>
      </c>
      <c r="BC280" s="118"/>
      <c r="BD280" s="118"/>
      <c r="BE280" s="118"/>
      <c r="BF280" s="118"/>
      <c r="BG280" s="118"/>
      <c r="BH280" s="118"/>
      <c r="BI280" s="118"/>
      <c r="BJ280" s="118"/>
      <c r="BK280" s="118"/>
      <c r="BL280" s="118"/>
      <c r="BM280" s="118"/>
      <c r="BN280" s="118"/>
      <c r="BO280" s="118"/>
      <c r="BP280" s="118"/>
      <c r="BQ280" s="118"/>
      <c r="BR280" s="118"/>
      <c r="BS280" s="118"/>
      <c r="BT280" s="118"/>
      <c r="BU280" s="118"/>
      <c r="BV280" s="118"/>
      <c r="BW280" s="118">
        <v>0</v>
      </c>
      <c r="BX280" s="118"/>
      <c r="BY280" s="118"/>
      <c r="BZ280" s="118"/>
      <c r="CA280" s="118"/>
      <c r="CB280" s="118"/>
      <c r="CC280" s="118"/>
      <c r="CD280" s="118"/>
      <c r="CE280" s="118"/>
      <c r="CF280" s="118"/>
      <c r="CG280" s="118"/>
      <c r="CH280" s="118"/>
      <c r="CI280" s="118"/>
      <c r="CJ280" s="118"/>
      <c r="CK280" s="118"/>
      <c r="CL280" s="118"/>
      <c r="CM280" s="118"/>
      <c r="CN280" s="118"/>
      <c r="CO280" s="118"/>
      <c r="CP280" s="118"/>
      <c r="CQ280" s="130"/>
      <c r="CR280" s="130"/>
      <c r="CS280" s="130"/>
      <c r="CT280" s="130"/>
      <c r="CU280" s="118"/>
      <c r="CV280" s="118"/>
      <c r="CW280" s="118"/>
      <c r="CX280" s="118"/>
      <c r="CY280" s="118"/>
      <c r="CZ280" s="118"/>
      <c r="DA280" s="118"/>
      <c r="DB280" s="118"/>
    </row>
    <row r="281" spans="1:106" ht="25.5">
      <c r="A281" s="118">
        <v>274</v>
      </c>
      <c r="B281" s="119" t="s">
        <v>463</v>
      </c>
      <c r="C281" s="36" t="s">
        <v>1246</v>
      </c>
      <c r="D281" s="120"/>
      <c r="E281" s="36" t="s">
        <v>19</v>
      </c>
      <c r="F281" s="120">
        <v>1</v>
      </c>
      <c r="G281" s="118"/>
      <c r="H281" s="118" t="s">
        <v>90</v>
      </c>
      <c r="I281" s="121" t="s">
        <v>90</v>
      </c>
      <c r="J281" s="122" t="s">
        <v>90</v>
      </c>
      <c r="K281" s="118"/>
      <c r="L281" s="118"/>
      <c r="M281" s="121"/>
      <c r="N281" s="121"/>
      <c r="O281" s="158">
        <v>180000</v>
      </c>
      <c r="P281" s="158">
        <v>34200</v>
      </c>
      <c r="Q281" s="160">
        <v>214200</v>
      </c>
      <c r="R281" s="160">
        <v>214200</v>
      </c>
      <c r="S281" s="123"/>
      <c r="T281" s="124"/>
      <c r="U281" s="125"/>
      <c r="V281" s="126"/>
      <c r="W281" s="118"/>
      <c r="X281" s="118"/>
      <c r="Y281" s="121"/>
      <c r="Z281" s="121"/>
      <c r="AA281" s="118"/>
      <c r="AB281" s="118"/>
      <c r="AC281" s="121"/>
      <c r="AD281" s="121"/>
      <c r="AE281" s="118"/>
      <c r="AF281" s="118"/>
      <c r="AG281" s="121"/>
      <c r="AH281" s="121"/>
      <c r="AI281" s="127"/>
      <c r="AJ281" s="127"/>
      <c r="AK281" s="128"/>
      <c r="AL281" s="129"/>
      <c r="AM281" s="118"/>
      <c r="AN281" s="118"/>
      <c r="AO281" s="118"/>
      <c r="AP281" s="118"/>
      <c r="AQ281" s="118"/>
      <c r="AR281" s="118"/>
      <c r="AS281" s="118"/>
      <c r="AT281" s="118"/>
      <c r="AU281" s="175"/>
      <c r="AV281" s="118"/>
      <c r="AW281" s="118"/>
      <c r="AX281" s="118"/>
      <c r="AY281" s="118" t="s">
        <v>868</v>
      </c>
      <c r="AZ281" s="118" t="s">
        <v>868</v>
      </c>
      <c r="BA281" s="118" t="s">
        <v>868</v>
      </c>
      <c r="BB281" s="118" t="s">
        <v>868</v>
      </c>
      <c r="BC281" s="118"/>
      <c r="BD281" s="118"/>
      <c r="BE281" s="118"/>
      <c r="BF281" s="118"/>
      <c r="BG281" s="118"/>
      <c r="BH281" s="118"/>
      <c r="BI281" s="118"/>
      <c r="BJ281" s="118"/>
      <c r="BK281" s="118">
        <v>92000</v>
      </c>
      <c r="BL281" s="118">
        <v>17480</v>
      </c>
      <c r="BM281" s="118">
        <v>109480</v>
      </c>
      <c r="BN281" s="118">
        <v>109480</v>
      </c>
      <c r="BO281" s="118"/>
      <c r="BP281" s="118"/>
      <c r="BQ281" s="118"/>
      <c r="BR281" s="118"/>
      <c r="BS281" s="118"/>
      <c r="BT281" s="118"/>
      <c r="BU281" s="118"/>
      <c r="BV281" s="118"/>
      <c r="BW281" s="118"/>
      <c r="BX281" s="118"/>
      <c r="BY281" s="118"/>
      <c r="BZ281" s="118"/>
      <c r="CA281" s="118"/>
      <c r="CB281" s="118"/>
      <c r="CC281" s="118"/>
      <c r="CD281" s="118"/>
      <c r="CE281" s="118"/>
      <c r="CF281" s="118"/>
      <c r="CG281" s="118"/>
      <c r="CH281" s="118"/>
      <c r="CI281" s="118"/>
      <c r="CJ281" s="118"/>
      <c r="CK281" s="118"/>
      <c r="CL281" s="118"/>
      <c r="CM281" s="118"/>
      <c r="CN281" s="118"/>
      <c r="CO281" s="118"/>
      <c r="CP281" s="118"/>
      <c r="CQ281" s="130"/>
      <c r="CR281" s="130"/>
      <c r="CS281" s="130"/>
      <c r="CT281" s="130"/>
      <c r="CU281" s="118"/>
      <c r="CV281" s="118"/>
      <c r="CW281" s="118"/>
      <c r="CX281" s="118"/>
      <c r="CY281" s="118"/>
      <c r="CZ281" s="118"/>
      <c r="DA281" s="118"/>
      <c r="DB281" s="118"/>
    </row>
    <row r="282" spans="1:106" ht="51">
      <c r="A282" s="118">
        <v>275</v>
      </c>
      <c r="B282" s="119" t="s">
        <v>507</v>
      </c>
      <c r="C282" s="120" t="s">
        <v>1247</v>
      </c>
      <c r="D282" s="120">
        <v>50</v>
      </c>
      <c r="E282" s="36" t="s">
        <v>984</v>
      </c>
      <c r="F282" s="120">
        <v>2</v>
      </c>
      <c r="G282" s="118"/>
      <c r="H282" s="118" t="s">
        <v>90</v>
      </c>
      <c r="I282" s="121" t="s">
        <v>90</v>
      </c>
      <c r="J282" s="122" t="s">
        <v>90</v>
      </c>
      <c r="K282" s="118"/>
      <c r="L282" s="118"/>
      <c r="M282" s="121"/>
      <c r="N282" s="121"/>
      <c r="O282" s="162"/>
      <c r="P282" s="162"/>
      <c r="Q282" s="160"/>
      <c r="R282" s="160"/>
      <c r="S282" s="123"/>
      <c r="T282" s="124"/>
      <c r="U282" s="125"/>
      <c r="V282" s="126"/>
      <c r="W282" s="118"/>
      <c r="X282" s="118"/>
      <c r="Y282" s="121"/>
      <c r="Z282" s="121"/>
      <c r="AA282" s="118"/>
      <c r="AB282" s="118"/>
      <c r="AC282" s="121"/>
      <c r="AD282" s="121"/>
      <c r="AE282" s="118"/>
      <c r="AF282" s="118"/>
      <c r="AG282" s="121"/>
      <c r="AH282" s="121"/>
      <c r="AI282" s="127"/>
      <c r="AJ282" s="127"/>
      <c r="AK282" s="128"/>
      <c r="AL282" s="129"/>
      <c r="AM282" s="118"/>
      <c r="AN282" s="118"/>
      <c r="AO282" s="118"/>
      <c r="AP282" s="118"/>
      <c r="AQ282" s="118"/>
      <c r="AR282" s="118"/>
      <c r="AS282" s="118"/>
      <c r="AT282" s="118"/>
      <c r="AU282" s="175"/>
      <c r="AV282" s="118"/>
      <c r="AW282" s="118"/>
      <c r="AX282" s="118"/>
      <c r="AY282" s="118" t="s">
        <v>868</v>
      </c>
      <c r="AZ282" s="118" t="s">
        <v>868</v>
      </c>
      <c r="BA282" s="118" t="s">
        <v>868</v>
      </c>
      <c r="BB282" s="118" t="s">
        <v>868</v>
      </c>
      <c r="BC282" s="118"/>
      <c r="BD282" s="118"/>
      <c r="BE282" s="118"/>
      <c r="BF282" s="118"/>
      <c r="BG282" s="118"/>
      <c r="BH282" s="118"/>
      <c r="BI282" s="118"/>
      <c r="BJ282" s="118"/>
      <c r="BK282" s="118"/>
      <c r="BL282" s="118"/>
      <c r="BM282" s="118"/>
      <c r="BN282" s="118"/>
      <c r="BO282" s="118"/>
      <c r="BP282" s="118"/>
      <c r="BQ282" s="118"/>
      <c r="BR282" s="118"/>
      <c r="BS282" s="118"/>
      <c r="BT282" s="118"/>
      <c r="BU282" s="118"/>
      <c r="BV282" s="118"/>
      <c r="BW282" s="118"/>
      <c r="BX282" s="118"/>
      <c r="BY282" s="118"/>
      <c r="BZ282" s="118"/>
      <c r="CA282" s="118"/>
      <c r="CB282" s="118"/>
      <c r="CC282" s="118"/>
      <c r="CD282" s="118"/>
      <c r="CE282" s="118"/>
      <c r="CF282" s="118"/>
      <c r="CG282" s="118"/>
      <c r="CH282" s="118"/>
      <c r="CI282" s="118"/>
      <c r="CJ282" s="118"/>
      <c r="CK282" s="118"/>
      <c r="CL282" s="118"/>
      <c r="CM282" s="118"/>
      <c r="CN282" s="118"/>
      <c r="CO282" s="118"/>
      <c r="CP282" s="118"/>
      <c r="CQ282" s="130"/>
      <c r="CR282" s="130"/>
      <c r="CS282" s="130"/>
      <c r="CT282" s="130"/>
      <c r="CU282" s="118"/>
      <c r="CV282" s="118"/>
      <c r="CW282" s="118"/>
      <c r="CX282" s="118"/>
      <c r="CY282" s="118">
        <v>4300</v>
      </c>
      <c r="CZ282" s="118">
        <v>817</v>
      </c>
      <c r="DA282" s="118">
        <v>5117</v>
      </c>
      <c r="DB282" s="118">
        <v>10234</v>
      </c>
    </row>
    <row r="283" spans="1:106" ht="38.25">
      <c r="A283" s="118">
        <v>276</v>
      </c>
      <c r="B283" s="119" t="s">
        <v>400</v>
      </c>
      <c r="C283" s="36" t="s">
        <v>1204</v>
      </c>
      <c r="D283" s="120">
        <v>1</v>
      </c>
      <c r="E283" s="36" t="s">
        <v>1248</v>
      </c>
      <c r="F283" s="120">
        <v>12</v>
      </c>
      <c r="G283" s="118"/>
      <c r="H283" s="118" t="s">
        <v>90</v>
      </c>
      <c r="I283" s="121" t="s">
        <v>90</v>
      </c>
      <c r="J283" s="122" t="s">
        <v>90</v>
      </c>
      <c r="K283" s="118"/>
      <c r="L283" s="118"/>
      <c r="M283" s="121"/>
      <c r="N283" s="122"/>
      <c r="O283" s="162"/>
      <c r="P283" s="162"/>
      <c r="Q283" s="160"/>
      <c r="R283" s="164"/>
      <c r="S283" s="123"/>
      <c r="T283" s="124"/>
      <c r="U283" s="125"/>
      <c r="V283" s="126"/>
      <c r="W283" s="118"/>
      <c r="X283" s="118"/>
      <c r="Y283" s="121"/>
      <c r="Z283" s="122"/>
      <c r="AA283" s="143">
        <v>8285.7142857142862</v>
      </c>
      <c r="AB283" s="143">
        <v>1574.2857142857144</v>
      </c>
      <c r="AC283" s="121">
        <v>9860</v>
      </c>
      <c r="AD283" s="122">
        <v>118320</v>
      </c>
      <c r="AE283" s="118"/>
      <c r="AF283" s="118"/>
      <c r="AG283" s="121"/>
      <c r="AH283" s="122"/>
      <c r="AI283" s="127"/>
      <c r="AJ283" s="127"/>
      <c r="AK283" s="128"/>
      <c r="AL283" s="129"/>
      <c r="AM283" s="118">
        <v>7000</v>
      </c>
      <c r="AN283" s="118">
        <v>1330</v>
      </c>
      <c r="AO283" s="118">
        <v>8330</v>
      </c>
      <c r="AP283" s="118">
        <v>99960</v>
      </c>
      <c r="AQ283" s="118"/>
      <c r="AR283" s="118"/>
      <c r="AS283" s="118"/>
      <c r="AT283" s="118"/>
      <c r="AU283" s="175"/>
      <c r="AV283" s="118"/>
      <c r="AW283" s="118"/>
      <c r="AX283" s="118"/>
      <c r="AY283" s="118" t="s">
        <v>868</v>
      </c>
      <c r="AZ283" s="118" t="s">
        <v>868</v>
      </c>
      <c r="BA283" s="118" t="s">
        <v>868</v>
      </c>
      <c r="BB283" s="118" t="s">
        <v>868</v>
      </c>
      <c r="BC283" s="118"/>
      <c r="BD283" s="118"/>
      <c r="BE283" s="118"/>
      <c r="BF283" s="118"/>
      <c r="BG283" s="118"/>
      <c r="BH283" s="118"/>
      <c r="BI283" s="118"/>
      <c r="BJ283" s="118"/>
      <c r="BK283" s="118"/>
      <c r="BL283" s="118"/>
      <c r="BM283" s="118"/>
      <c r="BN283" s="118"/>
      <c r="BO283" s="118"/>
      <c r="BP283" s="118"/>
      <c r="BQ283" s="118"/>
      <c r="BR283" s="118"/>
      <c r="BS283" s="118"/>
      <c r="BT283" s="118"/>
      <c r="BU283" s="118"/>
      <c r="BV283" s="118"/>
      <c r="BW283" s="118"/>
      <c r="BX283" s="118"/>
      <c r="BY283" s="118"/>
      <c r="BZ283" s="118"/>
      <c r="CA283" s="118"/>
      <c r="CB283" s="118"/>
      <c r="CC283" s="118"/>
      <c r="CD283" s="118"/>
      <c r="CE283" s="118"/>
      <c r="CF283" s="118"/>
      <c r="CG283" s="118"/>
      <c r="CH283" s="118"/>
      <c r="CI283" s="118"/>
      <c r="CJ283" s="118"/>
      <c r="CK283" s="118"/>
      <c r="CL283" s="118"/>
      <c r="CM283" s="118"/>
      <c r="CN283" s="118"/>
      <c r="CO283" s="118"/>
      <c r="CP283" s="118"/>
      <c r="CQ283" s="130"/>
      <c r="CR283" s="130"/>
      <c r="CS283" s="130"/>
      <c r="CT283" s="130"/>
      <c r="CU283" s="118"/>
      <c r="CV283" s="118"/>
      <c r="CW283" s="118"/>
      <c r="CX283" s="118"/>
      <c r="CY283" s="118"/>
      <c r="CZ283" s="118"/>
      <c r="DA283" s="118"/>
      <c r="DB283" s="118"/>
    </row>
    <row r="284" spans="1:106" ht="38.25">
      <c r="A284" s="118">
        <v>277</v>
      </c>
      <c r="B284" s="119" t="s">
        <v>401</v>
      </c>
      <c r="C284" s="36" t="s">
        <v>34</v>
      </c>
      <c r="D284" s="120"/>
      <c r="E284" s="36" t="s">
        <v>1248</v>
      </c>
      <c r="F284" s="120">
        <v>1</v>
      </c>
      <c r="G284" s="118"/>
      <c r="H284" s="118" t="s">
        <v>90</v>
      </c>
      <c r="I284" s="121" t="s">
        <v>90</v>
      </c>
      <c r="J284" s="122" t="s">
        <v>90</v>
      </c>
      <c r="K284" s="118"/>
      <c r="L284" s="118"/>
      <c r="M284" s="121"/>
      <c r="N284" s="121"/>
      <c r="O284" s="162"/>
      <c r="P284" s="162"/>
      <c r="Q284" s="160"/>
      <c r="R284" s="160"/>
      <c r="S284" s="123"/>
      <c r="T284" s="124"/>
      <c r="U284" s="125"/>
      <c r="V284" s="126"/>
      <c r="W284" s="118"/>
      <c r="X284" s="118"/>
      <c r="Y284" s="121"/>
      <c r="Z284" s="121"/>
      <c r="AA284" s="143">
        <v>82857.14285714287</v>
      </c>
      <c r="AB284" s="143">
        <v>15742.857142857145</v>
      </c>
      <c r="AC284" s="121">
        <v>98600.000000000015</v>
      </c>
      <c r="AD284" s="121">
        <v>98600.000000000015</v>
      </c>
      <c r="AE284" s="118"/>
      <c r="AF284" s="118"/>
      <c r="AG284" s="121"/>
      <c r="AH284" s="121"/>
      <c r="AI284" s="127"/>
      <c r="AJ284" s="127"/>
      <c r="AK284" s="128"/>
      <c r="AL284" s="129"/>
      <c r="AM284" s="118">
        <v>75000</v>
      </c>
      <c r="AN284" s="118">
        <v>14250</v>
      </c>
      <c r="AO284" s="118">
        <v>89250</v>
      </c>
      <c r="AP284" s="118">
        <v>89250</v>
      </c>
      <c r="AQ284" s="118"/>
      <c r="AR284" s="118"/>
      <c r="AS284" s="118"/>
      <c r="AT284" s="118"/>
      <c r="AU284" s="175"/>
      <c r="AV284" s="118"/>
      <c r="AW284" s="118"/>
      <c r="AX284" s="118"/>
      <c r="AY284" s="118" t="s">
        <v>868</v>
      </c>
      <c r="AZ284" s="118" t="s">
        <v>868</v>
      </c>
      <c r="BA284" s="118" t="s">
        <v>868</v>
      </c>
      <c r="BB284" s="118" t="s">
        <v>868</v>
      </c>
      <c r="BC284" s="118"/>
      <c r="BD284" s="118"/>
      <c r="BE284" s="118"/>
      <c r="BF284" s="118"/>
      <c r="BG284" s="118"/>
      <c r="BH284" s="118"/>
      <c r="BI284" s="118"/>
      <c r="BJ284" s="118"/>
      <c r="BK284" s="118"/>
      <c r="BL284" s="118"/>
      <c r="BM284" s="118"/>
      <c r="BN284" s="118"/>
      <c r="BO284" s="118"/>
      <c r="BP284" s="118"/>
      <c r="BQ284" s="118"/>
      <c r="BR284" s="118"/>
      <c r="BS284" s="118"/>
      <c r="BT284" s="118"/>
      <c r="BU284" s="118"/>
      <c r="BV284" s="118"/>
      <c r="BW284" s="118"/>
      <c r="BX284" s="118"/>
      <c r="BY284" s="118"/>
      <c r="BZ284" s="118"/>
      <c r="CA284" s="118"/>
      <c r="CB284" s="118"/>
      <c r="CC284" s="118"/>
      <c r="CD284" s="118"/>
      <c r="CE284" s="118"/>
      <c r="CF284" s="118"/>
      <c r="CG284" s="118"/>
      <c r="CH284" s="118"/>
      <c r="CI284" s="118"/>
      <c r="CJ284" s="118"/>
      <c r="CK284" s="118"/>
      <c r="CL284" s="118"/>
      <c r="CM284" s="118"/>
      <c r="CN284" s="118"/>
      <c r="CO284" s="118"/>
      <c r="CP284" s="118"/>
      <c r="CQ284" s="130"/>
      <c r="CR284" s="130"/>
      <c r="CS284" s="130"/>
      <c r="CT284" s="130"/>
      <c r="CU284" s="118"/>
      <c r="CV284" s="118"/>
      <c r="CW284" s="118"/>
      <c r="CX284" s="118"/>
      <c r="CY284" s="118"/>
      <c r="CZ284" s="118"/>
      <c r="DA284" s="118"/>
      <c r="DB284" s="118"/>
    </row>
    <row r="285" spans="1:106" ht="38.25">
      <c r="A285" s="118">
        <v>278</v>
      </c>
      <c r="B285" s="119" t="s">
        <v>401</v>
      </c>
      <c r="C285" s="120" t="s">
        <v>34</v>
      </c>
      <c r="D285" s="120"/>
      <c r="E285" s="36" t="s">
        <v>1248</v>
      </c>
      <c r="F285" s="120">
        <v>1</v>
      </c>
      <c r="G285" s="118"/>
      <c r="H285" s="118" t="s">
        <v>90</v>
      </c>
      <c r="I285" s="121" t="s">
        <v>90</v>
      </c>
      <c r="J285" s="122" t="s">
        <v>90</v>
      </c>
      <c r="K285" s="118"/>
      <c r="L285" s="118"/>
      <c r="M285" s="121"/>
      <c r="N285" s="121"/>
      <c r="O285" s="162"/>
      <c r="P285" s="162"/>
      <c r="Q285" s="160"/>
      <c r="R285" s="160"/>
      <c r="S285" s="123"/>
      <c r="T285" s="124"/>
      <c r="U285" s="125"/>
      <c r="V285" s="126"/>
      <c r="W285" s="118"/>
      <c r="X285" s="118"/>
      <c r="Y285" s="121"/>
      <c r="Z285" s="121"/>
      <c r="AA285" s="143">
        <v>82857.14285714287</v>
      </c>
      <c r="AB285" s="143">
        <v>15742.857142857145</v>
      </c>
      <c r="AC285" s="121">
        <v>98600.000000000015</v>
      </c>
      <c r="AD285" s="121">
        <v>98600.000000000015</v>
      </c>
      <c r="AE285" s="118"/>
      <c r="AF285" s="118"/>
      <c r="AG285" s="121"/>
      <c r="AH285" s="121"/>
      <c r="AI285" s="127"/>
      <c r="AJ285" s="127"/>
      <c r="AK285" s="128"/>
      <c r="AL285" s="129"/>
      <c r="AM285" s="118">
        <v>75000</v>
      </c>
      <c r="AN285" s="118">
        <v>14250</v>
      </c>
      <c r="AO285" s="118">
        <v>89250</v>
      </c>
      <c r="AP285" s="118">
        <v>89250</v>
      </c>
      <c r="AQ285" s="118"/>
      <c r="AR285" s="118"/>
      <c r="AS285" s="118"/>
      <c r="AT285" s="118"/>
      <c r="AU285" s="175"/>
      <c r="AV285" s="118"/>
      <c r="AW285" s="118"/>
      <c r="AX285" s="118"/>
      <c r="AY285" s="118" t="s">
        <v>868</v>
      </c>
      <c r="AZ285" s="118" t="s">
        <v>868</v>
      </c>
      <c r="BA285" s="118" t="s">
        <v>868</v>
      </c>
      <c r="BB285" s="118" t="s">
        <v>868</v>
      </c>
      <c r="BC285" s="118"/>
      <c r="BD285" s="118"/>
      <c r="BE285" s="118"/>
      <c r="BF285" s="118"/>
      <c r="BG285" s="118"/>
      <c r="BH285" s="118"/>
      <c r="BI285" s="118"/>
      <c r="BJ285" s="118"/>
      <c r="BK285" s="118"/>
      <c r="BL285" s="118"/>
      <c r="BM285" s="118"/>
      <c r="BN285" s="118"/>
      <c r="BO285" s="118"/>
      <c r="BP285" s="118"/>
      <c r="BQ285" s="118"/>
      <c r="BR285" s="118"/>
      <c r="BS285" s="118"/>
      <c r="BT285" s="118"/>
      <c r="BU285" s="118"/>
      <c r="BV285" s="118"/>
      <c r="BW285" s="118"/>
      <c r="BX285" s="118"/>
      <c r="BY285" s="118"/>
      <c r="BZ285" s="118"/>
      <c r="CA285" s="118"/>
      <c r="CB285" s="118"/>
      <c r="CC285" s="118"/>
      <c r="CD285" s="118"/>
      <c r="CE285" s="118"/>
      <c r="CF285" s="118"/>
      <c r="CG285" s="118"/>
      <c r="CH285" s="118"/>
      <c r="CI285" s="118"/>
      <c r="CJ285" s="118"/>
      <c r="CK285" s="118"/>
      <c r="CL285" s="118"/>
      <c r="CM285" s="118"/>
      <c r="CN285" s="118"/>
      <c r="CO285" s="118"/>
      <c r="CP285" s="118"/>
      <c r="CQ285" s="130"/>
      <c r="CR285" s="130"/>
      <c r="CS285" s="130"/>
      <c r="CT285" s="130"/>
      <c r="CU285" s="118"/>
      <c r="CV285" s="118"/>
      <c r="CW285" s="118"/>
      <c r="CX285" s="118"/>
      <c r="CY285" s="118"/>
      <c r="CZ285" s="118"/>
      <c r="DA285" s="118"/>
      <c r="DB285" s="118"/>
    </row>
    <row r="286" spans="1:106">
      <c r="A286" s="118">
        <v>279</v>
      </c>
      <c r="B286" s="135" t="s">
        <v>508</v>
      </c>
      <c r="C286" s="66" t="s">
        <v>1145</v>
      </c>
      <c r="D286" s="88" t="s">
        <v>106</v>
      </c>
      <c r="E286" s="136" t="s">
        <v>1249</v>
      </c>
      <c r="F286" s="136">
        <v>9</v>
      </c>
      <c r="G286" s="118"/>
      <c r="H286" s="118"/>
      <c r="I286" s="121"/>
      <c r="J286" s="122"/>
      <c r="K286" s="118"/>
      <c r="L286" s="118"/>
      <c r="M286" s="233"/>
      <c r="N286" s="138"/>
      <c r="O286" s="162"/>
      <c r="P286" s="162"/>
      <c r="Q286" s="234"/>
      <c r="R286" s="174"/>
      <c r="S286" s="123"/>
      <c r="T286" s="124"/>
      <c r="U286" s="235"/>
      <c r="V286" s="126"/>
      <c r="W286" s="118"/>
      <c r="X286" s="118"/>
      <c r="Y286" s="233"/>
      <c r="Z286" s="138"/>
      <c r="AA286" s="118"/>
      <c r="AB286" s="118"/>
      <c r="AC286" s="233"/>
      <c r="AD286" s="138"/>
      <c r="AE286" s="118"/>
      <c r="AF286" s="118"/>
      <c r="AG286" s="233"/>
      <c r="AH286" s="138"/>
      <c r="AI286" s="127"/>
      <c r="AJ286" s="127"/>
      <c r="AK286" s="128"/>
      <c r="AL286" s="129"/>
      <c r="AM286" s="118"/>
      <c r="AN286" s="118"/>
      <c r="AO286" s="118"/>
      <c r="AP286" s="118"/>
      <c r="AQ286" s="118"/>
      <c r="AR286" s="118"/>
      <c r="AS286" s="118"/>
      <c r="AT286" s="118"/>
      <c r="AU286" s="175"/>
      <c r="AV286" s="118"/>
      <c r="AW286" s="118"/>
      <c r="AX286" s="118"/>
      <c r="AY286" s="118" t="s">
        <v>868</v>
      </c>
      <c r="AZ286" s="118" t="s">
        <v>868</v>
      </c>
      <c r="BA286" s="118" t="s">
        <v>868</v>
      </c>
      <c r="BB286" s="118" t="s">
        <v>868</v>
      </c>
      <c r="BC286" s="118"/>
      <c r="BD286" s="118"/>
      <c r="BE286" s="118"/>
      <c r="BF286" s="118"/>
      <c r="BG286" s="118"/>
      <c r="BH286" s="118"/>
      <c r="BI286" s="118"/>
      <c r="BJ286" s="118"/>
      <c r="BK286" s="118"/>
      <c r="BL286" s="118"/>
      <c r="BM286" s="118"/>
      <c r="BN286" s="118"/>
      <c r="BO286" s="118"/>
      <c r="BP286" s="118"/>
      <c r="BQ286" s="118"/>
      <c r="BR286" s="118"/>
      <c r="BS286" s="118"/>
      <c r="BT286" s="118"/>
      <c r="BU286" s="118"/>
      <c r="BV286" s="118"/>
      <c r="BW286" s="118"/>
      <c r="BX286" s="118"/>
      <c r="BY286" s="118"/>
      <c r="BZ286" s="118"/>
      <c r="CA286" s="118"/>
      <c r="CB286" s="118"/>
      <c r="CC286" s="118"/>
      <c r="CD286" s="118"/>
      <c r="CE286" s="118"/>
      <c r="CF286" s="118"/>
      <c r="CG286" s="118"/>
      <c r="CH286" s="118"/>
      <c r="CI286" s="118"/>
      <c r="CJ286" s="118"/>
      <c r="CK286" s="118"/>
      <c r="CL286" s="118"/>
      <c r="CM286" s="118"/>
      <c r="CN286" s="118"/>
      <c r="CO286" s="118"/>
      <c r="CP286" s="118"/>
      <c r="CQ286" s="130"/>
      <c r="CR286" s="130"/>
      <c r="CS286" s="130"/>
      <c r="CT286" s="130"/>
      <c r="CU286" s="118"/>
      <c r="CV286" s="118"/>
      <c r="CW286" s="118"/>
      <c r="CX286" s="118"/>
      <c r="CY286" s="118">
        <v>9700</v>
      </c>
      <c r="CZ286" s="118">
        <v>1843</v>
      </c>
      <c r="DA286" s="118">
        <v>11543</v>
      </c>
      <c r="DB286" s="118">
        <v>103887</v>
      </c>
    </row>
    <row r="287" spans="1:106">
      <c r="A287" s="118">
        <v>280</v>
      </c>
      <c r="B287" s="135" t="s">
        <v>410</v>
      </c>
      <c r="C287" s="66" t="s">
        <v>1030</v>
      </c>
      <c r="D287" s="88" t="s">
        <v>106</v>
      </c>
      <c r="E287" s="136" t="s">
        <v>65</v>
      </c>
      <c r="F287" s="136">
        <v>600</v>
      </c>
      <c r="G287" s="118">
        <v>49200</v>
      </c>
      <c r="H287" s="118">
        <v>9348</v>
      </c>
      <c r="I287" s="121">
        <v>58548</v>
      </c>
      <c r="J287" s="122">
        <v>35128800</v>
      </c>
      <c r="K287" s="118"/>
      <c r="L287" s="118"/>
      <c r="M287" s="233"/>
      <c r="N287" s="138"/>
      <c r="O287" s="162"/>
      <c r="P287" s="162"/>
      <c r="Q287" s="234"/>
      <c r="R287" s="174"/>
      <c r="S287" s="123">
        <v>47600</v>
      </c>
      <c r="T287" s="124">
        <v>0.19</v>
      </c>
      <c r="U287" s="141">
        <v>56644</v>
      </c>
      <c r="V287" s="236">
        <v>33986400</v>
      </c>
      <c r="W287" s="118"/>
      <c r="X287" s="118"/>
      <c r="Y287" s="233"/>
      <c r="Z287" s="138"/>
      <c r="AA287" s="118"/>
      <c r="AB287" s="118"/>
      <c r="AC287" s="233"/>
      <c r="AD287" s="138"/>
      <c r="AE287" s="118"/>
      <c r="AF287" s="118"/>
      <c r="AG287" s="233"/>
      <c r="AH287" s="138"/>
      <c r="AI287" s="127"/>
      <c r="AJ287" s="127"/>
      <c r="AK287" s="128"/>
      <c r="AL287" s="129"/>
      <c r="AM287" s="118"/>
      <c r="AN287" s="118"/>
      <c r="AO287" s="118"/>
      <c r="AP287" s="118"/>
      <c r="AQ287" s="118"/>
      <c r="AR287" s="118"/>
      <c r="AS287" s="118"/>
      <c r="AT287" s="118"/>
      <c r="AU287" s="175"/>
      <c r="AV287" s="118"/>
      <c r="AW287" s="118"/>
      <c r="AX287" s="118"/>
      <c r="AY287" s="118" t="s">
        <v>868</v>
      </c>
      <c r="AZ287" s="118" t="s">
        <v>868</v>
      </c>
      <c r="BA287" s="118" t="s">
        <v>868</v>
      </c>
      <c r="BB287" s="118" t="s">
        <v>868</v>
      </c>
      <c r="BC287" s="118"/>
      <c r="BD287" s="118"/>
      <c r="BE287" s="118"/>
      <c r="BF287" s="118"/>
      <c r="BG287" s="118"/>
      <c r="BH287" s="118"/>
      <c r="BI287" s="118"/>
      <c r="BJ287" s="118"/>
      <c r="BK287" s="118"/>
      <c r="BL287" s="118"/>
      <c r="BM287" s="118"/>
      <c r="BN287" s="118"/>
      <c r="BO287" s="118"/>
      <c r="BP287" s="118"/>
      <c r="BQ287" s="118"/>
      <c r="BR287" s="118"/>
      <c r="BS287" s="118"/>
      <c r="BT287" s="118"/>
      <c r="BU287" s="118"/>
      <c r="BV287" s="118"/>
      <c r="BW287" s="118"/>
      <c r="BX287" s="118"/>
      <c r="BY287" s="118"/>
      <c r="BZ287" s="118"/>
      <c r="CA287" s="118"/>
      <c r="CB287" s="118"/>
      <c r="CC287" s="118"/>
      <c r="CD287" s="118"/>
      <c r="CE287" s="118"/>
      <c r="CF287" s="118"/>
      <c r="CG287" s="118"/>
      <c r="CH287" s="118"/>
      <c r="CI287" s="118"/>
      <c r="CJ287" s="118"/>
      <c r="CK287" s="118"/>
      <c r="CL287" s="118"/>
      <c r="CM287" s="118">
        <v>78950</v>
      </c>
      <c r="CN287" s="118">
        <v>15000.5</v>
      </c>
      <c r="CO287" s="118">
        <v>93950.5</v>
      </c>
      <c r="CP287" s="118">
        <v>56370300</v>
      </c>
      <c r="CQ287" s="130"/>
      <c r="CR287" s="130"/>
      <c r="CS287" s="130"/>
      <c r="CT287" s="130"/>
      <c r="CU287" s="118"/>
      <c r="CV287" s="118"/>
      <c r="CW287" s="118"/>
      <c r="CX287" s="118"/>
      <c r="CY287" s="118"/>
      <c r="CZ287" s="118"/>
      <c r="DA287" s="118"/>
      <c r="DB287" s="118"/>
    </row>
    <row r="288" spans="1:106" ht="63.75">
      <c r="A288" s="118">
        <v>281</v>
      </c>
      <c r="B288" s="119" t="s">
        <v>430</v>
      </c>
      <c r="C288" s="36" t="s">
        <v>1250</v>
      </c>
      <c r="D288" s="120">
        <v>1</v>
      </c>
      <c r="E288" s="36" t="s">
        <v>44</v>
      </c>
      <c r="F288" s="120">
        <v>5</v>
      </c>
      <c r="G288" s="118"/>
      <c r="H288" s="118" t="s">
        <v>90</v>
      </c>
      <c r="I288" s="121" t="s">
        <v>90</v>
      </c>
      <c r="J288" s="122" t="s">
        <v>90</v>
      </c>
      <c r="K288" s="118"/>
      <c r="L288" s="118"/>
      <c r="M288" s="121"/>
      <c r="N288" s="121"/>
      <c r="O288" s="158">
        <v>991000</v>
      </c>
      <c r="P288" s="158">
        <v>188290</v>
      </c>
      <c r="Q288" s="160">
        <v>1179290</v>
      </c>
      <c r="R288" s="160">
        <v>5896450</v>
      </c>
      <c r="S288" s="123"/>
      <c r="T288" s="124"/>
      <c r="U288" s="125"/>
      <c r="V288" s="126"/>
      <c r="W288" s="118"/>
      <c r="X288" s="118"/>
      <c r="Y288" s="121"/>
      <c r="Z288" s="121"/>
      <c r="AA288" s="118"/>
      <c r="AB288" s="118"/>
      <c r="AC288" s="121"/>
      <c r="AD288" s="121"/>
      <c r="AE288" s="118"/>
      <c r="AF288" s="118"/>
      <c r="AG288" s="121"/>
      <c r="AH288" s="121"/>
      <c r="AI288" s="127"/>
      <c r="AJ288" s="127"/>
      <c r="AK288" s="128"/>
      <c r="AL288" s="129"/>
      <c r="AM288" s="118"/>
      <c r="AN288" s="118"/>
      <c r="AO288" s="118"/>
      <c r="AP288" s="118"/>
      <c r="AQ288" s="118"/>
      <c r="AR288" s="118"/>
      <c r="AS288" s="118"/>
      <c r="AT288" s="118"/>
      <c r="AU288" s="175"/>
      <c r="AV288" s="118"/>
      <c r="AW288" s="118"/>
      <c r="AX288" s="118"/>
      <c r="AY288" s="118">
        <v>1130300</v>
      </c>
      <c r="AZ288" s="118">
        <v>0</v>
      </c>
      <c r="BA288" s="118">
        <v>1130300</v>
      </c>
      <c r="BB288" s="118">
        <v>5651500</v>
      </c>
      <c r="BC288" s="118"/>
      <c r="BD288" s="118"/>
      <c r="BE288" s="118"/>
      <c r="BF288" s="118"/>
      <c r="BG288" s="118"/>
      <c r="BH288" s="118"/>
      <c r="BI288" s="118"/>
      <c r="BJ288" s="118"/>
      <c r="BK288" s="118"/>
      <c r="BL288" s="118"/>
      <c r="BM288" s="118"/>
      <c r="BN288" s="118"/>
      <c r="BO288" s="118"/>
      <c r="BP288" s="118"/>
      <c r="BQ288" s="118"/>
      <c r="BR288" s="118"/>
      <c r="BS288" s="118"/>
      <c r="BT288" s="118"/>
      <c r="BU288" s="118"/>
      <c r="BV288" s="118"/>
      <c r="BW288" s="118"/>
      <c r="BX288" s="118"/>
      <c r="BY288" s="118"/>
      <c r="BZ288" s="118"/>
      <c r="CA288" s="118"/>
      <c r="CB288" s="118"/>
      <c r="CC288" s="118"/>
      <c r="CD288" s="118"/>
      <c r="CE288" s="118"/>
      <c r="CF288" s="118"/>
      <c r="CG288" s="118"/>
      <c r="CH288" s="118"/>
      <c r="CI288" s="118"/>
      <c r="CJ288" s="118"/>
      <c r="CK288" s="118"/>
      <c r="CL288" s="118"/>
      <c r="CM288" s="118"/>
      <c r="CN288" s="118"/>
      <c r="CO288" s="118"/>
      <c r="CP288" s="118"/>
      <c r="CQ288" s="130">
        <v>1294000</v>
      </c>
      <c r="CR288" s="130">
        <v>245860</v>
      </c>
      <c r="CS288" s="130">
        <v>1539860</v>
      </c>
      <c r="CT288" s="130">
        <v>7699300</v>
      </c>
      <c r="CU288" s="118"/>
      <c r="CV288" s="118"/>
      <c r="CW288" s="118"/>
      <c r="CX288" s="118"/>
      <c r="CY288" s="118"/>
      <c r="CZ288" s="118"/>
      <c r="DA288" s="118"/>
      <c r="DB288" s="118"/>
    </row>
    <row r="289" spans="1:106" ht="25.5">
      <c r="A289" s="118">
        <v>282</v>
      </c>
      <c r="B289" s="119" t="s">
        <v>360</v>
      </c>
      <c r="C289" s="120"/>
      <c r="D289" s="120"/>
      <c r="E289" s="36" t="s">
        <v>44</v>
      </c>
      <c r="F289" s="120">
        <v>1</v>
      </c>
      <c r="G289" s="118"/>
      <c r="H289" s="118" t="s">
        <v>90</v>
      </c>
      <c r="I289" s="121" t="s">
        <v>90</v>
      </c>
      <c r="J289" s="122" t="s">
        <v>90</v>
      </c>
      <c r="K289" s="118"/>
      <c r="L289" s="118"/>
      <c r="M289" s="121"/>
      <c r="N289" s="122"/>
      <c r="O289" s="158">
        <v>2321000</v>
      </c>
      <c r="P289" s="158">
        <v>440990</v>
      </c>
      <c r="Q289" s="160">
        <v>2761990</v>
      </c>
      <c r="R289" s="160">
        <v>2761990</v>
      </c>
      <c r="S289" s="123"/>
      <c r="T289" s="124"/>
      <c r="U289" s="125"/>
      <c r="V289" s="126"/>
      <c r="W289" s="118"/>
      <c r="X289" s="118"/>
      <c r="Y289" s="121"/>
      <c r="Z289" s="122"/>
      <c r="AA289" s="118"/>
      <c r="AB289" s="118"/>
      <c r="AC289" s="121"/>
      <c r="AD289" s="122"/>
      <c r="AE289" s="118"/>
      <c r="AF289" s="118"/>
      <c r="AG289" s="121"/>
      <c r="AH289" s="122"/>
      <c r="AI289" s="127"/>
      <c r="AJ289" s="127"/>
      <c r="AK289" s="128"/>
      <c r="AL289" s="129"/>
      <c r="AM289" s="118"/>
      <c r="AN289" s="118"/>
      <c r="AO289" s="118"/>
      <c r="AP289" s="118"/>
      <c r="AQ289" s="118"/>
      <c r="AR289" s="118"/>
      <c r="AS289" s="118"/>
      <c r="AT289" s="118"/>
      <c r="AU289" s="175"/>
      <c r="AV289" s="118"/>
      <c r="AW289" s="118"/>
      <c r="AX289" s="118"/>
      <c r="AY289" s="118">
        <v>2808800</v>
      </c>
      <c r="AZ289" s="118">
        <v>0</v>
      </c>
      <c r="BA289" s="118">
        <v>2808800</v>
      </c>
      <c r="BB289" s="118">
        <v>2808800</v>
      </c>
      <c r="BC289" s="118"/>
      <c r="BD289" s="118"/>
      <c r="BE289" s="118"/>
      <c r="BF289" s="118"/>
      <c r="BG289" s="118"/>
      <c r="BH289" s="118"/>
      <c r="BI289" s="118"/>
      <c r="BJ289" s="118"/>
      <c r="BK289" s="118"/>
      <c r="BL289" s="118"/>
      <c r="BM289" s="118"/>
      <c r="BN289" s="118"/>
      <c r="BO289" s="118"/>
      <c r="BP289" s="118"/>
      <c r="BQ289" s="118"/>
      <c r="BR289" s="118"/>
      <c r="BS289" s="118"/>
      <c r="BT289" s="118"/>
      <c r="BU289" s="118"/>
      <c r="BV289" s="118"/>
      <c r="BW289" s="118"/>
      <c r="BX289" s="118"/>
      <c r="BY289" s="118"/>
      <c r="BZ289" s="118"/>
      <c r="CA289" s="118"/>
      <c r="CB289" s="118"/>
      <c r="CC289" s="118"/>
      <c r="CD289" s="118"/>
      <c r="CE289" s="118"/>
      <c r="CF289" s="118"/>
      <c r="CG289" s="118"/>
      <c r="CH289" s="118"/>
      <c r="CI289" s="118"/>
      <c r="CJ289" s="118"/>
      <c r="CK289" s="118"/>
      <c r="CL289" s="118"/>
      <c r="CM289" s="118"/>
      <c r="CN289" s="118"/>
      <c r="CO289" s="118"/>
      <c r="CP289" s="118"/>
      <c r="CQ289" s="130">
        <v>3284000</v>
      </c>
      <c r="CR289" s="130">
        <v>623960</v>
      </c>
      <c r="CS289" s="130">
        <v>3907960</v>
      </c>
      <c r="CT289" s="130">
        <v>3907960</v>
      </c>
      <c r="CU289" s="118"/>
      <c r="CV289" s="118"/>
      <c r="CW289" s="118"/>
      <c r="CX289" s="118"/>
      <c r="CY289" s="118"/>
      <c r="CZ289" s="118"/>
      <c r="DA289" s="118"/>
      <c r="DB289" s="118"/>
    </row>
    <row r="290" spans="1:106" ht="25.5">
      <c r="A290" s="118">
        <v>283</v>
      </c>
      <c r="B290" s="119" t="s">
        <v>431</v>
      </c>
      <c r="C290" s="120" t="s">
        <v>1251</v>
      </c>
      <c r="D290" s="120"/>
      <c r="E290" s="36" t="s">
        <v>109</v>
      </c>
      <c r="F290" s="120">
        <v>1</v>
      </c>
      <c r="G290" s="118"/>
      <c r="H290" s="118" t="s">
        <v>90</v>
      </c>
      <c r="I290" s="121" t="s">
        <v>90</v>
      </c>
      <c r="J290" s="122" t="s">
        <v>90</v>
      </c>
      <c r="K290" s="118"/>
      <c r="L290" s="118"/>
      <c r="M290" s="121"/>
      <c r="N290" s="121"/>
      <c r="O290" s="158">
        <v>707000</v>
      </c>
      <c r="P290" s="158">
        <v>134330</v>
      </c>
      <c r="Q290" s="160">
        <v>841330</v>
      </c>
      <c r="R290" s="160">
        <v>841330</v>
      </c>
      <c r="S290" s="123"/>
      <c r="T290" s="124"/>
      <c r="U290" s="125"/>
      <c r="V290" s="126"/>
      <c r="W290" s="118"/>
      <c r="X290" s="118"/>
      <c r="Y290" s="121"/>
      <c r="Z290" s="121"/>
      <c r="AA290" s="118"/>
      <c r="AB290" s="118"/>
      <c r="AC290" s="121"/>
      <c r="AD290" s="121"/>
      <c r="AE290" s="118"/>
      <c r="AF290" s="118"/>
      <c r="AG290" s="121"/>
      <c r="AH290" s="121"/>
      <c r="AI290" s="127"/>
      <c r="AJ290" s="127"/>
      <c r="AK290" s="128"/>
      <c r="AL290" s="129"/>
      <c r="AM290" s="118"/>
      <c r="AN290" s="118"/>
      <c r="AO290" s="118"/>
      <c r="AP290" s="118"/>
      <c r="AQ290" s="118"/>
      <c r="AR290" s="118"/>
      <c r="AS290" s="118"/>
      <c r="AT290" s="118"/>
      <c r="AU290" s="175"/>
      <c r="AV290" s="118"/>
      <c r="AW290" s="118"/>
      <c r="AX290" s="118"/>
      <c r="AY290" s="118">
        <v>765700</v>
      </c>
      <c r="AZ290" s="118">
        <v>0</v>
      </c>
      <c r="BA290" s="118">
        <v>765700</v>
      </c>
      <c r="BB290" s="118">
        <v>765700</v>
      </c>
      <c r="BC290" s="118"/>
      <c r="BD290" s="118"/>
      <c r="BE290" s="118"/>
      <c r="BF290" s="118"/>
      <c r="BG290" s="118"/>
      <c r="BH290" s="118"/>
      <c r="BI290" s="118"/>
      <c r="BJ290" s="118"/>
      <c r="BK290" s="118"/>
      <c r="BL290" s="118"/>
      <c r="BM290" s="118"/>
      <c r="BN290" s="118"/>
      <c r="BO290" s="118"/>
      <c r="BP290" s="118"/>
      <c r="BQ290" s="118"/>
      <c r="BR290" s="118"/>
      <c r="BS290" s="118"/>
      <c r="BT290" s="118"/>
      <c r="BU290" s="118"/>
      <c r="BV290" s="118"/>
      <c r="BW290" s="118"/>
      <c r="BX290" s="118"/>
      <c r="BY290" s="118"/>
      <c r="BZ290" s="118"/>
      <c r="CA290" s="118"/>
      <c r="CB290" s="118"/>
      <c r="CC290" s="118"/>
      <c r="CD290" s="118"/>
      <c r="CE290" s="118"/>
      <c r="CF290" s="118"/>
      <c r="CG290" s="118"/>
      <c r="CH290" s="118"/>
      <c r="CI290" s="118"/>
      <c r="CJ290" s="118"/>
      <c r="CK290" s="118"/>
      <c r="CL290" s="118"/>
      <c r="CM290" s="118"/>
      <c r="CN290" s="118"/>
      <c r="CO290" s="118"/>
      <c r="CP290" s="118"/>
      <c r="CQ290" s="130">
        <v>870000</v>
      </c>
      <c r="CR290" s="130">
        <v>165300</v>
      </c>
      <c r="CS290" s="130">
        <v>1035300</v>
      </c>
      <c r="CT290" s="130">
        <v>1035300</v>
      </c>
      <c r="CU290" s="118"/>
      <c r="CV290" s="118"/>
      <c r="CW290" s="118"/>
      <c r="CX290" s="118"/>
      <c r="CY290" s="118"/>
      <c r="CZ290" s="118"/>
      <c r="DA290" s="118"/>
      <c r="DB290" s="118"/>
    </row>
    <row r="291" spans="1:106" ht="51">
      <c r="A291" s="118">
        <v>284</v>
      </c>
      <c r="B291" s="119" t="s">
        <v>361</v>
      </c>
      <c r="C291" s="36" t="s">
        <v>1252</v>
      </c>
      <c r="D291" s="120"/>
      <c r="E291" s="36" t="s">
        <v>109</v>
      </c>
      <c r="F291" s="120">
        <v>3</v>
      </c>
      <c r="G291" s="118"/>
      <c r="H291" s="118" t="s">
        <v>90</v>
      </c>
      <c r="I291" s="121" t="s">
        <v>90</v>
      </c>
      <c r="J291" s="122" t="s">
        <v>90</v>
      </c>
      <c r="K291" s="118"/>
      <c r="L291" s="118"/>
      <c r="M291" s="121"/>
      <c r="N291" s="121"/>
      <c r="O291" s="158">
        <v>2321000</v>
      </c>
      <c r="P291" s="158">
        <v>440990</v>
      </c>
      <c r="Q291" s="160">
        <v>2761990</v>
      </c>
      <c r="R291" s="160">
        <v>8285970</v>
      </c>
      <c r="S291" s="123"/>
      <c r="T291" s="124"/>
      <c r="U291" s="125"/>
      <c r="V291" s="126"/>
      <c r="W291" s="118"/>
      <c r="X291" s="118"/>
      <c r="Y291" s="121"/>
      <c r="Z291" s="121"/>
      <c r="AA291" s="118"/>
      <c r="AB291" s="118"/>
      <c r="AC291" s="121"/>
      <c r="AD291" s="121"/>
      <c r="AE291" s="118"/>
      <c r="AF291" s="118"/>
      <c r="AG291" s="121"/>
      <c r="AH291" s="121"/>
      <c r="AI291" s="127"/>
      <c r="AJ291" s="127"/>
      <c r="AK291" s="128"/>
      <c r="AL291" s="129"/>
      <c r="AM291" s="118"/>
      <c r="AN291" s="118"/>
      <c r="AO291" s="118"/>
      <c r="AP291" s="118"/>
      <c r="AQ291" s="118"/>
      <c r="AR291" s="118"/>
      <c r="AS291" s="118"/>
      <c r="AT291" s="118"/>
      <c r="AU291" s="175"/>
      <c r="AV291" s="118"/>
      <c r="AW291" s="118"/>
      <c r="AX291" s="118"/>
      <c r="AY291" s="118">
        <v>2808800</v>
      </c>
      <c r="AZ291" s="118">
        <v>0</v>
      </c>
      <c r="BA291" s="118">
        <v>2808800</v>
      </c>
      <c r="BB291" s="118">
        <v>8426400</v>
      </c>
      <c r="BC291" s="118"/>
      <c r="BD291" s="118"/>
      <c r="BE291" s="118"/>
      <c r="BF291" s="118"/>
      <c r="BG291" s="118"/>
      <c r="BH291" s="118"/>
      <c r="BI291" s="118"/>
      <c r="BJ291" s="118"/>
      <c r="BK291" s="118"/>
      <c r="BL291" s="118"/>
      <c r="BM291" s="118"/>
      <c r="BN291" s="118"/>
      <c r="BO291" s="118"/>
      <c r="BP291" s="118"/>
      <c r="BQ291" s="118"/>
      <c r="BR291" s="118"/>
      <c r="BS291" s="118"/>
      <c r="BT291" s="118"/>
      <c r="BU291" s="118"/>
      <c r="BV291" s="118"/>
      <c r="BW291" s="118"/>
      <c r="BX291" s="118"/>
      <c r="BY291" s="118"/>
      <c r="BZ291" s="118"/>
      <c r="CA291" s="118"/>
      <c r="CB291" s="118"/>
      <c r="CC291" s="118"/>
      <c r="CD291" s="118"/>
      <c r="CE291" s="118"/>
      <c r="CF291" s="118"/>
      <c r="CG291" s="118"/>
      <c r="CH291" s="118"/>
      <c r="CI291" s="118"/>
      <c r="CJ291" s="118"/>
      <c r="CK291" s="118"/>
      <c r="CL291" s="118"/>
      <c r="CM291" s="118"/>
      <c r="CN291" s="118"/>
      <c r="CO291" s="118"/>
      <c r="CP291" s="118"/>
      <c r="CQ291" s="130">
        <v>3284000</v>
      </c>
      <c r="CR291" s="130">
        <v>623960</v>
      </c>
      <c r="CS291" s="130">
        <v>3907960</v>
      </c>
      <c r="CT291" s="130">
        <v>11723880</v>
      </c>
      <c r="CU291" s="118"/>
      <c r="CV291" s="118"/>
      <c r="CW291" s="118"/>
      <c r="CX291" s="118"/>
      <c r="CY291" s="118"/>
      <c r="CZ291" s="118"/>
      <c r="DA291" s="118"/>
      <c r="DB291" s="118"/>
    </row>
    <row r="292" spans="1:106" ht="38.25">
      <c r="A292" s="118">
        <v>285</v>
      </c>
      <c r="B292" s="119" t="s">
        <v>67</v>
      </c>
      <c r="C292" s="36" t="s">
        <v>41</v>
      </c>
      <c r="D292" s="120">
        <v>1</v>
      </c>
      <c r="E292" s="36" t="s">
        <v>44</v>
      </c>
      <c r="F292" s="120">
        <v>3</v>
      </c>
      <c r="G292" s="118"/>
      <c r="H292" s="118" t="s">
        <v>90</v>
      </c>
      <c r="I292" s="121" t="s">
        <v>90</v>
      </c>
      <c r="J292" s="122" t="s">
        <v>90</v>
      </c>
      <c r="K292" s="118"/>
      <c r="L292" s="118"/>
      <c r="M292" s="121"/>
      <c r="N292" s="121"/>
      <c r="O292" s="158">
        <v>2321000</v>
      </c>
      <c r="P292" s="158">
        <v>440990</v>
      </c>
      <c r="Q292" s="160">
        <v>2761990</v>
      </c>
      <c r="R292" s="160">
        <v>8285970</v>
      </c>
      <c r="S292" s="123"/>
      <c r="T292" s="124"/>
      <c r="U292" s="125"/>
      <c r="V292" s="126"/>
      <c r="W292" s="118"/>
      <c r="X292" s="118"/>
      <c r="Y292" s="121"/>
      <c r="Z292" s="121"/>
      <c r="AA292" s="118"/>
      <c r="AB292" s="118"/>
      <c r="AC292" s="121"/>
      <c r="AD292" s="121"/>
      <c r="AE292" s="118"/>
      <c r="AF292" s="118"/>
      <c r="AG292" s="121"/>
      <c r="AH292" s="121"/>
      <c r="AI292" s="127"/>
      <c r="AJ292" s="127"/>
      <c r="AK292" s="128"/>
      <c r="AL292" s="129"/>
      <c r="AM292" s="118"/>
      <c r="AN292" s="118"/>
      <c r="AO292" s="118"/>
      <c r="AP292" s="118"/>
      <c r="AQ292" s="118"/>
      <c r="AR292" s="118"/>
      <c r="AS292" s="118"/>
      <c r="AT292" s="118"/>
      <c r="AU292" s="175"/>
      <c r="AV292" s="118"/>
      <c r="AW292" s="118"/>
      <c r="AX292" s="118"/>
      <c r="AY292" s="118">
        <v>2808800</v>
      </c>
      <c r="AZ292" s="118">
        <v>0</v>
      </c>
      <c r="BA292" s="118">
        <v>2808800</v>
      </c>
      <c r="BB292" s="118">
        <v>8426400</v>
      </c>
      <c r="BC292" s="118"/>
      <c r="BD292" s="118"/>
      <c r="BE292" s="118"/>
      <c r="BF292" s="118"/>
      <c r="BG292" s="118"/>
      <c r="BH292" s="118"/>
      <c r="BI292" s="118"/>
      <c r="BJ292" s="118"/>
      <c r="BK292" s="118"/>
      <c r="BL292" s="118"/>
      <c r="BM292" s="118"/>
      <c r="BN292" s="118"/>
      <c r="BO292" s="118"/>
      <c r="BP292" s="118"/>
      <c r="BQ292" s="118"/>
      <c r="BR292" s="118"/>
      <c r="BS292" s="118"/>
      <c r="BT292" s="118"/>
      <c r="BU292" s="118"/>
      <c r="BV292" s="118"/>
      <c r="BW292" s="118"/>
      <c r="BX292" s="118"/>
      <c r="BY292" s="118"/>
      <c r="BZ292" s="118"/>
      <c r="CA292" s="118"/>
      <c r="CB292" s="118"/>
      <c r="CC292" s="118"/>
      <c r="CD292" s="118"/>
      <c r="CE292" s="118"/>
      <c r="CF292" s="118"/>
      <c r="CG292" s="118"/>
      <c r="CH292" s="118"/>
      <c r="CI292" s="118"/>
      <c r="CJ292" s="118"/>
      <c r="CK292" s="118"/>
      <c r="CL292" s="118"/>
      <c r="CM292" s="118"/>
      <c r="CN292" s="118"/>
      <c r="CO292" s="118"/>
      <c r="CP292" s="118"/>
      <c r="CQ292" s="130">
        <v>3284000</v>
      </c>
      <c r="CR292" s="130">
        <v>623960</v>
      </c>
      <c r="CS292" s="130">
        <v>3907960</v>
      </c>
      <c r="CT292" s="130">
        <v>11723880</v>
      </c>
      <c r="CU292" s="118"/>
      <c r="CV292" s="118"/>
      <c r="CW292" s="118"/>
      <c r="CX292" s="118"/>
      <c r="CY292" s="118"/>
      <c r="CZ292" s="118"/>
      <c r="DA292" s="118"/>
      <c r="DB292" s="118"/>
    </row>
    <row r="293" spans="1:106" ht="96" customHeight="1">
      <c r="A293" s="118">
        <v>286</v>
      </c>
      <c r="B293" s="119" t="s">
        <v>488</v>
      </c>
      <c r="C293" s="36" t="s">
        <v>1253</v>
      </c>
      <c r="D293" s="120"/>
      <c r="E293" s="36" t="s">
        <v>26</v>
      </c>
      <c r="F293" s="120">
        <v>2</v>
      </c>
      <c r="G293" s="118">
        <v>744000</v>
      </c>
      <c r="H293" s="118">
        <v>141360</v>
      </c>
      <c r="I293" s="121">
        <v>885360</v>
      </c>
      <c r="J293" s="122">
        <v>1770720</v>
      </c>
      <c r="K293" s="118"/>
      <c r="L293" s="118"/>
      <c r="M293" s="121"/>
      <c r="N293" s="121"/>
      <c r="O293" s="162"/>
      <c r="P293" s="162"/>
      <c r="Q293" s="160"/>
      <c r="R293" s="160"/>
      <c r="S293" s="123"/>
      <c r="T293" s="124"/>
      <c r="U293" s="125"/>
      <c r="V293" s="126"/>
      <c r="W293" s="118"/>
      <c r="X293" s="118"/>
      <c r="Y293" s="121"/>
      <c r="Z293" s="121"/>
      <c r="AA293" s="118"/>
      <c r="AB293" s="118"/>
      <c r="AC293" s="121"/>
      <c r="AD293" s="121"/>
      <c r="AE293" s="118"/>
      <c r="AF293" s="118"/>
      <c r="AG293" s="121"/>
      <c r="AH293" s="121"/>
      <c r="AI293" s="127">
        <v>672622.5</v>
      </c>
      <c r="AJ293" s="127">
        <v>127798.27500000001</v>
      </c>
      <c r="AK293" s="128">
        <v>800420.77500000002</v>
      </c>
      <c r="AL293" s="129">
        <v>1600841.55</v>
      </c>
      <c r="AM293" s="118"/>
      <c r="AN293" s="118"/>
      <c r="AO293" s="118"/>
      <c r="AP293" s="118"/>
      <c r="AQ293" s="118"/>
      <c r="AR293" s="118"/>
      <c r="AS293" s="118"/>
      <c r="AT293" s="118"/>
      <c r="AU293" s="175"/>
      <c r="AV293" s="118"/>
      <c r="AW293" s="118"/>
      <c r="AX293" s="118"/>
      <c r="AY293" s="118" t="s">
        <v>868</v>
      </c>
      <c r="AZ293" s="118" t="s">
        <v>868</v>
      </c>
      <c r="BA293" s="118" t="s">
        <v>868</v>
      </c>
      <c r="BB293" s="118" t="s">
        <v>868</v>
      </c>
      <c r="BC293" s="118">
        <v>405000</v>
      </c>
      <c r="BD293" s="118">
        <v>76950</v>
      </c>
      <c r="BE293" s="118">
        <v>481950</v>
      </c>
      <c r="BF293" s="118">
        <v>963900</v>
      </c>
      <c r="BG293" s="118"/>
      <c r="BH293" s="118"/>
      <c r="BI293" s="118"/>
      <c r="BJ293" s="118"/>
      <c r="BK293" s="118"/>
      <c r="BL293" s="118"/>
      <c r="BM293" s="118"/>
      <c r="BN293" s="118"/>
      <c r="BO293" s="118"/>
      <c r="BP293" s="118"/>
      <c r="BQ293" s="118"/>
      <c r="BR293" s="118"/>
      <c r="BS293" s="118">
        <v>360757</v>
      </c>
      <c r="BT293" s="118">
        <f>+BS293*19%</f>
        <v>68543.83</v>
      </c>
      <c r="BU293" s="118">
        <f>+BS293+BT293</f>
        <v>429300.83</v>
      </c>
      <c r="BV293" s="118">
        <f>+BU293*F293</f>
        <v>858601.66</v>
      </c>
      <c r="BW293" s="118"/>
      <c r="BX293" s="118"/>
      <c r="BY293" s="118"/>
      <c r="BZ293" s="118"/>
      <c r="CA293" s="118"/>
      <c r="CB293" s="118"/>
      <c r="CC293" s="118"/>
      <c r="CD293" s="118"/>
      <c r="CE293" s="118"/>
      <c r="CF293" s="118"/>
      <c r="CG293" s="118"/>
      <c r="CH293" s="118"/>
      <c r="CI293" s="118">
        <v>405000</v>
      </c>
      <c r="CJ293" s="118">
        <f>+CK293-CI293</f>
        <v>76950</v>
      </c>
      <c r="CK293" s="118">
        <v>481950</v>
      </c>
      <c r="CL293" s="118">
        <f>+CK293*F293</f>
        <v>963900</v>
      </c>
      <c r="CM293" s="118"/>
      <c r="CN293" s="118"/>
      <c r="CO293" s="118"/>
      <c r="CP293" s="118"/>
      <c r="CQ293" s="130"/>
      <c r="CR293" s="130"/>
      <c r="CS293" s="130"/>
      <c r="CT293" s="130"/>
      <c r="CU293" s="118">
        <v>419900</v>
      </c>
      <c r="CV293" s="118">
        <v>19</v>
      </c>
      <c r="CW293" s="118">
        <v>499681</v>
      </c>
      <c r="CX293" s="118">
        <v>999362</v>
      </c>
      <c r="CY293" s="118"/>
      <c r="CZ293" s="118"/>
      <c r="DA293" s="118"/>
      <c r="DB293" s="118"/>
    </row>
    <row r="294" spans="1:106">
      <c r="A294" s="118">
        <v>287</v>
      </c>
      <c r="B294" s="154" t="s">
        <v>1254</v>
      </c>
      <c r="C294" s="120" t="s">
        <v>13</v>
      </c>
      <c r="D294" s="120">
        <v>1</v>
      </c>
      <c r="E294" s="36" t="s">
        <v>26</v>
      </c>
      <c r="F294" s="120">
        <v>1</v>
      </c>
      <c r="G294" s="118">
        <v>228000</v>
      </c>
      <c r="H294" s="118">
        <v>43320</v>
      </c>
      <c r="I294" s="121">
        <v>271320</v>
      </c>
      <c r="J294" s="122">
        <v>271320</v>
      </c>
      <c r="K294" s="118"/>
      <c r="L294" s="118"/>
      <c r="M294" s="237"/>
      <c r="N294" s="121"/>
      <c r="O294" s="162"/>
      <c r="P294" s="162"/>
      <c r="Q294" s="238"/>
      <c r="R294" s="160"/>
      <c r="S294" s="123"/>
      <c r="T294" s="124"/>
      <c r="U294" s="239"/>
      <c r="V294" s="126"/>
      <c r="W294" s="118"/>
      <c r="X294" s="118"/>
      <c r="Y294" s="237"/>
      <c r="Z294" s="121"/>
      <c r="AA294" s="118"/>
      <c r="AB294" s="118"/>
      <c r="AC294" s="237"/>
      <c r="AD294" s="121"/>
      <c r="AE294" s="118"/>
      <c r="AF294" s="118"/>
      <c r="AG294" s="237"/>
      <c r="AH294" s="121"/>
      <c r="AI294" s="127">
        <v>195904.49999999997</v>
      </c>
      <c r="AJ294" s="127">
        <v>37221.854999999996</v>
      </c>
      <c r="AK294" s="128">
        <v>233126.35499999998</v>
      </c>
      <c r="AL294" s="129">
        <v>233126.35499999998</v>
      </c>
      <c r="AM294" s="118"/>
      <c r="AN294" s="118"/>
      <c r="AO294" s="118"/>
      <c r="AP294" s="118"/>
      <c r="AQ294" s="118"/>
      <c r="AR294" s="118"/>
      <c r="AS294" s="118"/>
      <c r="AT294" s="118"/>
      <c r="AU294" s="175"/>
      <c r="AV294" s="118"/>
      <c r="AW294" s="118"/>
      <c r="AX294" s="118"/>
      <c r="AY294" s="118" t="s">
        <v>868</v>
      </c>
      <c r="AZ294" s="118" t="s">
        <v>868</v>
      </c>
      <c r="BA294" s="118" t="s">
        <v>868</v>
      </c>
      <c r="BB294" s="118" t="s">
        <v>868</v>
      </c>
      <c r="BC294" s="118">
        <v>109500</v>
      </c>
      <c r="BD294" s="118">
        <v>20805</v>
      </c>
      <c r="BE294" s="118">
        <v>130305</v>
      </c>
      <c r="BF294" s="118">
        <v>130305</v>
      </c>
      <c r="BG294" s="118"/>
      <c r="BH294" s="118"/>
      <c r="BI294" s="118"/>
      <c r="BJ294" s="118"/>
      <c r="BK294" s="118"/>
      <c r="BL294" s="118"/>
      <c r="BM294" s="118"/>
      <c r="BN294" s="118"/>
      <c r="BO294" s="118"/>
      <c r="BP294" s="118"/>
      <c r="BQ294" s="118"/>
      <c r="BR294" s="118"/>
      <c r="BS294" s="118">
        <v>91591</v>
      </c>
      <c r="BT294" s="118">
        <v>17402.29</v>
      </c>
      <c r="BU294" s="118">
        <v>108993.29000000001</v>
      </c>
      <c r="BV294" s="118">
        <v>108993.29000000001</v>
      </c>
      <c r="BW294" s="118"/>
      <c r="BX294" s="118"/>
      <c r="BY294" s="118"/>
      <c r="BZ294" s="118"/>
      <c r="CA294" s="118"/>
      <c r="CB294" s="118"/>
      <c r="CC294" s="118"/>
      <c r="CD294" s="118"/>
      <c r="CE294" s="118"/>
      <c r="CF294" s="118"/>
      <c r="CG294" s="118"/>
      <c r="CH294" s="118"/>
      <c r="CI294" s="118">
        <v>123000</v>
      </c>
      <c r="CJ294" s="118">
        <v>19</v>
      </c>
      <c r="CK294" s="118">
        <v>123000</v>
      </c>
      <c r="CL294" s="118">
        <v>146370</v>
      </c>
      <c r="CM294" s="118"/>
      <c r="CN294" s="118"/>
      <c r="CO294" s="118"/>
      <c r="CP294" s="118"/>
      <c r="CQ294" s="130"/>
      <c r="CR294" s="130"/>
      <c r="CS294" s="130"/>
      <c r="CT294" s="130"/>
      <c r="CU294" s="118">
        <v>119472</v>
      </c>
      <c r="CV294" s="118">
        <v>19</v>
      </c>
      <c r="CW294" s="118">
        <v>142171.68</v>
      </c>
      <c r="CX294" s="118">
        <v>142171.68</v>
      </c>
      <c r="CY294" s="118"/>
      <c r="CZ294" s="118"/>
      <c r="DA294" s="118"/>
      <c r="DB294" s="118"/>
    </row>
    <row r="295" spans="1:106" ht="51">
      <c r="A295" s="118">
        <v>288</v>
      </c>
      <c r="B295" s="119" t="s">
        <v>490</v>
      </c>
      <c r="C295" s="120" t="s">
        <v>1255</v>
      </c>
      <c r="D295" s="120">
        <v>1</v>
      </c>
      <c r="E295" s="36" t="s">
        <v>1256</v>
      </c>
      <c r="F295" s="120">
        <v>1</v>
      </c>
      <c r="G295" s="118">
        <v>465000</v>
      </c>
      <c r="H295" s="118">
        <v>88350</v>
      </c>
      <c r="I295" s="121">
        <v>553350</v>
      </c>
      <c r="J295" s="122">
        <v>553350</v>
      </c>
      <c r="K295" s="42">
        <v>327000</v>
      </c>
      <c r="L295" s="42">
        <v>62130</v>
      </c>
      <c r="M295" s="42">
        <v>389130</v>
      </c>
      <c r="N295" s="43">
        <v>389130</v>
      </c>
      <c r="O295" s="158">
        <v>480000</v>
      </c>
      <c r="P295" s="158">
        <v>91200</v>
      </c>
      <c r="Q295" s="160">
        <v>571200</v>
      </c>
      <c r="R295" s="160">
        <v>571200</v>
      </c>
      <c r="S295" s="123"/>
      <c r="T295" s="124"/>
      <c r="U295" s="125"/>
      <c r="V295" s="126"/>
      <c r="W295" s="118"/>
      <c r="X295" s="118"/>
      <c r="Y295" s="121"/>
      <c r="Z295" s="121"/>
      <c r="AA295" s="118"/>
      <c r="AB295" s="118"/>
      <c r="AC295" s="121"/>
      <c r="AD295" s="121"/>
      <c r="AE295" s="118"/>
      <c r="AF295" s="118"/>
      <c r="AG295" s="121"/>
      <c r="AH295" s="121"/>
      <c r="AI295" s="127">
        <v>516614.99999999994</v>
      </c>
      <c r="AJ295" s="127">
        <v>98156.849999999991</v>
      </c>
      <c r="AK295" s="128">
        <v>614771.85</v>
      </c>
      <c r="AL295" s="129">
        <v>614771.85</v>
      </c>
      <c r="AM295" s="118"/>
      <c r="AN295" s="118"/>
      <c r="AO295" s="118"/>
      <c r="AP295" s="118"/>
      <c r="AQ295" s="118"/>
      <c r="AR295" s="118"/>
      <c r="AS295" s="118"/>
      <c r="AT295" s="118"/>
      <c r="AU295" s="175"/>
      <c r="AV295" s="118"/>
      <c r="AW295" s="118"/>
      <c r="AX295" s="118"/>
      <c r="AY295" s="118">
        <v>453100</v>
      </c>
      <c r="AZ295" s="118">
        <v>0</v>
      </c>
      <c r="BA295" s="118">
        <v>453100</v>
      </c>
      <c r="BB295" s="118">
        <v>453100</v>
      </c>
      <c r="BC295" s="118">
        <v>266600</v>
      </c>
      <c r="BD295" s="118">
        <v>50654</v>
      </c>
      <c r="BE295" s="118">
        <v>317254</v>
      </c>
      <c r="BF295" s="118">
        <v>317254</v>
      </c>
      <c r="BG295" s="118"/>
      <c r="BH295" s="118"/>
      <c r="BI295" s="118"/>
      <c r="BJ295" s="118"/>
      <c r="BK295" s="118"/>
      <c r="BL295" s="118"/>
      <c r="BM295" s="118"/>
      <c r="BN295" s="118"/>
      <c r="BO295" s="118"/>
      <c r="BP295" s="118"/>
      <c r="BQ295" s="118"/>
      <c r="BR295" s="118"/>
      <c r="BS295" s="118">
        <v>222107</v>
      </c>
      <c r="BT295" s="118">
        <v>42200.33</v>
      </c>
      <c r="BU295" s="118">
        <v>264307.33</v>
      </c>
      <c r="BV295" s="118">
        <v>264307.33</v>
      </c>
      <c r="BW295" s="118"/>
      <c r="BX295" s="118"/>
      <c r="BY295" s="118"/>
      <c r="BZ295" s="118"/>
      <c r="CA295" s="118"/>
      <c r="CB295" s="118"/>
      <c r="CC295" s="118"/>
      <c r="CD295" s="118"/>
      <c r="CE295" s="118"/>
      <c r="CF295" s="118"/>
      <c r="CG295" s="118"/>
      <c r="CH295" s="118"/>
      <c r="CI295" s="118">
        <v>273000</v>
      </c>
      <c r="CJ295" s="118">
        <v>19</v>
      </c>
      <c r="CK295" s="118">
        <v>324870</v>
      </c>
      <c r="CL295" s="118">
        <v>324870</v>
      </c>
      <c r="CM295" s="118"/>
      <c r="CN295" s="118"/>
      <c r="CO295" s="118"/>
      <c r="CP295" s="118"/>
      <c r="CQ295" s="130"/>
      <c r="CR295" s="130"/>
      <c r="CS295" s="130"/>
      <c r="CT295" s="130"/>
      <c r="CU295" s="118">
        <v>290880</v>
      </c>
      <c r="CV295" s="118">
        <v>19</v>
      </c>
      <c r="CW295" s="118">
        <v>346147.2</v>
      </c>
      <c r="CX295" s="118">
        <v>346147.2</v>
      </c>
      <c r="CY295" s="118"/>
      <c r="CZ295" s="118"/>
      <c r="DA295" s="118"/>
      <c r="DB295" s="118"/>
    </row>
    <row r="296" spans="1:106" ht="38.25">
      <c r="A296" s="118">
        <v>289</v>
      </c>
      <c r="B296" s="119" t="s">
        <v>491</v>
      </c>
      <c r="C296" s="36" t="s">
        <v>1257</v>
      </c>
      <c r="D296" s="36">
        <v>1</v>
      </c>
      <c r="E296" s="36" t="s">
        <v>26</v>
      </c>
      <c r="F296" s="36">
        <v>1</v>
      </c>
      <c r="G296" s="118"/>
      <c r="H296" s="118" t="s">
        <v>90</v>
      </c>
      <c r="I296" s="121" t="s">
        <v>90</v>
      </c>
      <c r="J296" s="122" t="s">
        <v>90</v>
      </c>
      <c r="K296" s="118"/>
      <c r="L296" s="118"/>
      <c r="M296" s="230"/>
      <c r="N296" s="121"/>
      <c r="O296" s="162"/>
      <c r="P296" s="162"/>
      <c r="Q296" s="231"/>
      <c r="R296" s="160"/>
      <c r="S296" s="123"/>
      <c r="T296" s="124"/>
      <c r="U296" s="232"/>
      <c r="V296" s="126"/>
      <c r="W296" s="118"/>
      <c r="X296" s="118"/>
      <c r="Y296" s="230"/>
      <c r="Z296" s="121"/>
      <c r="AA296" s="118"/>
      <c r="AB296" s="118"/>
      <c r="AC296" s="230"/>
      <c r="AD296" s="121"/>
      <c r="AE296" s="118"/>
      <c r="AF296" s="118"/>
      <c r="AG296" s="230"/>
      <c r="AH296" s="121"/>
      <c r="AI296" s="127">
        <v>406642.49999999994</v>
      </c>
      <c r="AJ296" s="127">
        <v>77262.074999999997</v>
      </c>
      <c r="AK296" s="128">
        <v>483904.57499999995</v>
      </c>
      <c r="AL296" s="129">
        <v>483904.57499999995</v>
      </c>
      <c r="AM296" s="118"/>
      <c r="AN296" s="118"/>
      <c r="AO296" s="118"/>
      <c r="AP296" s="118"/>
      <c r="AQ296" s="118"/>
      <c r="AR296" s="118"/>
      <c r="AS296" s="118"/>
      <c r="AT296" s="118"/>
      <c r="AU296" s="175"/>
      <c r="AV296" s="118"/>
      <c r="AW296" s="118"/>
      <c r="AX296" s="118"/>
      <c r="AY296" s="118" t="s">
        <v>868</v>
      </c>
      <c r="AZ296" s="118" t="s">
        <v>868</v>
      </c>
      <c r="BA296" s="118" t="s">
        <v>868</v>
      </c>
      <c r="BB296" s="118" t="s">
        <v>868</v>
      </c>
      <c r="BC296" s="118">
        <v>209900</v>
      </c>
      <c r="BD296" s="118">
        <v>39881</v>
      </c>
      <c r="BE296" s="118">
        <v>249781</v>
      </c>
      <c r="BF296" s="118">
        <v>249781</v>
      </c>
      <c r="BG296" s="118"/>
      <c r="BH296" s="118"/>
      <c r="BI296" s="118"/>
      <c r="BJ296" s="118"/>
      <c r="BK296" s="118"/>
      <c r="BL296" s="118"/>
      <c r="BM296" s="118"/>
      <c r="BN296" s="118"/>
      <c r="BO296" s="118"/>
      <c r="BP296" s="118"/>
      <c r="BQ296" s="118"/>
      <c r="BR296" s="118"/>
      <c r="BS296" s="118">
        <v>174959</v>
      </c>
      <c r="BT296" s="118">
        <v>33242.21</v>
      </c>
      <c r="BU296" s="118">
        <v>208201.21</v>
      </c>
      <c r="BV296" s="118">
        <v>208201.21</v>
      </c>
      <c r="BW296" s="118"/>
      <c r="BX296" s="118"/>
      <c r="BY296" s="118"/>
      <c r="BZ296" s="118"/>
      <c r="CA296" s="118"/>
      <c r="CB296" s="118"/>
      <c r="CC296" s="118"/>
      <c r="CD296" s="118"/>
      <c r="CE296" s="118"/>
      <c r="CF296" s="118"/>
      <c r="CG296" s="118"/>
      <c r="CH296" s="118"/>
      <c r="CI296" s="118">
        <v>219000</v>
      </c>
      <c r="CJ296" s="118">
        <v>19</v>
      </c>
      <c r="CK296" s="118">
        <v>260610</v>
      </c>
      <c r="CL296" s="118">
        <v>260610</v>
      </c>
      <c r="CM296" s="118"/>
      <c r="CN296" s="118"/>
      <c r="CO296" s="118"/>
      <c r="CP296" s="118"/>
      <c r="CQ296" s="130"/>
      <c r="CR296" s="130"/>
      <c r="CS296" s="130"/>
      <c r="CT296" s="130"/>
      <c r="CU296" s="118">
        <v>228960</v>
      </c>
      <c r="CV296" s="118">
        <v>19</v>
      </c>
      <c r="CW296" s="118">
        <v>272462.40000000002</v>
      </c>
      <c r="CX296" s="118">
        <v>272462.40000000002</v>
      </c>
      <c r="CY296" s="118"/>
      <c r="CZ296" s="118"/>
      <c r="DA296" s="118"/>
      <c r="DB296" s="118"/>
    </row>
    <row r="297" spans="1:106">
      <c r="A297" s="118">
        <v>290</v>
      </c>
      <c r="B297" s="154" t="s">
        <v>1258</v>
      </c>
      <c r="C297" s="120" t="s">
        <v>1259</v>
      </c>
      <c r="D297" s="120">
        <v>1</v>
      </c>
      <c r="E297" s="36" t="s">
        <v>26</v>
      </c>
      <c r="F297" s="120">
        <v>1</v>
      </c>
      <c r="G297" s="118">
        <v>1392500</v>
      </c>
      <c r="H297" s="118"/>
      <c r="I297" s="121">
        <v>1657075</v>
      </c>
      <c r="J297" s="118">
        <v>1392500</v>
      </c>
      <c r="K297" s="118"/>
      <c r="L297" s="118"/>
      <c r="M297" s="121"/>
      <c r="N297" s="121"/>
      <c r="O297" s="162"/>
      <c r="P297" s="162"/>
      <c r="Q297" s="160"/>
      <c r="R297" s="160"/>
      <c r="S297" s="123"/>
      <c r="T297" s="124"/>
      <c r="U297" s="125"/>
      <c r="V297" s="126"/>
      <c r="W297" s="118"/>
      <c r="X297" s="118"/>
      <c r="Y297" s="121"/>
      <c r="Z297" s="121"/>
      <c r="AA297" s="118"/>
      <c r="AB297" s="118"/>
      <c r="AC297" s="121"/>
      <c r="AD297" s="121"/>
      <c r="AE297" s="118"/>
      <c r="AF297" s="118"/>
      <c r="AG297" s="121"/>
      <c r="AH297" s="121"/>
      <c r="AI297" s="127"/>
      <c r="AJ297" s="127"/>
      <c r="AK297" s="128"/>
      <c r="AL297" s="129"/>
      <c r="AM297" s="118"/>
      <c r="AN297" s="118"/>
      <c r="AO297" s="118"/>
      <c r="AP297" s="118"/>
      <c r="AQ297" s="118"/>
      <c r="AR297" s="118"/>
      <c r="AS297" s="118"/>
      <c r="AT297" s="118"/>
      <c r="AU297" s="175"/>
      <c r="AV297" s="118"/>
      <c r="AW297" s="118"/>
      <c r="AX297" s="118"/>
      <c r="AY297" s="118" t="s">
        <v>868</v>
      </c>
      <c r="AZ297" s="118" t="s">
        <v>868</v>
      </c>
      <c r="BA297" s="118" t="s">
        <v>868</v>
      </c>
      <c r="BB297" s="118" t="s">
        <v>868</v>
      </c>
      <c r="BC297" s="118">
        <v>2256000</v>
      </c>
      <c r="BD297" s="118">
        <v>428640</v>
      </c>
      <c r="BE297" s="118">
        <v>2684640</v>
      </c>
      <c r="BF297" s="118">
        <v>2684640</v>
      </c>
      <c r="BG297" s="118"/>
      <c r="BH297" s="118"/>
      <c r="BI297" s="118"/>
      <c r="BJ297" s="118"/>
      <c r="BK297" s="118"/>
      <c r="BL297" s="118"/>
      <c r="BM297" s="118"/>
      <c r="BN297" s="118"/>
      <c r="BO297" s="118"/>
      <c r="BP297" s="118"/>
      <c r="BQ297" s="118"/>
      <c r="BR297" s="118"/>
      <c r="BS297" s="118"/>
      <c r="BT297" s="118"/>
      <c r="BU297" s="118"/>
      <c r="BV297" s="118"/>
      <c r="BW297" s="118"/>
      <c r="BX297" s="118"/>
      <c r="BY297" s="118"/>
      <c r="BZ297" s="118"/>
      <c r="CA297" s="118"/>
      <c r="CB297" s="118"/>
      <c r="CC297" s="118"/>
      <c r="CD297" s="118"/>
      <c r="CE297" s="118"/>
      <c r="CF297" s="118"/>
      <c r="CG297" s="118"/>
      <c r="CH297" s="118"/>
      <c r="CI297" s="118">
        <v>2143000</v>
      </c>
      <c r="CJ297" s="118"/>
      <c r="CK297" s="118">
        <v>2143000</v>
      </c>
      <c r="CL297" s="118">
        <v>2143000</v>
      </c>
      <c r="CM297" s="118"/>
      <c r="CN297" s="118"/>
      <c r="CO297" s="118"/>
      <c r="CP297" s="118"/>
      <c r="CQ297" s="130"/>
      <c r="CR297" s="130"/>
      <c r="CS297" s="130"/>
      <c r="CT297" s="130"/>
      <c r="CU297" s="118">
        <v>2422800</v>
      </c>
      <c r="CV297" s="118">
        <v>19</v>
      </c>
      <c r="CW297" s="118">
        <v>2883132</v>
      </c>
      <c r="CX297" s="118">
        <v>2883132</v>
      </c>
      <c r="CY297" s="118"/>
      <c r="CZ297" s="118"/>
      <c r="DA297" s="118"/>
      <c r="DB297" s="118"/>
    </row>
    <row r="298" spans="1:106" ht="25.5">
      <c r="A298" s="118">
        <v>291</v>
      </c>
      <c r="B298" s="147" t="s">
        <v>362</v>
      </c>
      <c r="C298" s="91" t="s">
        <v>1039</v>
      </c>
      <c r="D298" s="91" t="s">
        <v>82</v>
      </c>
      <c r="E298" s="34" t="s">
        <v>38</v>
      </c>
      <c r="F298" s="91">
        <v>1</v>
      </c>
      <c r="G298" s="118"/>
      <c r="H298" s="118" t="s">
        <v>90</v>
      </c>
      <c r="I298" s="121" t="s">
        <v>90</v>
      </c>
      <c r="J298" s="122" t="s">
        <v>90</v>
      </c>
      <c r="K298" s="118"/>
      <c r="L298" s="118"/>
      <c r="M298" s="217"/>
      <c r="N298" s="138"/>
      <c r="O298" s="158">
        <v>318000</v>
      </c>
      <c r="P298" s="158">
        <v>60420</v>
      </c>
      <c r="Q298" s="160">
        <v>378420</v>
      </c>
      <c r="R298" s="160">
        <v>378420</v>
      </c>
      <c r="S298" s="123"/>
      <c r="T298" s="124"/>
      <c r="U298" s="216"/>
      <c r="V298" s="126"/>
      <c r="W298" s="118"/>
      <c r="X298" s="118"/>
      <c r="Y298" s="217"/>
      <c r="Z298" s="138"/>
      <c r="AA298" s="118"/>
      <c r="AB298" s="118"/>
      <c r="AC298" s="217"/>
      <c r="AD298" s="138"/>
      <c r="AE298" s="118"/>
      <c r="AF298" s="118"/>
      <c r="AG298" s="217"/>
      <c r="AH298" s="138"/>
      <c r="AI298" s="127"/>
      <c r="AJ298" s="127"/>
      <c r="AK298" s="128"/>
      <c r="AL298" s="129"/>
      <c r="AM298" s="118"/>
      <c r="AN298" s="118"/>
      <c r="AO298" s="118"/>
      <c r="AP298" s="118"/>
      <c r="AQ298" s="118"/>
      <c r="AR298" s="118"/>
      <c r="AS298" s="118"/>
      <c r="AT298" s="118"/>
      <c r="AU298" s="175"/>
      <c r="AV298" s="118"/>
      <c r="AW298" s="118"/>
      <c r="AX298" s="118"/>
      <c r="AY298" s="118" t="s">
        <v>868</v>
      </c>
      <c r="AZ298" s="118" t="s">
        <v>868</v>
      </c>
      <c r="BA298" s="118" t="s">
        <v>868</v>
      </c>
      <c r="BB298" s="118" t="s">
        <v>868</v>
      </c>
      <c r="BC298" s="118"/>
      <c r="BD298" s="118"/>
      <c r="BE298" s="118"/>
      <c r="BF298" s="118"/>
      <c r="BG298" s="118"/>
      <c r="BH298" s="118"/>
      <c r="BI298" s="118"/>
      <c r="BJ298" s="118"/>
      <c r="BK298" s="118"/>
      <c r="BL298" s="118"/>
      <c r="BM298" s="118"/>
      <c r="BN298" s="118"/>
      <c r="BO298" s="118"/>
      <c r="BP298" s="118"/>
      <c r="BQ298" s="118"/>
      <c r="BR298" s="118"/>
      <c r="BS298" s="118"/>
      <c r="BT298" s="118"/>
      <c r="BU298" s="118"/>
      <c r="BV298" s="118"/>
      <c r="BW298" s="118"/>
      <c r="BX298" s="118"/>
      <c r="BY298" s="118"/>
      <c r="BZ298" s="118"/>
      <c r="CA298" s="118"/>
      <c r="CB298" s="118"/>
      <c r="CC298" s="118"/>
      <c r="CD298" s="118"/>
      <c r="CE298" s="118"/>
      <c r="CF298" s="118"/>
      <c r="CG298" s="118"/>
      <c r="CH298" s="118"/>
      <c r="CI298" s="118"/>
      <c r="CJ298" s="118"/>
      <c r="CK298" s="118"/>
      <c r="CL298" s="118"/>
      <c r="CM298" s="118"/>
      <c r="CN298" s="118"/>
      <c r="CO298" s="118"/>
      <c r="CP298" s="118"/>
      <c r="CQ298" s="130"/>
      <c r="CR298" s="130"/>
      <c r="CS298" s="130"/>
      <c r="CT298" s="130"/>
      <c r="CU298" s="118"/>
      <c r="CV298" s="118"/>
      <c r="CW298" s="118"/>
      <c r="CX298" s="118"/>
      <c r="CY298" s="118"/>
      <c r="CZ298" s="118"/>
      <c r="DA298" s="118"/>
      <c r="DB298" s="118"/>
    </row>
    <row r="299" spans="1:106" ht="38.25">
      <c r="A299" s="118">
        <v>292</v>
      </c>
      <c r="B299" s="119" t="s">
        <v>579</v>
      </c>
      <c r="C299" s="36" t="s">
        <v>1221</v>
      </c>
      <c r="D299" s="120">
        <v>1</v>
      </c>
      <c r="E299" s="36" t="s">
        <v>1260</v>
      </c>
      <c r="F299" s="120">
        <v>5</v>
      </c>
      <c r="G299" s="118"/>
      <c r="H299" s="118" t="s">
        <v>90</v>
      </c>
      <c r="I299" s="121" t="s">
        <v>90</v>
      </c>
      <c r="J299" s="122" t="s">
        <v>90</v>
      </c>
      <c r="K299" s="42">
        <v>370000</v>
      </c>
      <c r="L299" s="42">
        <v>70300</v>
      </c>
      <c r="M299" s="42">
        <v>440300</v>
      </c>
      <c r="N299" s="43">
        <v>2201500</v>
      </c>
      <c r="O299" s="162"/>
      <c r="P299" s="162"/>
      <c r="Q299" s="160"/>
      <c r="R299" s="160"/>
      <c r="S299" s="123"/>
      <c r="T299" s="124"/>
      <c r="U299" s="125"/>
      <c r="V299" s="126"/>
      <c r="W299" s="118"/>
      <c r="X299" s="118"/>
      <c r="Y299" s="121"/>
      <c r="Z299" s="121"/>
      <c r="AA299" s="118"/>
      <c r="AB299" s="118"/>
      <c r="AC299" s="121"/>
      <c r="AD299" s="121"/>
      <c r="AE299" s="118"/>
      <c r="AF299" s="118"/>
      <c r="AG299" s="121"/>
      <c r="AH299" s="121"/>
      <c r="AI299" s="127"/>
      <c r="AJ299" s="127"/>
      <c r="AK299" s="128"/>
      <c r="AL299" s="129"/>
      <c r="AM299" s="118"/>
      <c r="AN299" s="118"/>
      <c r="AO299" s="118"/>
      <c r="AP299" s="118"/>
      <c r="AQ299" s="118"/>
      <c r="AR299" s="118"/>
      <c r="AS299" s="118"/>
      <c r="AT299" s="118"/>
      <c r="AU299" s="175"/>
      <c r="AV299" s="118"/>
      <c r="AW299" s="118"/>
      <c r="AX299" s="118"/>
      <c r="AY299" s="118"/>
      <c r="AZ299" s="118"/>
      <c r="BA299" s="118"/>
      <c r="BB299" s="118"/>
      <c r="BC299" s="118">
        <v>900900</v>
      </c>
      <c r="BD299" s="118">
        <v>171171</v>
      </c>
      <c r="BE299" s="118">
        <v>1072071</v>
      </c>
      <c r="BF299" s="118">
        <v>5360355</v>
      </c>
      <c r="BG299" s="118"/>
      <c r="BH299" s="118"/>
      <c r="BI299" s="118"/>
      <c r="BJ299" s="118"/>
      <c r="BK299" s="118"/>
      <c r="BL299" s="118"/>
      <c r="BM299" s="118"/>
      <c r="BN299" s="118"/>
      <c r="BO299" s="118"/>
      <c r="BP299" s="118"/>
      <c r="BQ299" s="118"/>
      <c r="BR299" s="118"/>
      <c r="BS299" s="118"/>
      <c r="BT299" s="118"/>
      <c r="BU299" s="118"/>
      <c r="BV299" s="118"/>
      <c r="BW299" s="118">
        <v>272000</v>
      </c>
      <c r="BX299" s="118">
        <v>51680</v>
      </c>
      <c r="BY299" s="118">
        <v>323680</v>
      </c>
      <c r="BZ299" s="118">
        <v>1618400</v>
      </c>
      <c r="CA299" s="118">
        <v>402439</v>
      </c>
      <c r="CB299" s="118">
        <v>76463.41</v>
      </c>
      <c r="CC299" s="118">
        <v>478902.41000000003</v>
      </c>
      <c r="CD299" s="118">
        <v>2394512.0500000003</v>
      </c>
      <c r="CE299" s="118"/>
      <c r="CF299" s="118"/>
      <c r="CG299" s="118"/>
      <c r="CH299" s="118"/>
      <c r="CI299" s="118"/>
      <c r="CJ299" s="118"/>
      <c r="CK299" s="118"/>
      <c r="CL299" s="118"/>
      <c r="CM299" s="118"/>
      <c r="CN299" s="118"/>
      <c r="CO299" s="118"/>
      <c r="CP299" s="118"/>
      <c r="CQ299" s="130"/>
      <c r="CR299" s="130"/>
      <c r="CS299" s="130"/>
      <c r="CT299" s="130"/>
      <c r="CU299" s="118">
        <v>184800</v>
      </c>
      <c r="CV299" s="118">
        <v>19</v>
      </c>
      <c r="CW299" s="118">
        <v>219912</v>
      </c>
      <c r="CX299" s="118">
        <v>1099560</v>
      </c>
      <c r="CY299" s="118">
        <v>382100</v>
      </c>
      <c r="CZ299" s="118">
        <v>72599</v>
      </c>
      <c r="DA299" s="118">
        <v>454699</v>
      </c>
      <c r="DB299" s="118">
        <v>2273495</v>
      </c>
    </row>
    <row r="300" spans="1:106" ht="38.25">
      <c r="A300" s="118">
        <v>293</v>
      </c>
      <c r="B300" s="119" t="s">
        <v>579</v>
      </c>
      <c r="C300" s="36" t="s">
        <v>1221</v>
      </c>
      <c r="D300" s="120">
        <v>1</v>
      </c>
      <c r="E300" s="36" t="s">
        <v>1261</v>
      </c>
      <c r="F300" s="120">
        <v>8</v>
      </c>
      <c r="G300" s="118"/>
      <c r="H300" s="118" t="s">
        <v>90</v>
      </c>
      <c r="I300" s="121" t="s">
        <v>90</v>
      </c>
      <c r="J300" s="122" t="s">
        <v>90</v>
      </c>
      <c r="K300" s="42">
        <v>370000</v>
      </c>
      <c r="L300" s="42">
        <v>70300</v>
      </c>
      <c r="M300" s="42">
        <v>440300</v>
      </c>
      <c r="N300" s="43">
        <v>3522400</v>
      </c>
      <c r="O300" s="162"/>
      <c r="P300" s="162"/>
      <c r="Q300" s="160"/>
      <c r="R300" s="160"/>
      <c r="S300" s="123"/>
      <c r="T300" s="124"/>
      <c r="U300" s="125"/>
      <c r="V300" s="126"/>
      <c r="W300" s="118"/>
      <c r="X300" s="118"/>
      <c r="Y300" s="121"/>
      <c r="Z300" s="121"/>
      <c r="AA300" s="118"/>
      <c r="AB300" s="118"/>
      <c r="AC300" s="121"/>
      <c r="AD300" s="121"/>
      <c r="AE300" s="118"/>
      <c r="AF300" s="118"/>
      <c r="AG300" s="121"/>
      <c r="AH300" s="121"/>
      <c r="AI300" s="127"/>
      <c r="AJ300" s="127"/>
      <c r="AK300" s="128"/>
      <c r="AL300" s="129"/>
      <c r="AM300" s="118"/>
      <c r="AN300" s="118"/>
      <c r="AO300" s="118"/>
      <c r="AP300" s="118"/>
      <c r="AQ300" s="118"/>
      <c r="AR300" s="118"/>
      <c r="AS300" s="118"/>
      <c r="AT300" s="118"/>
      <c r="AU300" s="175"/>
      <c r="AV300" s="118"/>
      <c r="AW300" s="118"/>
      <c r="AX300" s="118"/>
      <c r="AY300" s="118"/>
      <c r="AZ300" s="118"/>
      <c r="BA300" s="118"/>
      <c r="BB300" s="118"/>
      <c r="BC300" s="118">
        <v>900900</v>
      </c>
      <c r="BD300" s="118">
        <v>171171</v>
      </c>
      <c r="BE300" s="118">
        <v>1072071</v>
      </c>
      <c r="BF300" s="118">
        <v>8576568</v>
      </c>
      <c r="BG300" s="118"/>
      <c r="BH300" s="118"/>
      <c r="BI300" s="118"/>
      <c r="BJ300" s="118"/>
      <c r="BK300" s="118"/>
      <c r="BL300" s="118"/>
      <c r="BM300" s="118"/>
      <c r="BN300" s="118"/>
      <c r="BO300" s="118"/>
      <c r="BP300" s="118"/>
      <c r="BQ300" s="118"/>
      <c r="BR300" s="118"/>
      <c r="BS300" s="118"/>
      <c r="BT300" s="118"/>
      <c r="BU300" s="118"/>
      <c r="BV300" s="118"/>
      <c r="BW300" s="118">
        <v>272000</v>
      </c>
      <c r="BX300" s="118">
        <v>51680</v>
      </c>
      <c r="BY300" s="118">
        <v>323680</v>
      </c>
      <c r="BZ300" s="118">
        <v>2589440</v>
      </c>
      <c r="CA300" s="118"/>
      <c r="CB300" s="118"/>
      <c r="CC300" s="118"/>
      <c r="CD300" s="118"/>
      <c r="CE300" s="118"/>
      <c r="CF300" s="118"/>
      <c r="CG300" s="118"/>
      <c r="CH300" s="118"/>
      <c r="CI300" s="118"/>
      <c r="CJ300" s="118"/>
      <c r="CK300" s="118"/>
      <c r="CL300" s="118"/>
      <c r="CM300" s="118"/>
      <c r="CN300" s="118"/>
      <c r="CO300" s="118"/>
      <c r="CP300" s="118"/>
      <c r="CQ300" s="130"/>
      <c r="CR300" s="130"/>
      <c r="CS300" s="130"/>
      <c r="CT300" s="130"/>
      <c r="CU300" s="118">
        <v>184800</v>
      </c>
      <c r="CV300" s="118">
        <v>19</v>
      </c>
      <c r="CW300" s="118">
        <v>219912</v>
      </c>
      <c r="CX300" s="118">
        <v>1759296</v>
      </c>
      <c r="CY300" s="118">
        <v>382100</v>
      </c>
      <c r="CZ300" s="118">
        <v>72599</v>
      </c>
      <c r="DA300" s="118">
        <v>454699</v>
      </c>
      <c r="DB300" s="118">
        <v>3637592</v>
      </c>
    </row>
    <row r="301" spans="1:106" ht="38.25">
      <c r="A301" s="118">
        <v>294</v>
      </c>
      <c r="B301" s="119" t="s">
        <v>579</v>
      </c>
      <c r="C301" s="36" t="s">
        <v>1221</v>
      </c>
      <c r="D301" s="120">
        <v>1</v>
      </c>
      <c r="E301" s="36" t="s">
        <v>1261</v>
      </c>
      <c r="F301" s="120">
        <v>4</v>
      </c>
      <c r="G301" s="118"/>
      <c r="H301" s="118" t="s">
        <v>90</v>
      </c>
      <c r="I301" s="121" t="s">
        <v>90</v>
      </c>
      <c r="J301" s="122" t="s">
        <v>90</v>
      </c>
      <c r="K301" s="42">
        <v>370000</v>
      </c>
      <c r="L301" s="42">
        <v>70300</v>
      </c>
      <c r="M301" s="42">
        <v>440300</v>
      </c>
      <c r="N301" s="43">
        <v>1761200</v>
      </c>
      <c r="O301" s="162"/>
      <c r="P301" s="162"/>
      <c r="Q301" s="160"/>
      <c r="R301" s="160"/>
      <c r="S301" s="123"/>
      <c r="T301" s="124"/>
      <c r="U301" s="125"/>
      <c r="V301" s="126"/>
      <c r="W301" s="118"/>
      <c r="X301" s="118"/>
      <c r="Y301" s="121"/>
      <c r="Z301" s="121"/>
      <c r="AA301" s="118"/>
      <c r="AB301" s="118"/>
      <c r="AC301" s="121"/>
      <c r="AD301" s="121"/>
      <c r="AE301" s="118"/>
      <c r="AF301" s="118"/>
      <c r="AG301" s="121"/>
      <c r="AH301" s="121"/>
      <c r="AI301" s="127"/>
      <c r="AJ301" s="127"/>
      <c r="AK301" s="128"/>
      <c r="AL301" s="129"/>
      <c r="AM301" s="118"/>
      <c r="AN301" s="118"/>
      <c r="AO301" s="118"/>
      <c r="AP301" s="118"/>
      <c r="AQ301" s="118"/>
      <c r="AR301" s="118"/>
      <c r="AS301" s="118"/>
      <c r="AT301" s="118"/>
      <c r="AU301" s="175"/>
      <c r="AV301" s="118"/>
      <c r="AW301" s="118"/>
      <c r="AX301" s="118"/>
      <c r="AY301" s="118"/>
      <c r="AZ301" s="118"/>
      <c r="BA301" s="118"/>
      <c r="BB301" s="118"/>
      <c r="BC301" s="118">
        <v>900900</v>
      </c>
      <c r="BD301" s="118">
        <v>171171</v>
      </c>
      <c r="BE301" s="118">
        <v>1072071</v>
      </c>
      <c r="BF301" s="118">
        <v>4288284</v>
      </c>
      <c r="BG301" s="118"/>
      <c r="BH301" s="118"/>
      <c r="BI301" s="118"/>
      <c r="BJ301" s="118"/>
      <c r="BK301" s="118"/>
      <c r="BL301" s="118"/>
      <c r="BM301" s="118"/>
      <c r="BN301" s="118"/>
      <c r="BO301" s="118"/>
      <c r="BP301" s="118"/>
      <c r="BQ301" s="118"/>
      <c r="BR301" s="118"/>
      <c r="BS301" s="118"/>
      <c r="BT301" s="118"/>
      <c r="BU301" s="118"/>
      <c r="BV301" s="118"/>
      <c r="BW301" s="118">
        <v>272000</v>
      </c>
      <c r="BX301" s="118">
        <v>51680</v>
      </c>
      <c r="BY301" s="118">
        <v>323680</v>
      </c>
      <c r="BZ301" s="118">
        <v>1294720</v>
      </c>
      <c r="CA301" s="118"/>
      <c r="CB301" s="118"/>
      <c r="CC301" s="118"/>
      <c r="CD301" s="118"/>
      <c r="CE301" s="118"/>
      <c r="CF301" s="118"/>
      <c r="CG301" s="118"/>
      <c r="CH301" s="118"/>
      <c r="CI301" s="118"/>
      <c r="CJ301" s="118"/>
      <c r="CK301" s="118"/>
      <c r="CL301" s="118"/>
      <c r="CM301" s="118"/>
      <c r="CN301" s="118"/>
      <c r="CO301" s="118"/>
      <c r="CP301" s="118"/>
      <c r="CQ301" s="130"/>
      <c r="CR301" s="130"/>
      <c r="CS301" s="130"/>
      <c r="CT301" s="130"/>
      <c r="CU301" s="118">
        <v>184800</v>
      </c>
      <c r="CV301" s="118">
        <v>19</v>
      </c>
      <c r="CW301" s="118">
        <v>219912</v>
      </c>
      <c r="CX301" s="118">
        <v>879648</v>
      </c>
      <c r="CY301" s="118">
        <v>382100</v>
      </c>
      <c r="CZ301" s="118">
        <v>72599</v>
      </c>
      <c r="DA301" s="118">
        <v>454699</v>
      </c>
      <c r="DB301" s="118">
        <v>1818796</v>
      </c>
    </row>
    <row r="302" spans="1:106" ht="38.25">
      <c r="A302" s="118">
        <v>295</v>
      </c>
      <c r="B302" s="119" t="s">
        <v>580</v>
      </c>
      <c r="C302" s="36" t="s">
        <v>1221</v>
      </c>
      <c r="D302" s="120">
        <v>1</v>
      </c>
      <c r="E302" s="36" t="s">
        <v>1260</v>
      </c>
      <c r="F302" s="120">
        <v>5</v>
      </c>
      <c r="G302" s="118"/>
      <c r="H302" s="118" t="s">
        <v>90</v>
      </c>
      <c r="I302" s="121" t="s">
        <v>90</v>
      </c>
      <c r="J302" s="122" t="s">
        <v>90</v>
      </c>
      <c r="K302" s="42">
        <v>645000</v>
      </c>
      <c r="L302" s="42">
        <v>122550</v>
      </c>
      <c r="M302" s="42">
        <v>767550</v>
      </c>
      <c r="N302" s="43">
        <v>3837750</v>
      </c>
      <c r="O302" s="162"/>
      <c r="P302" s="162"/>
      <c r="Q302" s="160"/>
      <c r="R302" s="160"/>
      <c r="S302" s="123"/>
      <c r="T302" s="124"/>
      <c r="U302" s="125"/>
      <c r="V302" s="126"/>
      <c r="W302" s="118"/>
      <c r="X302" s="118"/>
      <c r="Y302" s="121"/>
      <c r="Z302" s="121"/>
      <c r="AA302" s="118"/>
      <c r="AB302" s="118"/>
      <c r="AC302" s="121"/>
      <c r="AD302" s="121"/>
      <c r="AE302" s="118"/>
      <c r="AF302" s="118"/>
      <c r="AG302" s="121"/>
      <c r="AH302" s="121"/>
      <c r="AI302" s="127"/>
      <c r="AJ302" s="127"/>
      <c r="AK302" s="128"/>
      <c r="AL302" s="129"/>
      <c r="AM302" s="118"/>
      <c r="AN302" s="118"/>
      <c r="AO302" s="118"/>
      <c r="AP302" s="118"/>
      <c r="AQ302" s="118"/>
      <c r="AR302" s="118"/>
      <c r="AS302" s="118"/>
      <c r="AT302" s="118"/>
      <c r="AU302" s="175"/>
      <c r="AV302" s="118"/>
      <c r="AW302" s="118"/>
      <c r="AX302" s="118"/>
      <c r="AY302" s="118"/>
      <c r="AZ302" s="118"/>
      <c r="BA302" s="118"/>
      <c r="BB302" s="118"/>
      <c r="BC302" s="118">
        <v>1217700</v>
      </c>
      <c r="BD302" s="118">
        <v>231363</v>
      </c>
      <c r="BE302" s="118">
        <v>1449063</v>
      </c>
      <c r="BF302" s="118">
        <v>7245315</v>
      </c>
      <c r="BG302" s="118"/>
      <c r="BH302" s="118"/>
      <c r="BI302" s="118"/>
      <c r="BJ302" s="118"/>
      <c r="BK302" s="118"/>
      <c r="BL302" s="118"/>
      <c r="BM302" s="118"/>
      <c r="BN302" s="118"/>
      <c r="BO302" s="118"/>
      <c r="BP302" s="118"/>
      <c r="BQ302" s="118"/>
      <c r="BR302" s="118"/>
      <c r="BS302" s="118"/>
      <c r="BT302" s="118"/>
      <c r="BU302" s="118"/>
      <c r="BV302" s="118"/>
      <c r="BW302" s="118">
        <v>423000</v>
      </c>
      <c r="BX302" s="118">
        <v>80370</v>
      </c>
      <c r="BY302" s="118">
        <v>503370</v>
      </c>
      <c r="BZ302" s="118">
        <v>2516850</v>
      </c>
      <c r="CA302" s="118">
        <v>701220</v>
      </c>
      <c r="CB302" s="118">
        <v>133231.79999999999</v>
      </c>
      <c r="CC302" s="118">
        <v>834451.8</v>
      </c>
      <c r="CD302" s="118">
        <v>4172259</v>
      </c>
      <c r="CE302" s="118"/>
      <c r="CF302" s="118"/>
      <c r="CG302" s="118"/>
      <c r="CH302" s="118"/>
      <c r="CI302" s="118"/>
      <c r="CJ302" s="118"/>
      <c r="CK302" s="118"/>
      <c r="CL302" s="118"/>
      <c r="CM302" s="118"/>
      <c r="CN302" s="118"/>
      <c r="CO302" s="118"/>
      <c r="CP302" s="118"/>
      <c r="CQ302" s="130"/>
      <c r="CR302" s="130"/>
      <c r="CS302" s="130"/>
      <c r="CT302" s="130"/>
      <c r="CU302" s="118">
        <v>246400</v>
      </c>
      <c r="CV302" s="118">
        <v>19</v>
      </c>
      <c r="CW302" s="118">
        <v>293216</v>
      </c>
      <c r="CX302" s="118">
        <v>1466080</v>
      </c>
      <c r="CY302" s="118">
        <v>680800</v>
      </c>
      <c r="CZ302" s="118">
        <v>129352</v>
      </c>
      <c r="DA302" s="118">
        <v>810152</v>
      </c>
      <c r="DB302" s="118">
        <v>4050760</v>
      </c>
    </row>
    <row r="303" spans="1:106" ht="38.25">
      <c r="A303" s="118">
        <v>296</v>
      </c>
      <c r="B303" s="119" t="s">
        <v>580</v>
      </c>
      <c r="C303" s="36" t="s">
        <v>1221</v>
      </c>
      <c r="D303" s="120">
        <v>1</v>
      </c>
      <c r="E303" s="36" t="s">
        <v>1261</v>
      </c>
      <c r="F303" s="120">
        <v>4</v>
      </c>
      <c r="G303" s="118"/>
      <c r="H303" s="118" t="s">
        <v>90</v>
      </c>
      <c r="I303" s="121" t="s">
        <v>90</v>
      </c>
      <c r="J303" s="122" t="s">
        <v>90</v>
      </c>
      <c r="K303" s="42">
        <v>645000</v>
      </c>
      <c r="L303" s="42">
        <v>122550</v>
      </c>
      <c r="M303" s="42">
        <v>767550</v>
      </c>
      <c r="N303" s="43">
        <v>3070200</v>
      </c>
      <c r="O303" s="162"/>
      <c r="P303" s="162"/>
      <c r="Q303" s="160"/>
      <c r="R303" s="160"/>
      <c r="S303" s="123"/>
      <c r="T303" s="124"/>
      <c r="U303" s="125"/>
      <c r="V303" s="126"/>
      <c r="W303" s="118"/>
      <c r="X303" s="118"/>
      <c r="Y303" s="121"/>
      <c r="Z303" s="121"/>
      <c r="AA303" s="118"/>
      <c r="AB303" s="118"/>
      <c r="AC303" s="121"/>
      <c r="AD303" s="121"/>
      <c r="AE303" s="118"/>
      <c r="AF303" s="118"/>
      <c r="AG303" s="121"/>
      <c r="AH303" s="121"/>
      <c r="AI303" s="127"/>
      <c r="AJ303" s="127"/>
      <c r="AK303" s="128"/>
      <c r="AL303" s="129"/>
      <c r="AM303" s="118"/>
      <c r="AN303" s="118"/>
      <c r="AO303" s="118"/>
      <c r="AP303" s="118"/>
      <c r="AQ303" s="118"/>
      <c r="AR303" s="118"/>
      <c r="AS303" s="118"/>
      <c r="AT303" s="118"/>
      <c r="AU303" s="175"/>
      <c r="AV303" s="118"/>
      <c r="AW303" s="118"/>
      <c r="AX303" s="118"/>
      <c r="AY303" s="118"/>
      <c r="AZ303" s="118"/>
      <c r="BA303" s="118"/>
      <c r="BB303" s="118"/>
      <c r="BC303" s="118">
        <v>1217700</v>
      </c>
      <c r="BD303" s="118">
        <v>231363</v>
      </c>
      <c r="BE303" s="118">
        <v>1449063</v>
      </c>
      <c r="BF303" s="118">
        <v>5796252</v>
      </c>
      <c r="BG303" s="118"/>
      <c r="BH303" s="118"/>
      <c r="BI303" s="118"/>
      <c r="BJ303" s="118"/>
      <c r="BK303" s="118"/>
      <c r="BL303" s="118"/>
      <c r="BM303" s="118"/>
      <c r="BN303" s="118"/>
      <c r="BO303" s="118"/>
      <c r="BP303" s="118"/>
      <c r="BQ303" s="118"/>
      <c r="BR303" s="118"/>
      <c r="BS303" s="118"/>
      <c r="BT303" s="118"/>
      <c r="BU303" s="118"/>
      <c r="BV303" s="118"/>
      <c r="BW303" s="118">
        <v>423000</v>
      </c>
      <c r="BX303" s="118">
        <v>80370</v>
      </c>
      <c r="BY303" s="118">
        <v>503370</v>
      </c>
      <c r="BZ303" s="118">
        <v>2013480</v>
      </c>
      <c r="CA303" s="118"/>
      <c r="CB303" s="118"/>
      <c r="CC303" s="118"/>
      <c r="CD303" s="118"/>
      <c r="CE303" s="118"/>
      <c r="CF303" s="118"/>
      <c r="CG303" s="118"/>
      <c r="CH303" s="118"/>
      <c r="CI303" s="118"/>
      <c r="CJ303" s="118"/>
      <c r="CK303" s="118"/>
      <c r="CL303" s="118"/>
      <c r="CM303" s="118"/>
      <c r="CN303" s="118"/>
      <c r="CO303" s="118"/>
      <c r="CP303" s="118"/>
      <c r="CQ303" s="130"/>
      <c r="CR303" s="130"/>
      <c r="CS303" s="130"/>
      <c r="CT303" s="130"/>
      <c r="CU303" s="118">
        <v>246400</v>
      </c>
      <c r="CV303" s="118">
        <v>19</v>
      </c>
      <c r="CW303" s="118">
        <v>293216</v>
      </c>
      <c r="CX303" s="118">
        <v>1172864</v>
      </c>
      <c r="CY303" s="118">
        <v>851000</v>
      </c>
      <c r="CZ303" s="118">
        <v>161690</v>
      </c>
      <c r="DA303" s="118">
        <v>1012690</v>
      </c>
      <c r="DB303" s="118">
        <v>4050760</v>
      </c>
    </row>
    <row r="304" spans="1:106" ht="38.25">
      <c r="A304" s="118">
        <v>297</v>
      </c>
      <c r="B304" s="119" t="s">
        <v>580</v>
      </c>
      <c r="C304" s="36" t="s">
        <v>1221</v>
      </c>
      <c r="D304" s="120">
        <v>1</v>
      </c>
      <c r="E304" s="36" t="s">
        <v>95</v>
      </c>
      <c r="F304" s="120">
        <v>10</v>
      </c>
      <c r="G304" s="118"/>
      <c r="H304" s="118" t="s">
        <v>90</v>
      </c>
      <c r="I304" s="121" t="s">
        <v>90</v>
      </c>
      <c r="J304" s="122" t="s">
        <v>90</v>
      </c>
      <c r="K304" s="42"/>
      <c r="L304" s="42"/>
      <c r="M304" s="42"/>
      <c r="N304" s="43"/>
      <c r="O304" s="162"/>
      <c r="P304" s="162"/>
      <c r="Q304" s="160"/>
      <c r="R304" s="164"/>
      <c r="S304" s="123"/>
      <c r="T304" s="124"/>
      <c r="U304" s="125"/>
      <c r="V304" s="126"/>
      <c r="W304" s="118"/>
      <c r="X304" s="118"/>
      <c r="Y304" s="121"/>
      <c r="Z304" s="122"/>
      <c r="AA304" s="118"/>
      <c r="AB304" s="118"/>
      <c r="AC304" s="121"/>
      <c r="AD304" s="122"/>
      <c r="AE304" s="118"/>
      <c r="AF304" s="118"/>
      <c r="AG304" s="121"/>
      <c r="AH304" s="122"/>
      <c r="AI304" s="127"/>
      <c r="AJ304" s="127"/>
      <c r="AK304" s="128"/>
      <c r="AL304" s="129"/>
      <c r="AM304" s="118"/>
      <c r="AN304" s="118"/>
      <c r="AO304" s="118"/>
      <c r="AP304" s="118"/>
      <c r="AQ304" s="118"/>
      <c r="AR304" s="118"/>
      <c r="AS304" s="118"/>
      <c r="AT304" s="118"/>
      <c r="AU304" s="175"/>
      <c r="AV304" s="118"/>
      <c r="AW304" s="118"/>
      <c r="AX304" s="118"/>
      <c r="AY304" s="118"/>
      <c r="AZ304" s="118"/>
      <c r="BA304" s="118"/>
      <c r="BB304" s="118"/>
      <c r="BC304" s="118"/>
      <c r="BD304" s="118"/>
      <c r="BE304" s="118"/>
      <c r="BF304" s="118"/>
      <c r="BG304" s="118"/>
      <c r="BH304" s="118"/>
      <c r="BI304" s="118"/>
      <c r="BJ304" s="118"/>
      <c r="BK304" s="118"/>
      <c r="BL304" s="118"/>
      <c r="BM304" s="118"/>
      <c r="BN304" s="118"/>
      <c r="BO304" s="118"/>
      <c r="BP304" s="118"/>
      <c r="BQ304" s="118"/>
      <c r="BR304" s="118"/>
      <c r="BS304" s="118"/>
      <c r="BT304" s="118"/>
      <c r="BU304" s="118"/>
      <c r="BV304" s="118"/>
      <c r="BW304" s="118"/>
      <c r="BX304" s="118"/>
      <c r="BY304" s="118"/>
      <c r="BZ304" s="118"/>
      <c r="CA304" s="118"/>
      <c r="CB304" s="118"/>
      <c r="CC304" s="118"/>
      <c r="CD304" s="118"/>
      <c r="CE304" s="118"/>
      <c r="CF304" s="118"/>
      <c r="CG304" s="118"/>
      <c r="CH304" s="118"/>
      <c r="CI304" s="118"/>
      <c r="CJ304" s="118"/>
      <c r="CK304" s="118"/>
      <c r="CL304" s="118"/>
      <c r="CM304" s="118"/>
      <c r="CN304" s="118"/>
      <c r="CO304" s="118"/>
      <c r="CP304" s="118"/>
      <c r="CQ304" s="130"/>
      <c r="CR304" s="130"/>
      <c r="CS304" s="130"/>
      <c r="CT304" s="130"/>
      <c r="CU304" s="118">
        <v>246400</v>
      </c>
      <c r="CV304" s="118">
        <v>19</v>
      </c>
      <c r="CW304" s="118">
        <v>293216</v>
      </c>
      <c r="CX304" s="118">
        <v>2932160</v>
      </c>
      <c r="CY304" s="118"/>
      <c r="CZ304" s="118"/>
      <c r="DA304" s="118"/>
      <c r="DB304" s="118"/>
    </row>
    <row r="305" spans="1:106" ht="38.25">
      <c r="A305" s="118">
        <v>298</v>
      </c>
      <c r="B305" s="154" t="s">
        <v>514</v>
      </c>
      <c r="C305" s="120" t="s">
        <v>34</v>
      </c>
      <c r="D305" s="120">
        <v>50</v>
      </c>
      <c r="E305" s="36" t="s">
        <v>1262</v>
      </c>
      <c r="F305" s="120">
        <v>5</v>
      </c>
      <c r="G305" s="118">
        <v>39000</v>
      </c>
      <c r="H305" s="118">
        <v>7410</v>
      </c>
      <c r="I305" s="121">
        <v>46410</v>
      </c>
      <c r="J305" s="122">
        <v>232050</v>
      </c>
      <c r="K305" s="118"/>
      <c r="L305" s="118"/>
      <c r="M305" s="121"/>
      <c r="N305" s="121"/>
      <c r="O305" s="162"/>
      <c r="P305" s="162"/>
      <c r="Q305" s="160"/>
      <c r="R305" s="160"/>
      <c r="S305" s="123">
        <v>41600</v>
      </c>
      <c r="T305" s="124">
        <v>0.19</v>
      </c>
      <c r="U305" s="125">
        <v>49504</v>
      </c>
      <c r="V305" s="134">
        <v>247520</v>
      </c>
      <c r="W305" s="118"/>
      <c r="X305" s="118"/>
      <c r="Y305" s="121"/>
      <c r="Z305" s="121"/>
      <c r="AA305" s="118"/>
      <c r="AB305" s="118"/>
      <c r="AC305" s="121"/>
      <c r="AD305" s="121"/>
      <c r="AE305" s="118">
        <v>46800</v>
      </c>
      <c r="AF305" s="118">
        <v>8892</v>
      </c>
      <c r="AG305" s="132">
        <v>55692</v>
      </c>
      <c r="AH305" s="121">
        <v>278460</v>
      </c>
      <c r="AI305" s="127"/>
      <c r="AJ305" s="127"/>
      <c r="AK305" s="128"/>
      <c r="AL305" s="129"/>
      <c r="AM305" s="118">
        <v>36750</v>
      </c>
      <c r="AN305" s="118">
        <v>6982.5</v>
      </c>
      <c r="AO305" s="118">
        <v>43732.5</v>
      </c>
      <c r="AP305" s="118">
        <v>218662.5</v>
      </c>
      <c r="AQ305" s="118"/>
      <c r="AR305" s="118"/>
      <c r="AS305" s="118"/>
      <c r="AT305" s="118"/>
      <c r="AU305" s="175"/>
      <c r="AV305" s="118"/>
      <c r="AW305" s="118"/>
      <c r="AX305" s="118"/>
      <c r="AY305" s="118" t="s">
        <v>868</v>
      </c>
      <c r="AZ305" s="118" t="s">
        <v>868</v>
      </c>
      <c r="BA305" s="118" t="s">
        <v>868</v>
      </c>
      <c r="BB305" s="118" t="s">
        <v>868</v>
      </c>
      <c r="BC305" s="118"/>
      <c r="BD305" s="118"/>
      <c r="BE305" s="118"/>
      <c r="BF305" s="118"/>
      <c r="BG305" s="118"/>
      <c r="BH305" s="118"/>
      <c r="BI305" s="118"/>
      <c r="BJ305" s="118"/>
      <c r="BK305" s="118"/>
      <c r="BL305" s="118"/>
      <c r="BM305" s="118"/>
      <c r="BN305" s="118"/>
      <c r="BO305" s="118">
        <v>41500</v>
      </c>
      <c r="BP305" s="118">
        <v>19</v>
      </c>
      <c r="BQ305" s="118">
        <v>49385</v>
      </c>
      <c r="BR305" s="118">
        <v>246925</v>
      </c>
      <c r="BS305" s="118"/>
      <c r="BT305" s="118"/>
      <c r="BU305" s="118"/>
      <c r="BV305" s="118"/>
      <c r="BW305" s="118">
        <v>27500</v>
      </c>
      <c r="BX305" s="118">
        <v>5225</v>
      </c>
      <c r="BY305" s="118">
        <v>32725</v>
      </c>
      <c r="BZ305" s="118">
        <v>163625</v>
      </c>
      <c r="CA305" s="118"/>
      <c r="CB305" s="118"/>
      <c r="CC305" s="118"/>
      <c r="CD305" s="118"/>
      <c r="CE305" s="118"/>
      <c r="CF305" s="118"/>
      <c r="CG305" s="118"/>
      <c r="CH305" s="118"/>
      <c r="CI305" s="118"/>
      <c r="CJ305" s="118"/>
      <c r="CK305" s="118"/>
      <c r="CL305" s="118"/>
      <c r="CM305" s="118"/>
      <c r="CN305" s="118"/>
      <c r="CO305" s="118"/>
      <c r="CP305" s="118"/>
      <c r="CQ305" s="130"/>
      <c r="CR305" s="130"/>
      <c r="CS305" s="130"/>
      <c r="CT305" s="130"/>
      <c r="CU305" s="118"/>
      <c r="CV305" s="118"/>
      <c r="CW305" s="118"/>
      <c r="CX305" s="118"/>
      <c r="CY305" s="118">
        <v>32100</v>
      </c>
      <c r="CZ305" s="118">
        <v>6099</v>
      </c>
      <c r="DA305" s="118">
        <v>38199</v>
      </c>
      <c r="DB305" s="118">
        <v>190995</v>
      </c>
    </row>
    <row r="306" spans="1:106" ht="38.25">
      <c r="A306" s="118">
        <v>299</v>
      </c>
      <c r="B306" s="154" t="s">
        <v>509</v>
      </c>
      <c r="C306" s="120" t="s">
        <v>34</v>
      </c>
      <c r="D306" s="120">
        <v>50</v>
      </c>
      <c r="E306" s="36" t="s">
        <v>1262</v>
      </c>
      <c r="F306" s="120">
        <v>4</v>
      </c>
      <c r="G306" s="118">
        <v>49000</v>
      </c>
      <c r="H306" s="118">
        <v>9310</v>
      </c>
      <c r="I306" s="121">
        <v>58310</v>
      </c>
      <c r="J306" s="122">
        <v>233240</v>
      </c>
      <c r="K306" s="42">
        <v>645000</v>
      </c>
      <c r="L306" s="42">
        <v>122550</v>
      </c>
      <c r="M306" s="42">
        <v>767550</v>
      </c>
      <c r="N306" s="43">
        <v>3070200</v>
      </c>
      <c r="O306" s="162"/>
      <c r="P306" s="162"/>
      <c r="Q306" s="160"/>
      <c r="R306" s="160"/>
      <c r="S306" s="123">
        <v>52267</v>
      </c>
      <c r="T306" s="124">
        <v>0.19</v>
      </c>
      <c r="U306" s="125">
        <v>62197.729999999996</v>
      </c>
      <c r="V306" s="134">
        <v>248790.91999999998</v>
      </c>
      <c r="W306" s="118"/>
      <c r="X306" s="118"/>
      <c r="Y306" s="121"/>
      <c r="Z306" s="121"/>
      <c r="AA306" s="118"/>
      <c r="AB306" s="118"/>
      <c r="AC306" s="121"/>
      <c r="AD306" s="121"/>
      <c r="AE306" s="118">
        <v>58800</v>
      </c>
      <c r="AF306" s="118">
        <v>11172</v>
      </c>
      <c r="AG306" s="132">
        <v>69972</v>
      </c>
      <c r="AH306" s="121">
        <v>279888</v>
      </c>
      <c r="AI306" s="127"/>
      <c r="AJ306" s="127"/>
      <c r="AK306" s="128"/>
      <c r="AL306" s="129"/>
      <c r="AM306" s="118">
        <v>46200</v>
      </c>
      <c r="AN306" s="118">
        <v>8778</v>
      </c>
      <c r="AO306" s="118">
        <v>54978</v>
      </c>
      <c r="AP306" s="118">
        <v>219912</v>
      </c>
      <c r="AQ306" s="118"/>
      <c r="AR306" s="118"/>
      <c r="AS306" s="118"/>
      <c r="AT306" s="118"/>
      <c r="AU306" s="175"/>
      <c r="AV306" s="118"/>
      <c r="AW306" s="118"/>
      <c r="AX306" s="118"/>
      <c r="AY306" s="118" t="s">
        <v>868</v>
      </c>
      <c r="AZ306" s="118" t="s">
        <v>868</v>
      </c>
      <c r="BA306" s="118" t="s">
        <v>868</v>
      </c>
      <c r="BB306" s="118" t="s">
        <v>868</v>
      </c>
      <c r="BC306" s="118"/>
      <c r="BD306" s="118"/>
      <c r="BE306" s="118"/>
      <c r="BF306" s="118"/>
      <c r="BG306" s="118"/>
      <c r="BH306" s="118"/>
      <c r="BI306" s="118"/>
      <c r="BJ306" s="118"/>
      <c r="BK306" s="118"/>
      <c r="BL306" s="118"/>
      <c r="BM306" s="118"/>
      <c r="BN306" s="118"/>
      <c r="BO306" s="118">
        <v>52200</v>
      </c>
      <c r="BP306" s="118">
        <v>19</v>
      </c>
      <c r="BQ306" s="118">
        <v>62118</v>
      </c>
      <c r="BR306" s="118">
        <v>248472</v>
      </c>
      <c r="BS306" s="118"/>
      <c r="BT306" s="118"/>
      <c r="BU306" s="118"/>
      <c r="BV306" s="118"/>
      <c r="BW306" s="118">
        <v>45000</v>
      </c>
      <c r="BX306" s="118">
        <v>8550</v>
      </c>
      <c r="BY306" s="118">
        <v>53550</v>
      </c>
      <c r="BZ306" s="118">
        <v>214200</v>
      </c>
      <c r="CA306" s="118"/>
      <c r="CB306" s="118"/>
      <c r="CC306" s="118"/>
      <c r="CD306" s="118"/>
      <c r="CE306" s="118"/>
      <c r="CF306" s="118"/>
      <c r="CG306" s="118"/>
      <c r="CH306" s="118"/>
      <c r="CI306" s="118"/>
      <c r="CJ306" s="118"/>
      <c r="CK306" s="118"/>
      <c r="CL306" s="118"/>
      <c r="CM306" s="118"/>
      <c r="CN306" s="118"/>
      <c r="CO306" s="118"/>
      <c r="CP306" s="118"/>
      <c r="CQ306" s="130"/>
      <c r="CR306" s="130"/>
      <c r="CS306" s="130"/>
      <c r="CT306" s="130"/>
      <c r="CU306" s="118"/>
      <c r="CV306" s="118"/>
      <c r="CW306" s="118"/>
      <c r="CX306" s="118"/>
      <c r="CY306" s="118">
        <v>43000</v>
      </c>
      <c r="CZ306" s="118">
        <v>8170</v>
      </c>
      <c r="DA306" s="118">
        <v>51170</v>
      </c>
      <c r="DB306" s="118">
        <v>204680</v>
      </c>
    </row>
    <row r="307" spans="1:106">
      <c r="A307" s="118">
        <v>300</v>
      </c>
      <c r="B307" s="135" t="s">
        <v>418</v>
      </c>
      <c r="C307" s="66" t="s">
        <v>1030</v>
      </c>
      <c r="D307" s="88" t="s">
        <v>106</v>
      </c>
      <c r="E307" s="136" t="s">
        <v>1263</v>
      </c>
      <c r="F307" s="136">
        <v>1100</v>
      </c>
      <c r="G307" s="118"/>
      <c r="H307" s="118" t="s">
        <v>90</v>
      </c>
      <c r="I307" s="121" t="s">
        <v>90</v>
      </c>
      <c r="J307" s="122" t="s">
        <v>90</v>
      </c>
      <c r="K307" s="42">
        <v>34200</v>
      </c>
      <c r="L307" s="42">
        <v>6498</v>
      </c>
      <c r="M307" s="42">
        <v>40698</v>
      </c>
      <c r="N307" s="43">
        <v>44767800</v>
      </c>
      <c r="O307" s="162"/>
      <c r="P307" s="162"/>
      <c r="Q307" s="234"/>
      <c r="R307" s="174"/>
      <c r="S307" s="123"/>
      <c r="T307" s="124"/>
      <c r="U307" s="235"/>
      <c r="V307" s="126"/>
      <c r="W307" s="118"/>
      <c r="X307" s="118"/>
      <c r="Y307" s="233"/>
      <c r="Z307" s="138"/>
      <c r="AA307" s="118"/>
      <c r="AB307" s="118"/>
      <c r="AC307" s="233"/>
      <c r="AD307" s="138"/>
      <c r="AE307" s="118"/>
      <c r="AF307" s="118"/>
      <c r="AG307" s="233"/>
      <c r="AH307" s="138"/>
      <c r="AI307" s="127"/>
      <c r="AJ307" s="127"/>
      <c r="AK307" s="128"/>
      <c r="AL307" s="129"/>
      <c r="AM307" s="118"/>
      <c r="AN307" s="118"/>
      <c r="AO307" s="118"/>
      <c r="AP307" s="118"/>
      <c r="AQ307" s="118"/>
      <c r="AR307" s="118"/>
      <c r="AS307" s="118"/>
      <c r="AT307" s="118"/>
      <c r="AU307" s="175"/>
      <c r="AV307" s="118"/>
      <c r="AW307" s="118"/>
      <c r="AX307" s="118"/>
      <c r="AY307" s="118" t="s">
        <v>868</v>
      </c>
      <c r="AZ307" s="118" t="s">
        <v>868</v>
      </c>
      <c r="BA307" s="118" t="s">
        <v>868</v>
      </c>
      <c r="BB307" s="118" t="s">
        <v>868</v>
      </c>
      <c r="BC307" s="118"/>
      <c r="BD307" s="118"/>
      <c r="BE307" s="118"/>
      <c r="BF307" s="118"/>
      <c r="BG307" s="118"/>
      <c r="BH307" s="118"/>
      <c r="BI307" s="118"/>
      <c r="BJ307" s="118"/>
      <c r="BK307" s="118"/>
      <c r="BL307" s="118"/>
      <c r="BM307" s="118"/>
      <c r="BN307" s="118"/>
      <c r="BO307" s="118"/>
      <c r="BP307" s="118"/>
      <c r="BQ307" s="118"/>
      <c r="BR307" s="118"/>
      <c r="BS307" s="118"/>
      <c r="BT307" s="118"/>
      <c r="BU307" s="118"/>
      <c r="BV307" s="118"/>
      <c r="BW307" s="118"/>
      <c r="BX307" s="118"/>
      <c r="BY307" s="118"/>
      <c r="BZ307" s="118"/>
      <c r="CA307" s="118"/>
      <c r="CB307" s="118"/>
      <c r="CC307" s="118"/>
      <c r="CD307" s="118"/>
      <c r="CE307" s="118"/>
      <c r="CF307" s="118"/>
      <c r="CG307" s="118"/>
      <c r="CH307" s="118"/>
      <c r="CI307" s="118"/>
      <c r="CJ307" s="118"/>
      <c r="CK307" s="118"/>
      <c r="CL307" s="118"/>
      <c r="CM307" s="118">
        <v>45600</v>
      </c>
      <c r="CN307" s="118">
        <v>8664</v>
      </c>
      <c r="CO307" s="118">
        <v>54264</v>
      </c>
      <c r="CP307" s="118">
        <v>59690400</v>
      </c>
      <c r="CQ307" s="130"/>
      <c r="CR307" s="130"/>
      <c r="CS307" s="130"/>
      <c r="CT307" s="130"/>
      <c r="CU307" s="118"/>
      <c r="CV307" s="118"/>
      <c r="CW307" s="118"/>
      <c r="CX307" s="118"/>
      <c r="CY307" s="118"/>
      <c r="CZ307" s="118"/>
      <c r="DA307" s="118"/>
      <c r="DB307" s="118"/>
    </row>
    <row r="308" spans="1:106" ht="38.25">
      <c r="A308" s="118">
        <v>301</v>
      </c>
      <c r="B308" s="147" t="s">
        <v>417</v>
      </c>
      <c r="C308" s="91" t="s">
        <v>1264</v>
      </c>
      <c r="D308" s="91" t="s">
        <v>82</v>
      </c>
      <c r="E308" s="34" t="s">
        <v>1114</v>
      </c>
      <c r="F308" s="91">
        <v>10</v>
      </c>
      <c r="G308" s="118"/>
      <c r="H308" s="118" t="s">
        <v>90</v>
      </c>
      <c r="I308" s="121" t="s">
        <v>90</v>
      </c>
      <c r="J308" s="122" t="s">
        <v>90</v>
      </c>
      <c r="K308" s="118"/>
      <c r="L308" s="118"/>
      <c r="M308" s="217"/>
      <c r="N308" s="138"/>
      <c r="O308" s="162"/>
      <c r="P308" s="162"/>
      <c r="Q308" s="215"/>
      <c r="R308" s="174"/>
      <c r="S308" s="123"/>
      <c r="T308" s="124"/>
      <c r="U308" s="216"/>
      <c r="V308" s="126"/>
      <c r="W308" s="118"/>
      <c r="X308" s="118"/>
      <c r="Y308" s="217"/>
      <c r="Z308" s="138"/>
      <c r="AA308" s="143">
        <v>26000</v>
      </c>
      <c r="AB308" s="143">
        <v>4940</v>
      </c>
      <c r="AC308" s="217">
        <v>30940</v>
      </c>
      <c r="AD308" s="145">
        <v>309400</v>
      </c>
      <c r="AE308" s="118"/>
      <c r="AF308" s="118"/>
      <c r="AG308" s="217"/>
      <c r="AH308" s="138"/>
      <c r="AI308" s="127"/>
      <c r="AJ308" s="127"/>
      <c r="AK308" s="128"/>
      <c r="AL308" s="129"/>
      <c r="AM308" s="118"/>
      <c r="AN308" s="118"/>
      <c r="AO308" s="118"/>
      <c r="AP308" s="118"/>
      <c r="AQ308" s="118"/>
      <c r="AR308" s="118"/>
      <c r="AS308" s="118"/>
      <c r="AT308" s="118"/>
      <c r="AU308" s="175"/>
      <c r="AV308" s="118"/>
      <c r="AW308" s="118"/>
      <c r="AX308" s="118"/>
      <c r="AY308" s="118" t="s">
        <v>868</v>
      </c>
      <c r="AZ308" s="118" t="s">
        <v>868</v>
      </c>
      <c r="BA308" s="118" t="s">
        <v>868</v>
      </c>
      <c r="BB308" s="118" t="s">
        <v>868</v>
      </c>
      <c r="BC308" s="118"/>
      <c r="BD308" s="118"/>
      <c r="BE308" s="118"/>
      <c r="BF308" s="118"/>
      <c r="BG308" s="118"/>
      <c r="BH308" s="118"/>
      <c r="BI308" s="118"/>
      <c r="BJ308" s="118"/>
      <c r="BK308" s="118"/>
      <c r="BL308" s="118"/>
      <c r="BM308" s="118"/>
      <c r="BN308" s="118"/>
      <c r="BO308" s="118"/>
      <c r="BP308" s="118"/>
      <c r="BQ308" s="118"/>
      <c r="BR308" s="118"/>
      <c r="BS308" s="118"/>
      <c r="BT308" s="118"/>
      <c r="BU308" s="118"/>
      <c r="BV308" s="118"/>
      <c r="BW308" s="118"/>
      <c r="BX308" s="118"/>
      <c r="BY308" s="118"/>
      <c r="BZ308" s="118"/>
      <c r="CA308" s="118">
        <v>28049</v>
      </c>
      <c r="CB308" s="118">
        <v>5329.31</v>
      </c>
      <c r="CC308" s="118">
        <v>33378.31</v>
      </c>
      <c r="CD308" s="118">
        <v>333783.09999999998</v>
      </c>
      <c r="CE308" s="118"/>
      <c r="CF308" s="118"/>
      <c r="CG308" s="118"/>
      <c r="CH308" s="118"/>
      <c r="CI308" s="118"/>
      <c r="CJ308" s="118"/>
      <c r="CK308" s="118"/>
      <c r="CL308" s="118"/>
      <c r="CM308" s="118"/>
      <c r="CN308" s="118"/>
      <c r="CO308" s="118"/>
      <c r="CP308" s="118"/>
      <c r="CQ308" s="130"/>
      <c r="CR308" s="130"/>
      <c r="CS308" s="130"/>
      <c r="CT308" s="130"/>
      <c r="CU308" s="118"/>
      <c r="CV308" s="118"/>
      <c r="CW308" s="118"/>
      <c r="CX308" s="118"/>
      <c r="CY308" s="118">
        <v>2300</v>
      </c>
      <c r="CZ308" s="118">
        <v>437</v>
      </c>
      <c r="DA308" s="118">
        <v>2737</v>
      </c>
      <c r="DB308" s="118">
        <v>27370</v>
      </c>
    </row>
    <row r="309" spans="1:106" ht="51">
      <c r="A309" s="118">
        <v>302</v>
      </c>
      <c r="B309" s="119" t="s">
        <v>581</v>
      </c>
      <c r="C309" s="36" t="s">
        <v>1265</v>
      </c>
      <c r="D309" s="120"/>
      <c r="E309" s="36" t="s">
        <v>32</v>
      </c>
      <c r="F309" s="120">
        <v>1</v>
      </c>
      <c r="G309" s="118">
        <v>986000</v>
      </c>
      <c r="H309" s="118">
        <v>187340</v>
      </c>
      <c r="I309" s="121">
        <v>1173340</v>
      </c>
      <c r="J309" s="122">
        <v>1173340</v>
      </c>
      <c r="K309" s="118"/>
      <c r="L309" s="118"/>
      <c r="M309" s="240"/>
      <c r="N309" s="121"/>
      <c r="O309" s="162"/>
      <c r="P309" s="162"/>
      <c r="Q309" s="241"/>
      <c r="R309" s="160"/>
      <c r="S309" s="123">
        <v>831308</v>
      </c>
      <c r="T309" s="124">
        <v>0.19</v>
      </c>
      <c r="U309" s="242">
        <v>989256.5199999999</v>
      </c>
      <c r="V309" s="126">
        <v>989256.5199999999</v>
      </c>
      <c r="W309" s="118"/>
      <c r="X309" s="118"/>
      <c r="Y309" s="240"/>
      <c r="Z309" s="121"/>
      <c r="AA309" s="118"/>
      <c r="AB309" s="118"/>
      <c r="AC309" s="240"/>
      <c r="AD309" s="121"/>
      <c r="AE309" s="118">
        <v>790860</v>
      </c>
      <c r="AF309" s="118">
        <v>150263.4</v>
      </c>
      <c r="AG309" s="132">
        <v>941123.4</v>
      </c>
      <c r="AH309" s="121">
        <v>941123.4</v>
      </c>
      <c r="AI309" s="127"/>
      <c r="AJ309" s="127"/>
      <c r="AK309" s="128"/>
      <c r="AL309" s="129"/>
      <c r="AM309" s="118">
        <v>1033800</v>
      </c>
      <c r="AN309" s="118">
        <v>196422</v>
      </c>
      <c r="AO309" s="118">
        <v>1230222</v>
      </c>
      <c r="AP309" s="118">
        <v>1230222</v>
      </c>
      <c r="AQ309" s="118"/>
      <c r="AR309" s="118"/>
      <c r="AS309" s="118"/>
      <c r="AT309" s="118"/>
      <c r="AU309" s="175"/>
      <c r="AV309" s="118"/>
      <c r="AW309" s="118"/>
      <c r="AX309" s="118"/>
      <c r="AY309" s="118" t="s">
        <v>868</v>
      </c>
      <c r="AZ309" s="118" t="s">
        <v>868</v>
      </c>
      <c r="BA309" s="118" t="s">
        <v>868</v>
      </c>
      <c r="BB309" s="118" t="s">
        <v>868</v>
      </c>
      <c r="BC309" s="118"/>
      <c r="BD309" s="118"/>
      <c r="BE309" s="118"/>
      <c r="BF309" s="118"/>
      <c r="BG309" s="118"/>
      <c r="BH309" s="118"/>
      <c r="BI309" s="118"/>
      <c r="BJ309" s="118"/>
      <c r="BK309" s="118"/>
      <c r="BL309" s="118"/>
      <c r="BM309" s="118"/>
      <c r="BN309" s="118"/>
      <c r="BO309" s="118">
        <v>1055300</v>
      </c>
      <c r="BP309" s="118">
        <v>19</v>
      </c>
      <c r="BQ309" s="118">
        <v>1255807</v>
      </c>
      <c r="BR309" s="118">
        <v>1255807</v>
      </c>
      <c r="BS309" s="118"/>
      <c r="BT309" s="118"/>
      <c r="BU309" s="118"/>
      <c r="BV309" s="118"/>
      <c r="BW309" s="118"/>
      <c r="BX309" s="118"/>
      <c r="BY309" s="118"/>
      <c r="BZ309" s="118"/>
      <c r="CA309" s="118"/>
      <c r="CB309" s="118"/>
      <c r="CC309" s="118"/>
      <c r="CD309" s="118"/>
      <c r="CE309" s="118"/>
      <c r="CF309" s="118"/>
      <c r="CG309" s="118"/>
      <c r="CH309" s="118"/>
      <c r="CI309" s="118"/>
      <c r="CJ309" s="118"/>
      <c r="CK309" s="118"/>
      <c r="CL309" s="118"/>
      <c r="CM309" s="118"/>
      <c r="CN309" s="118"/>
      <c r="CO309" s="118"/>
      <c r="CP309" s="118"/>
      <c r="CQ309" s="130"/>
      <c r="CR309" s="130"/>
      <c r="CS309" s="130"/>
      <c r="CT309" s="130"/>
      <c r="CU309" s="118">
        <v>777900</v>
      </c>
      <c r="CV309" s="118">
        <v>19</v>
      </c>
      <c r="CW309" s="118">
        <v>925701</v>
      </c>
      <c r="CX309" s="118">
        <v>925701</v>
      </c>
      <c r="CY309" s="118"/>
      <c r="CZ309" s="118"/>
      <c r="DA309" s="118"/>
      <c r="DB309" s="118"/>
    </row>
    <row r="310" spans="1:106" ht="51">
      <c r="A310" s="118">
        <v>303</v>
      </c>
      <c r="B310" s="119" t="s">
        <v>582</v>
      </c>
      <c r="C310" s="120" t="s">
        <v>1265</v>
      </c>
      <c r="D310" s="120"/>
      <c r="E310" s="36" t="s">
        <v>32</v>
      </c>
      <c r="F310" s="120">
        <v>1</v>
      </c>
      <c r="G310" s="118">
        <v>986000</v>
      </c>
      <c r="H310" s="118">
        <v>187340</v>
      </c>
      <c r="I310" s="121">
        <v>1173340</v>
      </c>
      <c r="J310" s="122">
        <v>1173340</v>
      </c>
      <c r="K310" s="118"/>
      <c r="L310" s="118"/>
      <c r="M310" s="240"/>
      <c r="N310" s="121"/>
      <c r="O310" s="162"/>
      <c r="P310" s="162"/>
      <c r="Q310" s="241"/>
      <c r="R310" s="160"/>
      <c r="S310" s="123">
        <v>831308</v>
      </c>
      <c r="T310" s="124">
        <v>0.19</v>
      </c>
      <c r="U310" s="242">
        <v>989256.5199999999</v>
      </c>
      <c r="V310" s="126">
        <v>989256.5199999999</v>
      </c>
      <c r="W310" s="118"/>
      <c r="X310" s="118"/>
      <c r="Y310" s="240"/>
      <c r="Z310" s="121"/>
      <c r="AA310" s="118"/>
      <c r="AB310" s="118"/>
      <c r="AC310" s="240"/>
      <c r="AD310" s="121"/>
      <c r="AE310" s="118">
        <v>790860</v>
      </c>
      <c r="AF310" s="118">
        <v>150263.4</v>
      </c>
      <c r="AG310" s="132">
        <v>941123.4</v>
      </c>
      <c r="AH310" s="121">
        <v>941123.4</v>
      </c>
      <c r="AI310" s="127"/>
      <c r="AJ310" s="127"/>
      <c r="AK310" s="128"/>
      <c r="AL310" s="129"/>
      <c r="AM310" s="118">
        <v>1033800</v>
      </c>
      <c r="AN310" s="118">
        <v>196422</v>
      </c>
      <c r="AO310" s="118">
        <v>1230222</v>
      </c>
      <c r="AP310" s="118">
        <v>1230222</v>
      </c>
      <c r="AQ310" s="118"/>
      <c r="AR310" s="118"/>
      <c r="AS310" s="118"/>
      <c r="AT310" s="118"/>
      <c r="AU310" s="175"/>
      <c r="AV310" s="118"/>
      <c r="AW310" s="118"/>
      <c r="AX310" s="118"/>
      <c r="AY310" s="118" t="s">
        <v>868</v>
      </c>
      <c r="AZ310" s="118" t="s">
        <v>868</v>
      </c>
      <c r="BA310" s="118" t="s">
        <v>868</v>
      </c>
      <c r="BB310" s="118" t="s">
        <v>868</v>
      </c>
      <c r="BC310" s="118"/>
      <c r="BD310" s="118"/>
      <c r="BE310" s="118"/>
      <c r="BF310" s="118"/>
      <c r="BG310" s="118"/>
      <c r="BH310" s="118"/>
      <c r="BI310" s="118"/>
      <c r="BJ310" s="118"/>
      <c r="BK310" s="118"/>
      <c r="BL310" s="118"/>
      <c r="BM310" s="118"/>
      <c r="BN310" s="118"/>
      <c r="BO310" s="118">
        <v>1055300</v>
      </c>
      <c r="BP310" s="118">
        <v>19</v>
      </c>
      <c r="BQ310" s="118">
        <v>1255807</v>
      </c>
      <c r="BR310" s="118">
        <v>1255807</v>
      </c>
      <c r="BS310" s="118"/>
      <c r="BT310" s="118"/>
      <c r="BU310" s="118"/>
      <c r="BV310" s="118"/>
      <c r="BW310" s="118"/>
      <c r="BX310" s="118"/>
      <c r="BY310" s="118"/>
      <c r="BZ310" s="118"/>
      <c r="CA310" s="118"/>
      <c r="CB310" s="118"/>
      <c r="CC310" s="118"/>
      <c r="CD310" s="118"/>
      <c r="CE310" s="118"/>
      <c r="CF310" s="118"/>
      <c r="CG310" s="118"/>
      <c r="CH310" s="118"/>
      <c r="CI310" s="118"/>
      <c r="CJ310" s="118"/>
      <c r="CK310" s="118"/>
      <c r="CL310" s="118"/>
      <c r="CM310" s="118"/>
      <c r="CN310" s="118"/>
      <c r="CO310" s="118"/>
      <c r="CP310" s="118"/>
      <c r="CQ310" s="130"/>
      <c r="CR310" s="130"/>
      <c r="CS310" s="130"/>
      <c r="CT310" s="130"/>
      <c r="CU310" s="118">
        <v>777900</v>
      </c>
      <c r="CV310" s="118">
        <v>19</v>
      </c>
      <c r="CW310" s="118">
        <v>925701</v>
      </c>
      <c r="CX310" s="118">
        <v>925701</v>
      </c>
      <c r="CY310" s="118"/>
      <c r="CZ310" s="118"/>
      <c r="DA310" s="118"/>
      <c r="DB310" s="118"/>
    </row>
    <row r="311" spans="1:106" ht="63.75">
      <c r="A311" s="118">
        <v>304</v>
      </c>
      <c r="B311" s="154" t="s">
        <v>391</v>
      </c>
      <c r="C311" s="120" t="s">
        <v>34</v>
      </c>
      <c r="D311" s="120">
        <v>500</v>
      </c>
      <c r="E311" s="36" t="s">
        <v>1266</v>
      </c>
      <c r="F311" s="120">
        <v>6</v>
      </c>
      <c r="G311" s="118">
        <v>32000</v>
      </c>
      <c r="H311" s="118">
        <v>6080</v>
      </c>
      <c r="I311" s="121">
        <v>38080</v>
      </c>
      <c r="J311" s="122">
        <v>228480</v>
      </c>
      <c r="K311" s="42">
        <v>43200</v>
      </c>
      <c r="L311" s="42">
        <v>8208</v>
      </c>
      <c r="M311" s="42">
        <v>51408</v>
      </c>
      <c r="N311" s="43">
        <v>308448</v>
      </c>
      <c r="O311" s="162"/>
      <c r="P311" s="162"/>
      <c r="Q311" s="160"/>
      <c r="R311" s="160"/>
      <c r="S311" s="123">
        <v>34133</v>
      </c>
      <c r="T311" s="124">
        <v>0.19</v>
      </c>
      <c r="U311" s="125">
        <v>40618.269999999997</v>
      </c>
      <c r="V311" s="142">
        <v>243709.62</v>
      </c>
      <c r="W311" s="118"/>
      <c r="X311" s="118"/>
      <c r="Y311" s="121"/>
      <c r="Z311" s="121"/>
      <c r="AA311" s="118"/>
      <c r="AB311" s="118"/>
      <c r="AC311" s="121"/>
      <c r="AD311" s="121"/>
      <c r="AE311" s="118">
        <v>31670</v>
      </c>
      <c r="AF311" s="118">
        <v>6017.3</v>
      </c>
      <c r="AG311" s="132">
        <v>37687.300000000003</v>
      </c>
      <c r="AH311" s="121">
        <v>226123.80000000002</v>
      </c>
      <c r="AI311" s="127"/>
      <c r="AJ311" s="127"/>
      <c r="AK311" s="128"/>
      <c r="AL311" s="129"/>
      <c r="AM311" s="118"/>
      <c r="AN311" s="118"/>
      <c r="AO311" s="118"/>
      <c r="AP311" s="118"/>
      <c r="AQ311" s="118"/>
      <c r="AR311" s="118"/>
      <c r="AS311" s="118"/>
      <c r="AT311" s="118"/>
      <c r="AU311" s="175"/>
      <c r="AV311" s="118"/>
      <c r="AW311" s="118"/>
      <c r="AX311" s="118"/>
      <c r="AY311" s="118">
        <v>213700</v>
      </c>
      <c r="AZ311" s="118">
        <v>40603</v>
      </c>
      <c r="BA311" s="118">
        <v>254303</v>
      </c>
      <c r="BB311" s="118">
        <v>1525818</v>
      </c>
      <c r="BC311" s="118">
        <v>206500</v>
      </c>
      <c r="BD311" s="118">
        <v>39235</v>
      </c>
      <c r="BE311" s="118">
        <v>245735</v>
      </c>
      <c r="BF311" s="118">
        <v>1474410</v>
      </c>
      <c r="BG311" s="118"/>
      <c r="BH311" s="118"/>
      <c r="BI311" s="118"/>
      <c r="BJ311" s="118"/>
      <c r="BK311" s="118"/>
      <c r="BL311" s="118"/>
      <c r="BM311" s="118"/>
      <c r="BN311" s="118"/>
      <c r="BO311" s="118">
        <v>34000</v>
      </c>
      <c r="BP311" s="118">
        <v>19</v>
      </c>
      <c r="BQ311" s="118">
        <v>40460</v>
      </c>
      <c r="BR311" s="118">
        <v>242760</v>
      </c>
      <c r="BS311" s="118"/>
      <c r="BT311" s="118"/>
      <c r="BU311" s="118"/>
      <c r="BV311" s="118"/>
      <c r="BW311" s="118"/>
      <c r="BX311" s="118"/>
      <c r="BY311" s="118"/>
      <c r="BZ311" s="118"/>
      <c r="CA311" s="118">
        <v>47561</v>
      </c>
      <c r="CB311" s="118">
        <v>9036.59</v>
      </c>
      <c r="CC311" s="118">
        <v>56597.59</v>
      </c>
      <c r="CD311" s="118">
        <v>339585.54</v>
      </c>
      <c r="CE311" s="118"/>
      <c r="CF311" s="118"/>
      <c r="CG311" s="118"/>
      <c r="CH311" s="118"/>
      <c r="CI311" s="118"/>
      <c r="CJ311" s="118"/>
      <c r="CK311" s="118"/>
      <c r="CL311" s="118"/>
      <c r="CM311" s="118">
        <v>33700</v>
      </c>
      <c r="CN311" s="118">
        <v>6403</v>
      </c>
      <c r="CO311" s="118">
        <v>40103</v>
      </c>
      <c r="CP311" s="118">
        <v>240618</v>
      </c>
      <c r="CQ311" s="130">
        <v>39400</v>
      </c>
      <c r="CR311" s="130">
        <v>7486</v>
      </c>
      <c r="CS311" s="130">
        <v>46886</v>
      </c>
      <c r="CT311" s="130">
        <v>281316</v>
      </c>
      <c r="CU311" s="118">
        <v>32500</v>
      </c>
      <c r="CV311" s="118">
        <v>19</v>
      </c>
      <c r="CW311" s="118">
        <v>38675</v>
      </c>
      <c r="CX311" s="118">
        <v>232050</v>
      </c>
      <c r="CY311" s="118">
        <v>32800</v>
      </c>
      <c r="CZ311" s="118">
        <v>6232</v>
      </c>
      <c r="DA311" s="118">
        <v>39032</v>
      </c>
      <c r="DB311" s="118">
        <v>234192</v>
      </c>
    </row>
    <row r="312" spans="1:106" ht="63.75">
      <c r="A312" s="118">
        <v>305</v>
      </c>
      <c r="B312" s="119" t="s">
        <v>510</v>
      </c>
      <c r="C312" s="36" t="s">
        <v>1267</v>
      </c>
      <c r="D312" s="120"/>
      <c r="E312" s="36" t="s">
        <v>1268</v>
      </c>
      <c r="F312" s="120">
        <v>3</v>
      </c>
      <c r="G312" s="118" t="s">
        <v>90</v>
      </c>
      <c r="H312" s="118" t="s">
        <v>90</v>
      </c>
      <c r="I312" s="121" t="s">
        <v>90</v>
      </c>
      <c r="J312" s="122" t="s">
        <v>90</v>
      </c>
      <c r="K312" s="42">
        <v>43200</v>
      </c>
      <c r="L312" s="42">
        <v>8208</v>
      </c>
      <c r="M312" s="42">
        <v>51408</v>
      </c>
      <c r="N312" s="43">
        <v>154224</v>
      </c>
      <c r="O312" s="162"/>
      <c r="P312" s="162"/>
      <c r="Q312" s="220"/>
      <c r="R312" s="160"/>
      <c r="S312" s="123"/>
      <c r="T312" s="124"/>
      <c r="U312" s="221"/>
      <c r="V312" s="126"/>
      <c r="W312" s="118">
        <v>68860</v>
      </c>
      <c r="X312" s="118">
        <v>13083</v>
      </c>
      <c r="Y312" s="219">
        <v>81943</v>
      </c>
      <c r="Z312" s="121">
        <v>245830</v>
      </c>
      <c r="AA312" s="118"/>
      <c r="AB312" s="118"/>
      <c r="AC312" s="219"/>
      <c r="AD312" s="121"/>
      <c r="AE312" s="118">
        <v>198000</v>
      </c>
      <c r="AF312" s="118">
        <v>37620</v>
      </c>
      <c r="AG312" s="132">
        <v>235620</v>
      </c>
      <c r="AH312" s="121">
        <v>706860</v>
      </c>
      <c r="AI312" s="127"/>
      <c r="AJ312" s="127"/>
      <c r="AK312" s="128"/>
      <c r="AL312" s="129"/>
      <c r="AM312" s="118"/>
      <c r="AN312" s="118"/>
      <c r="AO312" s="118"/>
      <c r="AP312" s="118"/>
      <c r="AQ312" s="118"/>
      <c r="AR312" s="118"/>
      <c r="AS312" s="118"/>
      <c r="AT312" s="118"/>
      <c r="AU312" s="175">
        <v>125400</v>
      </c>
      <c r="AV312" s="118">
        <v>23826</v>
      </c>
      <c r="AW312" s="118">
        <v>149226</v>
      </c>
      <c r="AX312" s="118">
        <v>447678</v>
      </c>
      <c r="AY312" s="118">
        <v>213700</v>
      </c>
      <c r="AZ312" s="118">
        <v>40603</v>
      </c>
      <c r="BA312" s="118">
        <v>254303</v>
      </c>
      <c r="BB312" s="118">
        <v>762909</v>
      </c>
      <c r="BC312" s="118">
        <v>55000</v>
      </c>
      <c r="BD312" s="118">
        <v>10450</v>
      </c>
      <c r="BE312" s="118">
        <v>65450</v>
      </c>
      <c r="BF312" s="118">
        <v>196350</v>
      </c>
      <c r="BG312" s="118"/>
      <c r="BH312" s="118"/>
      <c r="BI312" s="118"/>
      <c r="BJ312" s="118"/>
      <c r="BK312" s="118"/>
      <c r="BL312" s="118"/>
      <c r="BM312" s="118"/>
      <c r="BN312" s="118"/>
      <c r="BO312" s="118"/>
      <c r="BP312" s="118"/>
      <c r="BQ312" s="118"/>
      <c r="BR312" s="118"/>
      <c r="BS312" s="118"/>
      <c r="BT312" s="118"/>
      <c r="BU312" s="118"/>
      <c r="BV312" s="118"/>
      <c r="BW312" s="118"/>
      <c r="BX312" s="118"/>
      <c r="BY312" s="118"/>
      <c r="BZ312" s="118"/>
      <c r="CA312" s="118">
        <v>76533</v>
      </c>
      <c r="CB312" s="118">
        <v>14541.27</v>
      </c>
      <c r="CC312" s="118">
        <v>91074.27</v>
      </c>
      <c r="CD312" s="118">
        <v>273222.81</v>
      </c>
      <c r="CE312" s="118"/>
      <c r="CF312" s="118"/>
      <c r="CG312" s="118"/>
      <c r="CH312" s="118"/>
      <c r="CI312" s="118"/>
      <c r="CJ312" s="118"/>
      <c r="CK312" s="118"/>
      <c r="CL312" s="118"/>
      <c r="CM312" s="118"/>
      <c r="CN312" s="118"/>
      <c r="CO312" s="118"/>
      <c r="CP312" s="118"/>
      <c r="CQ312" s="130"/>
      <c r="CR312" s="130"/>
      <c r="CS312" s="130"/>
      <c r="CT312" s="130"/>
      <c r="CU312" s="118">
        <v>347000</v>
      </c>
      <c r="CV312" s="118">
        <v>19</v>
      </c>
      <c r="CW312" s="118">
        <v>412930</v>
      </c>
      <c r="CX312" s="118">
        <v>1238790</v>
      </c>
      <c r="CY312" s="118">
        <v>32800</v>
      </c>
      <c r="CZ312" s="118">
        <v>6232</v>
      </c>
      <c r="DA312" s="118">
        <v>39032</v>
      </c>
      <c r="DB312" s="118">
        <v>117096</v>
      </c>
    </row>
    <row r="313" spans="1:106" ht="63.75">
      <c r="A313" s="118">
        <v>306</v>
      </c>
      <c r="B313" s="119" t="s">
        <v>510</v>
      </c>
      <c r="C313" s="120" t="s">
        <v>1267</v>
      </c>
      <c r="D313" s="120"/>
      <c r="E313" s="36" t="s">
        <v>1269</v>
      </c>
      <c r="F313" s="120">
        <v>3</v>
      </c>
      <c r="G313" s="118"/>
      <c r="H313" s="118" t="s">
        <v>90</v>
      </c>
      <c r="I313" s="121" t="s">
        <v>90</v>
      </c>
      <c r="J313" s="122" t="s">
        <v>90</v>
      </c>
      <c r="K313" s="42">
        <v>43200</v>
      </c>
      <c r="L313" s="42">
        <v>8208</v>
      </c>
      <c r="M313" s="42">
        <v>51408</v>
      </c>
      <c r="N313" s="43">
        <v>154224</v>
      </c>
      <c r="O313" s="162"/>
      <c r="P313" s="162"/>
      <c r="Q313" s="220"/>
      <c r="R313" s="160"/>
      <c r="S313" s="123"/>
      <c r="T313" s="124"/>
      <c r="U313" s="221"/>
      <c r="V313" s="126"/>
      <c r="W313" s="118">
        <v>68860</v>
      </c>
      <c r="X313" s="118">
        <v>13083</v>
      </c>
      <c r="Y313" s="219">
        <v>81943</v>
      </c>
      <c r="Z313" s="121">
        <v>245830</v>
      </c>
      <c r="AA313" s="118"/>
      <c r="AB313" s="118"/>
      <c r="AC313" s="219"/>
      <c r="AD313" s="121"/>
      <c r="AE313" s="118">
        <v>198000</v>
      </c>
      <c r="AF313" s="118">
        <v>37620</v>
      </c>
      <c r="AG313" s="132">
        <v>235620</v>
      </c>
      <c r="AH313" s="121">
        <v>706860</v>
      </c>
      <c r="AI313" s="127"/>
      <c r="AJ313" s="127"/>
      <c r="AK313" s="128"/>
      <c r="AL313" s="129"/>
      <c r="AM313" s="118"/>
      <c r="AN313" s="118"/>
      <c r="AO313" s="118"/>
      <c r="AP313" s="118"/>
      <c r="AQ313" s="118"/>
      <c r="AR313" s="118"/>
      <c r="AS313" s="118"/>
      <c r="AT313" s="118"/>
      <c r="AU313" s="175">
        <v>125400</v>
      </c>
      <c r="AV313" s="118">
        <v>23826</v>
      </c>
      <c r="AW313" s="118">
        <v>149226</v>
      </c>
      <c r="AX313" s="118">
        <v>447678</v>
      </c>
      <c r="AY313" s="118">
        <v>213700</v>
      </c>
      <c r="AZ313" s="118">
        <v>40603</v>
      </c>
      <c r="BA313" s="118">
        <v>254303</v>
      </c>
      <c r="BB313" s="118">
        <v>762909</v>
      </c>
      <c r="BC313" s="118">
        <v>55000</v>
      </c>
      <c r="BD313" s="118">
        <v>10450</v>
      </c>
      <c r="BE313" s="118">
        <v>65450</v>
      </c>
      <c r="BF313" s="118">
        <v>196350</v>
      </c>
      <c r="BG313" s="118"/>
      <c r="BH313" s="118"/>
      <c r="BI313" s="118"/>
      <c r="BJ313" s="118"/>
      <c r="BK313" s="118"/>
      <c r="BL313" s="118"/>
      <c r="BM313" s="118"/>
      <c r="BN313" s="118"/>
      <c r="BO313" s="118"/>
      <c r="BP313" s="118"/>
      <c r="BQ313" s="118"/>
      <c r="BR313" s="118"/>
      <c r="BS313" s="118"/>
      <c r="BT313" s="118"/>
      <c r="BU313" s="118"/>
      <c r="BV313" s="118"/>
      <c r="BW313" s="118"/>
      <c r="BX313" s="118"/>
      <c r="BY313" s="118"/>
      <c r="BZ313" s="118"/>
      <c r="CA313" s="118">
        <v>76533</v>
      </c>
      <c r="CB313" s="118">
        <v>14541.27</v>
      </c>
      <c r="CC313" s="118">
        <v>91074.27</v>
      </c>
      <c r="CD313" s="118">
        <v>273222.81</v>
      </c>
      <c r="CE313" s="118"/>
      <c r="CF313" s="118"/>
      <c r="CG313" s="118"/>
      <c r="CH313" s="118"/>
      <c r="CI313" s="118"/>
      <c r="CJ313" s="118"/>
      <c r="CK313" s="118"/>
      <c r="CL313" s="118"/>
      <c r="CM313" s="118"/>
      <c r="CN313" s="118"/>
      <c r="CO313" s="118"/>
      <c r="CP313" s="118"/>
      <c r="CQ313" s="130"/>
      <c r="CR313" s="130"/>
      <c r="CS313" s="130"/>
      <c r="CT313" s="130"/>
      <c r="CU313" s="118">
        <v>347000</v>
      </c>
      <c r="CV313" s="118">
        <v>19</v>
      </c>
      <c r="CW313" s="118">
        <v>412930</v>
      </c>
      <c r="CX313" s="118">
        <v>1238790</v>
      </c>
      <c r="CY313" s="118">
        <v>32800</v>
      </c>
      <c r="CZ313" s="118">
        <v>6232</v>
      </c>
      <c r="DA313" s="118">
        <v>39032</v>
      </c>
      <c r="DB313" s="118">
        <v>117096</v>
      </c>
    </row>
    <row r="314" spans="1:106" ht="63.75">
      <c r="A314" s="118">
        <v>307</v>
      </c>
      <c r="B314" s="119" t="s">
        <v>511</v>
      </c>
      <c r="C314" s="36" t="s">
        <v>1267</v>
      </c>
      <c r="D314" s="120"/>
      <c r="E314" s="36" t="s">
        <v>1270</v>
      </c>
      <c r="F314" s="120">
        <v>3</v>
      </c>
      <c r="G314" s="118"/>
      <c r="H314" s="118" t="s">
        <v>90</v>
      </c>
      <c r="I314" s="121" t="s">
        <v>90</v>
      </c>
      <c r="J314" s="122" t="s">
        <v>90</v>
      </c>
      <c r="K314" s="42">
        <v>49900</v>
      </c>
      <c r="L314" s="42">
        <v>9481</v>
      </c>
      <c r="M314" s="42">
        <v>59381</v>
      </c>
      <c r="N314" s="43">
        <v>178143</v>
      </c>
      <c r="O314" s="162"/>
      <c r="P314" s="162"/>
      <c r="Q314" s="220"/>
      <c r="R314" s="160"/>
      <c r="S314" s="123"/>
      <c r="T314" s="124"/>
      <c r="U314" s="221"/>
      <c r="V314" s="126"/>
      <c r="W314" s="118">
        <v>99999</v>
      </c>
      <c r="X314" s="118">
        <v>18999</v>
      </c>
      <c r="Y314" s="219">
        <v>118988</v>
      </c>
      <c r="Z314" s="121">
        <v>356964</v>
      </c>
      <c r="AA314" s="118"/>
      <c r="AB314" s="118"/>
      <c r="AC314" s="219"/>
      <c r="AD314" s="121"/>
      <c r="AE314" s="118">
        <v>248000</v>
      </c>
      <c r="AF314" s="118">
        <v>47120</v>
      </c>
      <c r="AG314" s="132">
        <v>295120</v>
      </c>
      <c r="AH314" s="121">
        <v>885360</v>
      </c>
      <c r="AI314" s="127"/>
      <c r="AJ314" s="127"/>
      <c r="AK314" s="128"/>
      <c r="AL314" s="129"/>
      <c r="AM314" s="118"/>
      <c r="AN314" s="118"/>
      <c r="AO314" s="118"/>
      <c r="AP314" s="118"/>
      <c r="AQ314" s="118"/>
      <c r="AR314" s="118"/>
      <c r="AS314" s="118"/>
      <c r="AT314" s="118"/>
      <c r="AU314" s="175">
        <v>132000</v>
      </c>
      <c r="AV314" s="118">
        <v>25080</v>
      </c>
      <c r="AW314" s="118">
        <v>157080</v>
      </c>
      <c r="AX314" s="118">
        <v>471240</v>
      </c>
      <c r="AY314" s="118">
        <v>253000</v>
      </c>
      <c r="AZ314" s="118">
        <v>48070</v>
      </c>
      <c r="BA314" s="118">
        <v>301070</v>
      </c>
      <c r="BB314" s="118">
        <v>903210</v>
      </c>
      <c r="BC314" s="118"/>
      <c r="BD314" s="118"/>
      <c r="BE314" s="118"/>
      <c r="BF314" s="118"/>
      <c r="BG314" s="118"/>
      <c r="BH314" s="118"/>
      <c r="BI314" s="118"/>
      <c r="BJ314" s="118"/>
      <c r="BK314" s="118"/>
      <c r="BL314" s="118"/>
      <c r="BM314" s="118"/>
      <c r="BN314" s="118"/>
      <c r="BO314" s="118"/>
      <c r="BP314" s="118"/>
      <c r="BQ314" s="118"/>
      <c r="BR314" s="118"/>
      <c r="BS314" s="118"/>
      <c r="BT314" s="118"/>
      <c r="BU314" s="118"/>
      <c r="BV314" s="118"/>
      <c r="BW314" s="118"/>
      <c r="BX314" s="118"/>
      <c r="BY314" s="118"/>
      <c r="BZ314" s="118"/>
      <c r="CA314" s="118">
        <v>109333</v>
      </c>
      <c r="CB314" s="118">
        <v>20773.27</v>
      </c>
      <c r="CC314" s="118">
        <v>130106.27</v>
      </c>
      <c r="CD314" s="118">
        <v>390318.81</v>
      </c>
      <c r="CE314" s="118"/>
      <c r="CF314" s="118"/>
      <c r="CG314" s="118"/>
      <c r="CH314" s="118"/>
      <c r="CI314" s="118"/>
      <c r="CJ314" s="118"/>
      <c r="CK314" s="118"/>
      <c r="CL314" s="118"/>
      <c r="CM314" s="118"/>
      <c r="CN314" s="118"/>
      <c r="CO314" s="118"/>
      <c r="CP314" s="118"/>
      <c r="CQ314" s="130"/>
      <c r="CR314" s="130"/>
      <c r="CS314" s="130"/>
      <c r="CT314" s="130"/>
      <c r="CU314" s="118">
        <v>538000</v>
      </c>
      <c r="CV314" s="118">
        <v>19</v>
      </c>
      <c r="CW314" s="118">
        <v>640220</v>
      </c>
      <c r="CX314" s="118">
        <v>1920660</v>
      </c>
      <c r="CY314" s="118">
        <v>37800</v>
      </c>
      <c r="CZ314" s="118">
        <v>7182</v>
      </c>
      <c r="DA314" s="118">
        <v>44982</v>
      </c>
      <c r="DB314" s="118">
        <v>134946</v>
      </c>
    </row>
    <row r="315" spans="1:106" ht="63.75">
      <c r="A315" s="118">
        <v>308</v>
      </c>
      <c r="B315" s="119" t="s">
        <v>511</v>
      </c>
      <c r="C315" s="120" t="s">
        <v>1267</v>
      </c>
      <c r="D315" s="120"/>
      <c r="E315" s="36" t="s">
        <v>1269</v>
      </c>
      <c r="F315" s="120">
        <v>3</v>
      </c>
      <c r="G315" s="118"/>
      <c r="H315" s="118" t="s">
        <v>90</v>
      </c>
      <c r="I315" s="121" t="s">
        <v>90</v>
      </c>
      <c r="J315" s="122" t="s">
        <v>90</v>
      </c>
      <c r="K315" s="42">
        <v>49900</v>
      </c>
      <c r="L315" s="42">
        <v>9481</v>
      </c>
      <c r="M315" s="42">
        <v>59381</v>
      </c>
      <c r="N315" s="43">
        <v>178143</v>
      </c>
      <c r="O315" s="162"/>
      <c r="P315" s="162"/>
      <c r="Q315" s="220"/>
      <c r="R315" s="160"/>
      <c r="S315" s="123"/>
      <c r="T315" s="124"/>
      <c r="U315" s="221"/>
      <c r="V315" s="126"/>
      <c r="W315" s="118">
        <v>99999</v>
      </c>
      <c r="X315" s="118">
        <v>18999</v>
      </c>
      <c r="Y315" s="219">
        <v>118988</v>
      </c>
      <c r="Z315" s="121">
        <v>356964</v>
      </c>
      <c r="AA315" s="118"/>
      <c r="AB315" s="118"/>
      <c r="AC315" s="219"/>
      <c r="AD315" s="121"/>
      <c r="AE315" s="118">
        <v>248000</v>
      </c>
      <c r="AF315" s="118">
        <v>47120</v>
      </c>
      <c r="AG315" s="132">
        <v>295120</v>
      </c>
      <c r="AH315" s="121">
        <v>885360</v>
      </c>
      <c r="AI315" s="127"/>
      <c r="AJ315" s="127"/>
      <c r="AK315" s="128"/>
      <c r="AL315" s="129"/>
      <c r="AM315" s="118"/>
      <c r="AN315" s="118"/>
      <c r="AO315" s="118"/>
      <c r="AP315" s="118"/>
      <c r="AQ315" s="118"/>
      <c r="AR315" s="118"/>
      <c r="AS315" s="118"/>
      <c r="AT315" s="118"/>
      <c r="AU315" s="175">
        <v>132000</v>
      </c>
      <c r="AV315" s="118">
        <v>25080</v>
      </c>
      <c r="AW315" s="118">
        <v>157080</v>
      </c>
      <c r="AX315" s="118">
        <v>471240</v>
      </c>
      <c r="AY315" s="118">
        <v>253000</v>
      </c>
      <c r="AZ315" s="118">
        <v>48070</v>
      </c>
      <c r="BA315" s="118">
        <v>301070</v>
      </c>
      <c r="BB315" s="118">
        <v>903210</v>
      </c>
      <c r="BC315" s="118"/>
      <c r="BD315" s="118"/>
      <c r="BE315" s="118"/>
      <c r="BF315" s="118"/>
      <c r="BG315" s="118"/>
      <c r="BH315" s="118"/>
      <c r="BI315" s="118"/>
      <c r="BJ315" s="118"/>
      <c r="BK315" s="118"/>
      <c r="BL315" s="118"/>
      <c r="BM315" s="118"/>
      <c r="BN315" s="118"/>
      <c r="BO315" s="118"/>
      <c r="BP315" s="118"/>
      <c r="BQ315" s="118"/>
      <c r="BR315" s="118"/>
      <c r="BS315" s="118"/>
      <c r="BT315" s="118"/>
      <c r="BU315" s="118"/>
      <c r="BV315" s="118"/>
      <c r="BW315" s="118"/>
      <c r="BX315" s="118"/>
      <c r="BY315" s="118"/>
      <c r="BZ315" s="118"/>
      <c r="CA315" s="118">
        <v>109333</v>
      </c>
      <c r="CB315" s="118">
        <v>20773.27</v>
      </c>
      <c r="CC315" s="118">
        <v>130106.27</v>
      </c>
      <c r="CD315" s="118">
        <v>390318.81</v>
      </c>
      <c r="CE315" s="118"/>
      <c r="CF315" s="118"/>
      <c r="CG315" s="118"/>
      <c r="CH315" s="118"/>
      <c r="CI315" s="118"/>
      <c r="CJ315" s="118"/>
      <c r="CK315" s="118"/>
      <c r="CL315" s="118"/>
      <c r="CM315" s="118"/>
      <c r="CN315" s="118"/>
      <c r="CO315" s="118"/>
      <c r="CP315" s="118"/>
      <c r="CQ315" s="130"/>
      <c r="CR315" s="130"/>
      <c r="CS315" s="130"/>
      <c r="CT315" s="130"/>
      <c r="CU315" s="118">
        <v>538000</v>
      </c>
      <c r="CV315" s="118">
        <v>19</v>
      </c>
      <c r="CW315" s="118">
        <v>640220</v>
      </c>
      <c r="CX315" s="118">
        <v>1920660</v>
      </c>
      <c r="CY315" s="118">
        <v>37800</v>
      </c>
      <c r="CZ315" s="118">
        <v>7182</v>
      </c>
      <c r="DA315" s="118">
        <v>44982</v>
      </c>
      <c r="DB315" s="118">
        <v>134946</v>
      </c>
    </row>
    <row r="316" spans="1:106" ht="51">
      <c r="A316" s="118">
        <v>309</v>
      </c>
      <c r="B316" s="119" t="s">
        <v>432</v>
      </c>
      <c r="C316" s="36" t="s">
        <v>1271</v>
      </c>
      <c r="D316" s="120"/>
      <c r="E316" s="36" t="s">
        <v>22</v>
      </c>
      <c r="F316" s="120">
        <v>1</v>
      </c>
      <c r="G316" s="118"/>
      <c r="H316" s="118" t="s">
        <v>90</v>
      </c>
      <c r="I316" s="121" t="s">
        <v>90</v>
      </c>
      <c r="J316" s="122" t="s">
        <v>90</v>
      </c>
      <c r="K316" s="118"/>
      <c r="L316" s="118"/>
      <c r="M316" s="121"/>
      <c r="N316" s="121"/>
      <c r="O316" s="158">
        <v>578000</v>
      </c>
      <c r="P316" s="158">
        <v>109820</v>
      </c>
      <c r="Q316" s="160">
        <v>687820</v>
      </c>
      <c r="R316" s="160">
        <v>687820</v>
      </c>
      <c r="S316" s="123"/>
      <c r="T316" s="124"/>
      <c r="U316" s="125"/>
      <c r="V316" s="126"/>
      <c r="W316" s="118"/>
      <c r="X316" s="118"/>
      <c r="Y316" s="121"/>
      <c r="Z316" s="121"/>
      <c r="AA316" s="118"/>
      <c r="AB316" s="118"/>
      <c r="AC316" s="121"/>
      <c r="AD316" s="121"/>
      <c r="AE316" s="118"/>
      <c r="AF316" s="118"/>
      <c r="AG316" s="121"/>
      <c r="AH316" s="121"/>
      <c r="AI316" s="127"/>
      <c r="AJ316" s="127"/>
      <c r="AK316" s="128"/>
      <c r="AL316" s="129"/>
      <c r="AM316" s="118"/>
      <c r="AN316" s="118"/>
      <c r="AO316" s="118"/>
      <c r="AP316" s="118"/>
      <c r="AQ316" s="118"/>
      <c r="AR316" s="118"/>
      <c r="AS316" s="118"/>
      <c r="AT316" s="118"/>
      <c r="AU316" s="175"/>
      <c r="AV316" s="118"/>
      <c r="AW316" s="118"/>
      <c r="AX316" s="118"/>
      <c r="AY316" s="118">
        <v>573200</v>
      </c>
      <c r="AZ316" s="118">
        <v>0</v>
      </c>
      <c r="BA316" s="118">
        <v>573200</v>
      </c>
      <c r="BB316" s="118">
        <v>573200</v>
      </c>
      <c r="BC316" s="118"/>
      <c r="BD316" s="118"/>
      <c r="BE316" s="118"/>
      <c r="BF316" s="118"/>
      <c r="BG316" s="118"/>
      <c r="BH316" s="118"/>
      <c r="BI316" s="118"/>
      <c r="BJ316" s="118"/>
      <c r="BK316" s="118"/>
      <c r="BL316" s="118"/>
      <c r="BM316" s="118"/>
      <c r="BN316" s="118"/>
      <c r="BO316" s="118"/>
      <c r="BP316" s="118"/>
      <c r="BQ316" s="118"/>
      <c r="BR316" s="118"/>
      <c r="BS316" s="118"/>
      <c r="BT316" s="118"/>
      <c r="BU316" s="118"/>
      <c r="BV316" s="118"/>
      <c r="BW316" s="118"/>
      <c r="BX316" s="118"/>
      <c r="BY316" s="118"/>
      <c r="BZ316" s="118"/>
      <c r="CA316" s="118"/>
      <c r="CB316" s="118"/>
      <c r="CC316" s="118"/>
      <c r="CD316" s="118"/>
      <c r="CE316" s="118"/>
      <c r="CF316" s="118"/>
      <c r="CG316" s="118"/>
      <c r="CH316" s="118"/>
      <c r="CI316" s="118"/>
      <c r="CJ316" s="118"/>
      <c r="CK316" s="118"/>
      <c r="CL316" s="118"/>
      <c r="CM316" s="118"/>
      <c r="CN316" s="118"/>
      <c r="CO316" s="118"/>
      <c r="CP316" s="118"/>
      <c r="CQ316" s="130"/>
      <c r="CR316" s="130"/>
      <c r="CS316" s="130"/>
      <c r="CT316" s="130"/>
      <c r="CU316" s="118"/>
      <c r="CV316" s="118"/>
      <c r="CW316" s="118"/>
      <c r="CX316" s="118"/>
      <c r="CY316" s="118"/>
      <c r="CZ316" s="118"/>
      <c r="DA316" s="118"/>
      <c r="DB316" s="118"/>
    </row>
    <row r="317" spans="1:106" ht="38.25">
      <c r="A317" s="118">
        <v>310</v>
      </c>
      <c r="B317" s="119" t="s">
        <v>363</v>
      </c>
      <c r="C317" s="36" t="s">
        <v>41</v>
      </c>
      <c r="D317" s="120">
        <v>1</v>
      </c>
      <c r="E317" s="36" t="s">
        <v>25</v>
      </c>
      <c r="F317" s="120">
        <v>1</v>
      </c>
      <c r="G317" s="118"/>
      <c r="H317" s="118" t="s">
        <v>90</v>
      </c>
      <c r="I317" s="121" t="s">
        <v>90</v>
      </c>
      <c r="J317" s="122" t="s">
        <v>90</v>
      </c>
      <c r="K317" s="118"/>
      <c r="L317" s="118"/>
      <c r="M317" s="243"/>
      <c r="N317" s="121"/>
      <c r="O317" s="158">
        <v>430000</v>
      </c>
      <c r="P317" s="158">
        <v>81700</v>
      </c>
      <c r="Q317" s="244">
        <v>511700</v>
      </c>
      <c r="R317" s="160">
        <v>511700</v>
      </c>
      <c r="S317" s="123"/>
      <c r="T317" s="124"/>
      <c r="U317" s="245"/>
      <c r="V317" s="126"/>
      <c r="W317" s="118"/>
      <c r="X317" s="118"/>
      <c r="Y317" s="243"/>
      <c r="Z317" s="121"/>
      <c r="AA317" s="118"/>
      <c r="AB317" s="118"/>
      <c r="AC317" s="243"/>
      <c r="AD317" s="121"/>
      <c r="AE317" s="118"/>
      <c r="AF317" s="118"/>
      <c r="AG317" s="243"/>
      <c r="AH317" s="121"/>
      <c r="AI317" s="127"/>
      <c r="AJ317" s="127"/>
      <c r="AK317" s="128"/>
      <c r="AL317" s="129"/>
      <c r="AM317" s="118"/>
      <c r="AN317" s="118"/>
      <c r="AO317" s="118"/>
      <c r="AP317" s="118"/>
      <c r="AQ317" s="118"/>
      <c r="AR317" s="118"/>
      <c r="AS317" s="118"/>
      <c r="AT317" s="118"/>
      <c r="AU317" s="175"/>
      <c r="AV317" s="118"/>
      <c r="AW317" s="118"/>
      <c r="AX317" s="118"/>
      <c r="AY317" s="118" t="s">
        <v>868</v>
      </c>
      <c r="AZ317" s="118" t="s">
        <v>868</v>
      </c>
      <c r="BA317" s="118" t="s">
        <v>868</v>
      </c>
      <c r="BB317" s="118" t="s">
        <v>868</v>
      </c>
      <c r="BC317" s="118"/>
      <c r="BD317" s="118"/>
      <c r="BE317" s="118"/>
      <c r="BF317" s="118"/>
      <c r="BG317" s="118"/>
      <c r="BH317" s="118"/>
      <c r="BI317" s="118"/>
      <c r="BJ317" s="118"/>
      <c r="BK317" s="118"/>
      <c r="BL317" s="118"/>
      <c r="BM317" s="118"/>
      <c r="BN317" s="118"/>
      <c r="BO317" s="118"/>
      <c r="BP317" s="118"/>
      <c r="BQ317" s="118"/>
      <c r="BR317" s="118"/>
      <c r="BS317" s="118"/>
      <c r="BT317" s="118"/>
      <c r="BU317" s="118"/>
      <c r="BV317" s="118"/>
      <c r="BW317" s="118"/>
      <c r="BX317" s="118"/>
      <c r="BY317" s="118"/>
      <c r="BZ317" s="118"/>
      <c r="CA317" s="118"/>
      <c r="CB317" s="118"/>
      <c r="CC317" s="118"/>
      <c r="CD317" s="118"/>
      <c r="CE317" s="118"/>
      <c r="CF317" s="118"/>
      <c r="CG317" s="118"/>
      <c r="CH317" s="118"/>
      <c r="CI317" s="118"/>
      <c r="CJ317" s="118"/>
      <c r="CK317" s="118"/>
      <c r="CL317" s="118"/>
      <c r="CM317" s="118"/>
      <c r="CN317" s="118"/>
      <c r="CO317" s="118"/>
      <c r="CP317" s="118"/>
      <c r="CQ317" s="130"/>
      <c r="CR317" s="130"/>
      <c r="CS317" s="130"/>
      <c r="CT317" s="130"/>
      <c r="CU317" s="118"/>
      <c r="CV317" s="118"/>
      <c r="CW317" s="118"/>
      <c r="CX317" s="118"/>
      <c r="CY317" s="118"/>
      <c r="CZ317" s="118"/>
      <c r="DA317" s="118"/>
      <c r="DB317" s="118"/>
    </row>
    <row r="318" spans="1:106" ht="25.5">
      <c r="A318" s="118">
        <v>311</v>
      </c>
      <c r="B318" s="119" t="s">
        <v>1272</v>
      </c>
      <c r="C318" s="120" t="s">
        <v>1273</v>
      </c>
      <c r="D318" s="120">
        <v>1</v>
      </c>
      <c r="E318" s="36" t="s">
        <v>1274</v>
      </c>
      <c r="F318" s="120">
        <v>1</v>
      </c>
      <c r="G318" s="118"/>
      <c r="H318" s="118" t="s">
        <v>90</v>
      </c>
      <c r="I318" s="121" t="s">
        <v>90</v>
      </c>
      <c r="J318" s="122" t="s">
        <v>90</v>
      </c>
      <c r="K318" s="118"/>
      <c r="L318" s="118"/>
      <c r="M318" s="243"/>
      <c r="N318" s="121"/>
      <c r="O318" s="162"/>
      <c r="P318" s="162"/>
      <c r="Q318" s="244"/>
      <c r="R318" s="160"/>
      <c r="S318" s="123"/>
      <c r="T318" s="124"/>
      <c r="U318" s="245"/>
      <c r="V318" s="126"/>
      <c r="W318" s="118"/>
      <c r="X318" s="118"/>
      <c r="Y318" s="243"/>
      <c r="Z318" s="121"/>
      <c r="AA318" s="118"/>
      <c r="AB318" s="118"/>
      <c r="AC318" s="243"/>
      <c r="AD318" s="121"/>
      <c r="AE318" s="118"/>
      <c r="AF318" s="118"/>
      <c r="AG318" s="243"/>
      <c r="AH318" s="121"/>
      <c r="AI318" s="127"/>
      <c r="AJ318" s="127"/>
      <c r="AK318" s="128"/>
      <c r="AL318" s="129"/>
      <c r="AM318" s="118"/>
      <c r="AN318" s="118"/>
      <c r="AO318" s="118"/>
      <c r="AP318" s="118"/>
      <c r="AQ318" s="118"/>
      <c r="AR318" s="118"/>
      <c r="AS318" s="118"/>
      <c r="AT318" s="118"/>
      <c r="AU318" s="175"/>
      <c r="AV318" s="118"/>
      <c r="AW318" s="118"/>
      <c r="AX318" s="118"/>
      <c r="AY318" s="118" t="s">
        <v>868</v>
      </c>
      <c r="AZ318" s="118" t="s">
        <v>868</v>
      </c>
      <c r="BA318" s="118" t="s">
        <v>868</v>
      </c>
      <c r="BB318" s="118" t="s">
        <v>868</v>
      </c>
      <c r="BC318" s="118"/>
      <c r="BD318" s="118"/>
      <c r="BE318" s="118"/>
      <c r="BF318" s="118"/>
      <c r="BG318" s="118"/>
      <c r="BH318" s="118"/>
      <c r="BI318" s="118"/>
      <c r="BJ318" s="118"/>
      <c r="BK318" s="118"/>
      <c r="BL318" s="118"/>
      <c r="BM318" s="118"/>
      <c r="BN318" s="118"/>
      <c r="BO318" s="118"/>
      <c r="BP318" s="118"/>
      <c r="BQ318" s="118"/>
      <c r="BR318" s="118"/>
      <c r="BS318" s="118"/>
      <c r="BT318" s="118"/>
      <c r="BU318" s="118"/>
      <c r="BV318" s="118"/>
      <c r="BW318" s="118"/>
      <c r="BX318" s="118"/>
      <c r="BY318" s="118"/>
      <c r="BZ318" s="118"/>
      <c r="CA318" s="118"/>
      <c r="CB318" s="118"/>
      <c r="CC318" s="118"/>
      <c r="CD318" s="118"/>
      <c r="CE318" s="118"/>
      <c r="CF318" s="118"/>
      <c r="CG318" s="118"/>
      <c r="CH318" s="118"/>
      <c r="CI318" s="118"/>
      <c r="CJ318" s="118"/>
      <c r="CK318" s="118"/>
      <c r="CL318" s="118"/>
      <c r="CM318" s="118"/>
      <c r="CN318" s="118"/>
      <c r="CO318" s="118"/>
      <c r="CP318" s="118"/>
      <c r="CQ318" s="130"/>
      <c r="CR318" s="130"/>
      <c r="CS318" s="130"/>
      <c r="CT318" s="130"/>
      <c r="CU318" s="118"/>
      <c r="CV318" s="118"/>
      <c r="CW318" s="118"/>
      <c r="CX318" s="118"/>
      <c r="CY318" s="118"/>
      <c r="CZ318" s="118"/>
      <c r="DA318" s="118"/>
      <c r="DB318" s="118"/>
    </row>
    <row r="319" spans="1:106">
      <c r="A319" s="118">
        <v>312</v>
      </c>
      <c r="B319" s="135" t="s">
        <v>409</v>
      </c>
      <c r="C319" s="66" t="s">
        <v>1275</v>
      </c>
      <c r="D319" s="88" t="s">
        <v>106</v>
      </c>
      <c r="E319" s="136" t="s">
        <v>65</v>
      </c>
      <c r="F319" s="136">
        <v>5</v>
      </c>
      <c r="G319" s="118"/>
      <c r="H319" s="118" t="s">
        <v>90</v>
      </c>
      <c r="I319" s="121" t="s">
        <v>90</v>
      </c>
      <c r="J319" s="122" t="s">
        <v>90</v>
      </c>
      <c r="K319" s="118"/>
      <c r="L319" s="118"/>
      <c r="M319" s="246"/>
      <c r="N319" s="138"/>
      <c r="O319" s="162"/>
      <c r="P319" s="162"/>
      <c r="Q319" s="247"/>
      <c r="R319" s="174"/>
      <c r="S319" s="123"/>
      <c r="T319" s="124"/>
      <c r="U319" s="248"/>
      <c r="V319" s="126"/>
      <c r="W319" s="118"/>
      <c r="X319" s="118"/>
      <c r="Y319" s="246"/>
      <c r="Z319" s="138"/>
      <c r="AA319" s="118"/>
      <c r="AB319" s="118"/>
      <c r="AC319" s="246"/>
      <c r="AD319" s="138"/>
      <c r="AE319" s="118"/>
      <c r="AF319" s="118"/>
      <c r="AG319" s="246"/>
      <c r="AH319" s="138"/>
      <c r="AI319" s="127"/>
      <c r="AJ319" s="127"/>
      <c r="AK319" s="128"/>
      <c r="AL319" s="129"/>
      <c r="AM319" s="118"/>
      <c r="AN319" s="118"/>
      <c r="AO319" s="118"/>
      <c r="AP319" s="118"/>
      <c r="AQ319" s="118">
        <v>47260</v>
      </c>
      <c r="AR319" s="118">
        <v>0</v>
      </c>
      <c r="AS319" s="118">
        <v>47260</v>
      </c>
      <c r="AT319" s="118">
        <v>236300</v>
      </c>
      <c r="AU319" s="175"/>
      <c r="AV319" s="118"/>
      <c r="AW319" s="118"/>
      <c r="AX319" s="118"/>
      <c r="AY319" s="118" t="s">
        <v>868</v>
      </c>
      <c r="AZ319" s="118" t="s">
        <v>868</v>
      </c>
      <c r="BA319" s="118" t="s">
        <v>868</v>
      </c>
      <c r="BB319" s="118" t="s">
        <v>868</v>
      </c>
      <c r="BC319" s="118"/>
      <c r="BD319" s="118"/>
      <c r="BE319" s="118"/>
      <c r="BF319" s="118"/>
      <c r="BG319" s="118"/>
      <c r="BH319" s="118"/>
      <c r="BI319" s="118"/>
      <c r="BJ319" s="118"/>
      <c r="BK319" s="118"/>
      <c r="BL319" s="118"/>
      <c r="BM319" s="118"/>
      <c r="BN319" s="118"/>
      <c r="BO319" s="118"/>
      <c r="BP319" s="118"/>
      <c r="BQ319" s="118"/>
      <c r="BR319" s="118"/>
      <c r="BS319" s="118"/>
      <c r="BT319" s="118"/>
      <c r="BU319" s="118"/>
      <c r="BV319" s="118"/>
      <c r="BW319" s="118"/>
      <c r="BX319" s="118"/>
      <c r="BY319" s="118"/>
      <c r="BZ319" s="118"/>
      <c r="CA319" s="118"/>
      <c r="CB319" s="118"/>
      <c r="CC319" s="118"/>
      <c r="CD319" s="118"/>
      <c r="CE319" s="118"/>
      <c r="CF319" s="118"/>
      <c r="CG319" s="118"/>
      <c r="CH319" s="118"/>
      <c r="CI319" s="118"/>
      <c r="CJ319" s="118"/>
      <c r="CK319" s="118"/>
      <c r="CL319" s="118"/>
      <c r="CM319" s="118"/>
      <c r="CN319" s="118"/>
      <c r="CO319" s="118"/>
      <c r="CP319" s="118"/>
      <c r="CQ319" s="130"/>
      <c r="CR319" s="130"/>
      <c r="CS319" s="130"/>
      <c r="CT319" s="130"/>
      <c r="CU319" s="118"/>
      <c r="CV319" s="118"/>
      <c r="CW319" s="118"/>
      <c r="CX319" s="118"/>
      <c r="CY319" s="118"/>
      <c r="CZ319" s="118"/>
      <c r="DA319" s="118"/>
      <c r="DB319" s="118"/>
    </row>
    <row r="320" spans="1:106" ht="25.5">
      <c r="A320" s="118">
        <v>313</v>
      </c>
      <c r="B320" s="119" t="s">
        <v>314</v>
      </c>
      <c r="C320" s="120"/>
      <c r="D320" s="120"/>
      <c r="E320" s="36" t="s">
        <v>1276</v>
      </c>
      <c r="F320" s="120">
        <v>2</v>
      </c>
      <c r="G320" s="118">
        <v>3100</v>
      </c>
      <c r="H320" s="118">
        <v>589</v>
      </c>
      <c r="I320" s="121">
        <v>3689</v>
      </c>
      <c r="J320" s="122">
        <v>7378</v>
      </c>
      <c r="K320" s="118"/>
      <c r="L320" s="118"/>
      <c r="M320" s="219"/>
      <c r="N320" s="121"/>
      <c r="O320" s="162"/>
      <c r="P320" s="162"/>
      <c r="Q320" s="220"/>
      <c r="R320" s="160"/>
      <c r="S320" s="123">
        <v>39286</v>
      </c>
      <c r="T320" s="124">
        <v>0.19</v>
      </c>
      <c r="U320" s="221">
        <v>46750.34</v>
      </c>
      <c r="V320" s="126">
        <v>93500.68</v>
      </c>
      <c r="W320" s="118"/>
      <c r="X320" s="118"/>
      <c r="Y320" s="219"/>
      <c r="Z320" s="121"/>
      <c r="AA320" s="118"/>
      <c r="AB320" s="118"/>
      <c r="AC320" s="219"/>
      <c r="AD320" s="121"/>
      <c r="AE320" s="118"/>
      <c r="AF320" s="118"/>
      <c r="AG320" s="219"/>
      <c r="AH320" s="121"/>
      <c r="AI320" s="127"/>
      <c r="AJ320" s="127"/>
      <c r="AK320" s="128"/>
      <c r="AL320" s="129"/>
      <c r="AM320" s="118"/>
      <c r="AN320" s="118"/>
      <c r="AO320" s="118"/>
      <c r="AP320" s="118"/>
      <c r="AQ320" s="118"/>
      <c r="AR320" s="118"/>
      <c r="AS320" s="118"/>
      <c r="AT320" s="118"/>
      <c r="AU320" s="175"/>
      <c r="AV320" s="118"/>
      <c r="AW320" s="118"/>
      <c r="AX320" s="118"/>
      <c r="AY320" s="118" t="s">
        <v>868</v>
      </c>
      <c r="AZ320" s="118" t="s">
        <v>868</v>
      </c>
      <c r="BA320" s="118" t="s">
        <v>868</v>
      </c>
      <c r="BB320" s="118" t="s">
        <v>868</v>
      </c>
      <c r="BC320" s="118"/>
      <c r="BD320" s="118"/>
      <c r="BE320" s="118"/>
      <c r="BF320" s="118"/>
      <c r="BG320" s="118"/>
      <c r="BH320" s="118"/>
      <c r="BI320" s="118"/>
      <c r="BJ320" s="118"/>
      <c r="BK320" s="118"/>
      <c r="BL320" s="118"/>
      <c r="BM320" s="118"/>
      <c r="BN320" s="118"/>
      <c r="BO320" s="118">
        <v>27500</v>
      </c>
      <c r="BP320" s="118">
        <v>19</v>
      </c>
      <c r="BQ320" s="118">
        <v>32725</v>
      </c>
      <c r="BR320" s="118">
        <v>65450</v>
      </c>
      <c r="BS320" s="118"/>
      <c r="BT320" s="118"/>
      <c r="BU320" s="118"/>
      <c r="BV320" s="118"/>
      <c r="BW320" s="118"/>
      <c r="BX320" s="118"/>
      <c r="BY320" s="118"/>
      <c r="BZ320" s="118"/>
      <c r="CA320" s="118"/>
      <c r="CB320" s="118"/>
      <c r="CC320" s="118"/>
      <c r="CD320" s="118"/>
      <c r="CE320" s="118"/>
      <c r="CF320" s="118"/>
      <c r="CG320" s="118"/>
      <c r="CH320" s="118"/>
      <c r="CI320" s="118"/>
      <c r="CJ320" s="118"/>
      <c r="CK320" s="118"/>
      <c r="CL320" s="118"/>
      <c r="CM320" s="118">
        <v>3900</v>
      </c>
      <c r="CN320" s="118">
        <v>741</v>
      </c>
      <c r="CO320" s="118">
        <v>4641</v>
      </c>
      <c r="CP320" s="118">
        <v>9282</v>
      </c>
      <c r="CQ320" s="130"/>
      <c r="CR320" s="130"/>
      <c r="CS320" s="130"/>
      <c r="CT320" s="130"/>
      <c r="CU320" s="118"/>
      <c r="CV320" s="118"/>
      <c r="CW320" s="118"/>
      <c r="CX320" s="118"/>
      <c r="CY320" s="118"/>
      <c r="CZ320" s="118"/>
      <c r="DA320" s="118"/>
      <c r="DB320" s="118"/>
    </row>
    <row r="321" spans="1:106" ht="25.5">
      <c r="A321" s="118">
        <v>314</v>
      </c>
      <c r="B321" s="119" t="s">
        <v>316</v>
      </c>
      <c r="C321" s="36" t="s">
        <v>1054</v>
      </c>
      <c r="D321" s="120"/>
      <c r="E321" s="36" t="s">
        <v>1277</v>
      </c>
      <c r="F321" s="120">
        <v>1</v>
      </c>
      <c r="G321" s="118"/>
      <c r="H321" s="118" t="s">
        <v>90</v>
      </c>
      <c r="I321" s="121" t="s">
        <v>90</v>
      </c>
      <c r="J321" s="122" t="s">
        <v>90</v>
      </c>
      <c r="K321" s="42">
        <v>312000</v>
      </c>
      <c r="L321" s="42">
        <v>59280</v>
      </c>
      <c r="M321" s="42">
        <v>371280</v>
      </c>
      <c r="N321" s="43">
        <v>371280</v>
      </c>
      <c r="O321" s="162"/>
      <c r="P321" s="162"/>
      <c r="Q321" s="210"/>
      <c r="R321" s="160"/>
      <c r="S321" s="123">
        <v>495000</v>
      </c>
      <c r="T321" s="124">
        <v>0.19</v>
      </c>
      <c r="U321" s="221">
        <v>589050</v>
      </c>
      <c r="V321" s="126">
        <v>589050</v>
      </c>
      <c r="W321" s="118"/>
      <c r="X321" s="118"/>
      <c r="Y321" s="209"/>
      <c r="Z321" s="121"/>
      <c r="AA321" s="118"/>
      <c r="AB321" s="118"/>
      <c r="AC321" s="209"/>
      <c r="AD321" s="121"/>
      <c r="AE321" s="118"/>
      <c r="AF321" s="118"/>
      <c r="AG321" s="209"/>
      <c r="AH321" s="121"/>
      <c r="AI321" s="127"/>
      <c r="AJ321" s="127"/>
      <c r="AK321" s="128"/>
      <c r="AL321" s="129"/>
      <c r="AM321" s="118"/>
      <c r="AN321" s="118"/>
      <c r="AO321" s="118"/>
      <c r="AP321" s="118"/>
      <c r="AQ321" s="118"/>
      <c r="AR321" s="118"/>
      <c r="AS321" s="118"/>
      <c r="AT321" s="118"/>
      <c r="AU321" s="175"/>
      <c r="AV321" s="118"/>
      <c r="AW321" s="118"/>
      <c r="AX321" s="118"/>
      <c r="AY321" s="118"/>
      <c r="AZ321" s="118"/>
      <c r="BA321" s="118"/>
      <c r="BB321" s="118"/>
      <c r="BC321" s="118"/>
      <c r="BD321" s="118"/>
      <c r="BE321" s="118"/>
      <c r="BF321" s="118"/>
      <c r="BG321" s="118"/>
      <c r="BH321" s="118"/>
      <c r="BI321" s="118"/>
      <c r="BJ321" s="118"/>
      <c r="BK321" s="118"/>
      <c r="BL321" s="118"/>
      <c r="BM321" s="118"/>
      <c r="BN321" s="118"/>
      <c r="BO321" s="118"/>
      <c r="BP321" s="118"/>
      <c r="BQ321" s="118"/>
      <c r="BR321" s="118"/>
      <c r="BS321" s="118"/>
      <c r="BT321" s="118"/>
      <c r="BU321" s="118"/>
      <c r="BV321" s="118"/>
      <c r="BW321" s="118"/>
      <c r="BX321" s="118"/>
      <c r="BY321" s="118"/>
      <c r="BZ321" s="118"/>
      <c r="CA321" s="118"/>
      <c r="CB321" s="118"/>
      <c r="CC321" s="118"/>
      <c r="CD321" s="118"/>
      <c r="CE321" s="118"/>
      <c r="CF321" s="118"/>
      <c r="CG321" s="118"/>
      <c r="CH321" s="118"/>
      <c r="CI321" s="118"/>
      <c r="CJ321" s="118"/>
      <c r="CK321" s="118"/>
      <c r="CL321" s="118"/>
      <c r="CM321" s="118"/>
      <c r="CN321" s="118"/>
      <c r="CO321" s="118"/>
      <c r="CP321" s="118"/>
      <c r="CQ321" s="130"/>
      <c r="CR321" s="130"/>
      <c r="CS321" s="130"/>
      <c r="CT321" s="130"/>
      <c r="CU321" s="118"/>
      <c r="CV321" s="118"/>
      <c r="CW321" s="118"/>
      <c r="CX321" s="118"/>
      <c r="CY321" s="118"/>
      <c r="CZ321" s="118"/>
      <c r="DA321" s="118"/>
      <c r="DB321" s="118"/>
    </row>
    <row r="322" spans="1:106" ht="25.5">
      <c r="A322" s="118">
        <v>315</v>
      </c>
      <c r="B322" s="147" t="s">
        <v>316</v>
      </c>
      <c r="C322" s="120" t="s">
        <v>1054</v>
      </c>
      <c r="D322" s="120"/>
      <c r="E322" s="36" t="s">
        <v>1277</v>
      </c>
      <c r="F322" s="120">
        <v>1</v>
      </c>
      <c r="G322" s="118"/>
      <c r="H322" s="118" t="s">
        <v>90</v>
      </c>
      <c r="I322" s="121" t="s">
        <v>90</v>
      </c>
      <c r="J322" s="122" t="s">
        <v>90</v>
      </c>
      <c r="K322" s="42">
        <v>312000</v>
      </c>
      <c r="L322" s="42">
        <v>59280</v>
      </c>
      <c r="M322" s="42">
        <v>371280</v>
      </c>
      <c r="N322" s="43">
        <v>371280</v>
      </c>
      <c r="O322" s="162"/>
      <c r="P322" s="162"/>
      <c r="Q322" s="215"/>
      <c r="R322" s="160"/>
      <c r="S322" s="123">
        <v>495000</v>
      </c>
      <c r="T322" s="124">
        <v>0.19</v>
      </c>
      <c r="U322" s="221">
        <v>589050</v>
      </c>
      <c r="V322" s="126">
        <v>589050</v>
      </c>
      <c r="W322" s="118"/>
      <c r="X322" s="118"/>
      <c r="Y322" s="217"/>
      <c r="Z322" s="121"/>
      <c r="AA322" s="118"/>
      <c r="AB322" s="118"/>
      <c r="AC322" s="217"/>
      <c r="AD322" s="121"/>
      <c r="AE322" s="118"/>
      <c r="AF322" s="118"/>
      <c r="AG322" s="217"/>
      <c r="AH322" s="121"/>
      <c r="AI322" s="127"/>
      <c r="AJ322" s="127"/>
      <c r="AK322" s="128"/>
      <c r="AL322" s="129"/>
      <c r="AM322" s="118"/>
      <c r="AN322" s="118"/>
      <c r="AO322" s="118"/>
      <c r="AP322" s="118"/>
      <c r="AQ322" s="118"/>
      <c r="AR322" s="118"/>
      <c r="AS322" s="118"/>
      <c r="AT322" s="118"/>
      <c r="AU322" s="175"/>
      <c r="AV322" s="118"/>
      <c r="AW322" s="118"/>
      <c r="AX322" s="118"/>
      <c r="AY322" s="118"/>
      <c r="AZ322" s="118"/>
      <c r="BA322" s="118"/>
      <c r="BB322" s="118"/>
      <c r="BC322" s="118"/>
      <c r="BD322" s="118"/>
      <c r="BE322" s="118"/>
      <c r="BF322" s="118"/>
      <c r="BG322" s="118"/>
      <c r="BH322" s="118"/>
      <c r="BI322" s="118"/>
      <c r="BJ322" s="118"/>
      <c r="BK322" s="118"/>
      <c r="BL322" s="118"/>
      <c r="BM322" s="118"/>
      <c r="BN322" s="118"/>
      <c r="BO322" s="118"/>
      <c r="BP322" s="118"/>
      <c r="BQ322" s="118"/>
      <c r="BR322" s="118"/>
      <c r="BS322" s="118"/>
      <c r="BT322" s="118"/>
      <c r="BU322" s="118"/>
      <c r="BV322" s="118"/>
      <c r="BW322" s="118"/>
      <c r="BX322" s="118"/>
      <c r="BY322" s="118"/>
      <c r="BZ322" s="118"/>
      <c r="CA322" s="118"/>
      <c r="CB322" s="118"/>
      <c r="CC322" s="118"/>
      <c r="CD322" s="118"/>
      <c r="CE322" s="118"/>
      <c r="CF322" s="118"/>
      <c r="CG322" s="118"/>
      <c r="CH322" s="118"/>
      <c r="CI322" s="118"/>
      <c r="CJ322" s="118"/>
      <c r="CK322" s="118"/>
      <c r="CL322" s="118"/>
      <c r="CM322" s="118"/>
      <c r="CN322" s="118"/>
      <c r="CO322" s="118"/>
      <c r="CP322" s="118"/>
      <c r="CQ322" s="130"/>
      <c r="CR322" s="130"/>
      <c r="CS322" s="130"/>
      <c r="CT322" s="130"/>
      <c r="CU322" s="118"/>
      <c r="CV322" s="118"/>
      <c r="CW322" s="118"/>
      <c r="CX322" s="118"/>
      <c r="CY322" s="118"/>
      <c r="CZ322" s="118"/>
      <c r="DA322" s="118"/>
      <c r="DB322" s="118"/>
    </row>
    <row r="323" spans="1:106" ht="76.5">
      <c r="A323" s="118">
        <v>316</v>
      </c>
      <c r="B323" s="119" t="s">
        <v>317</v>
      </c>
      <c r="C323" s="36" t="s">
        <v>1054</v>
      </c>
      <c r="D323" s="120"/>
      <c r="E323" s="36" t="s">
        <v>51</v>
      </c>
      <c r="F323" s="120">
        <v>2</v>
      </c>
      <c r="G323" s="118"/>
      <c r="H323" s="118" t="s">
        <v>90</v>
      </c>
      <c r="I323" s="121" t="s">
        <v>90</v>
      </c>
      <c r="J323" s="122" t="s">
        <v>90</v>
      </c>
      <c r="K323" s="42">
        <v>427000</v>
      </c>
      <c r="L323" s="42">
        <v>81130</v>
      </c>
      <c r="M323" s="42">
        <v>508130</v>
      </c>
      <c r="N323" s="43">
        <v>1016260</v>
      </c>
      <c r="O323" s="162"/>
      <c r="P323" s="162"/>
      <c r="Q323" s="160"/>
      <c r="R323" s="160"/>
      <c r="S323" s="123">
        <v>569350</v>
      </c>
      <c r="T323" s="124">
        <v>0.19</v>
      </c>
      <c r="U323" s="211">
        <v>677526.5</v>
      </c>
      <c r="V323" s="126">
        <v>1355053</v>
      </c>
      <c r="W323" s="118"/>
      <c r="X323" s="118"/>
      <c r="Y323" s="121"/>
      <c r="Z323" s="121"/>
      <c r="AA323" s="118"/>
      <c r="AB323" s="118"/>
      <c r="AC323" s="121"/>
      <c r="AD323" s="121"/>
      <c r="AE323" s="118"/>
      <c r="AF323" s="118"/>
      <c r="AG323" s="121"/>
      <c r="AH323" s="121"/>
      <c r="AI323" s="127"/>
      <c r="AJ323" s="127"/>
      <c r="AK323" s="128"/>
      <c r="AL323" s="129"/>
      <c r="AM323" s="118"/>
      <c r="AN323" s="118"/>
      <c r="AO323" s="118"/>
      <c r="AP323" s="118"/>
      <c r="AQ323" s="118"/>
      <c r="AR323" s="118"/>
      <c r="AS323" s="118"/>
      <c r="AT323" s="118"/>
      <c r="AU323" s="175"/>
      <c r="AV323" s="118"/>
      <c r="AW323" s="118"/>
      <c r="AX323" s="118"/>
      <c r="AY323" s="118"/>
      <c r="AZ323" s="118"/>
      <c r="BA323" s="118"/>
      <c r="BB323" s="118"/>
      <c r="BC323" s="118"/>
      <c r="BD323" s="118"/>
      <c r="BE323" s="118"/>
      <c r="BF323" s="118"/>
      <c r="BG323" s="118"/>
      <c r="BH323" s="118"/>
      <c r="BI323" s="118"/>
      <c r="BJ323" s="118"/>
      <c r="BK323" s="118"/>
      <c r="BL323" s="118"/>
      <c r="BM323" s="118"/>
      <c r="BN323" s="118"/>
      <c r="BO323" s="118"/>
      <c r="BP323" s="118"/>
      <c r="BQ323" s="118"/>
      <c r="BR323" s="118"/>
      <c r="BS323" s="118"/>
      <c r="BT323" s="118"/>
      <c r="BU323" s="118"/>
      <c r="BV323" s="118"/>
      <c r="BW323" s="118"/>
      <c r="BX323" s="118"/>
      <c r="BY323" s="118"/>
      <c r="BZ323" s="118"/>
      <c r="CA323" s="118"/>
      <c r="CB323" s="118"/>
      <c r="CC323" s="118"/>
      <c r="CD323" s="118"/>
      <c r="CE323" s="118"/>
      <c r="CF323" s="118"/>
      <c r="CG323" s="118"/>
      <c r="CH323" s="118"/>
      <c r="CI323" s="118"/>
      <c r="CJ323" s="118"/>
      <c r="CK323" s="118"/>
      <c r="CL323" s="118"/>
      <c r="CM323" s="118"/>
      <c r="CN323" s="118"/>
      <c r="CO323" s="118"/>
      <c r="CP323" s="118"/>
      <c r="CQ323" s="130"/>
      <c r="CR323" s="130"/>
      <c r="CS323" s="130"/>
      <c r="CT323" s="130"/>
      <c r="CU323" s="118"/>
      <c r="CV323" s="118"/>
      <c r="CW323" s="118"/>
      <c r="CX323" s="118"/>
      <c r="CY323" s="118"/>
      <c r="CZ323" s="118"/>
      <c r="DA323" s="118"/>
      <c r="DB323" s="118"/>
    </row>
    <row r="324" spans="1:106" ht="76.5">
      <c r="A324" s="118">
        <v>317</v>
      </c>
      <c r="B324" s="147" t="s">
        <v>317</v>
      </c>
      <c r="C324" s="120" t="s">
        <v>1054</v>
      </c>
      <c r="D324" s="120"/>
      <c r="E324" s="36" t="s">
        <v>51</v>
      </c>
      <c r="F324" s="120">
        <v>1</v>
      </c>
      <c r="G324" s="118"/>
      <c r="H324" s="118" t="s">
        <v>90</v>
      </c>
      <c r="I324" s="121" t="s">
        <v>90</v>
      </c>
      <c r="J324" s="122" t="s">
        <v>90</v>
      </c>
      <c r="K324" s="42">
        <v>427000</v>
      </c>
      <c r="L324" s="42">
        <v>81130</v>
      </c>
      <c r="M324" s="42">
        <v>508130</v>
      </c>
      <c r="N324" s="43">
        <v>508130</v>
      </c>
      <c r="O324" s="162"/>
      <c r="P324" s="162"/>
      <c r="Q324" s="160"/>
      <c r="R324" s="160"/>
      <c r="S324" s="123">
        <v>569350</v>
      </c>
      <c r="T324" s="124">
        <v>0.19</v>
      </c>
      <c r="U324" s="211">
        <v>677526.5</v>
      </c>
      <c r="V324" s="126">
        <v>677526.5</v>
      </c>
      <c r="W324" s="118"/>
      <c r="X324" s="118"/>
      <c r="Y324" s="121"/>
      <c r="Z324" s="121"/>
      <c r="AA324" s="118"/>
      <c r="AB324" s="118"/>
      <c r="AC324" s="121"/>
      <c r="AD324" s="121"/>
      <c r="AE324" s="118"/>
      <c r="AF324" s="118"/>
      <c r="AG324" s="121"/>
      <c r="AH324" s="121"/>
      <c r="AI324" s="127"/>
      <c r="AJ324" s="127"/>
      <c r="AK324" s="128"/>
      <c r="AL324" s="129"/>
      <c r="AM324" s="118"/>
      <c r="AN324" s="118"/>
      <c r="AO324" s="118"/>
      <c r="AP324" s="118"/>
      <c r="AQ324" s="118"/>
      <c r="AR324" s="118"/>
      <c r="AS324" s="118"/>
      <c r="AT324" s="118"/>
      <c r="AU324" s="175"/>
      <c r="AV324" s="118"/>
      <c r="AW324" s="118"/>
      <c r="AX324" s="118"/>
      <c r="AY324" s="118"/>
      <c r="AZ324" s="118"/>
      <c r="BA324" s="118"/>
      <c r="BB324" s="118"/>
      <c r="BC324" s="118"/>
      <c r="BD324" s="118"/>
      <c r="BE324" s="118"/>
      <c r="BF324" s="118"/>
      <c r="BG324" s="118"/>
      <c r="BH324" s="118"/>
      <c r="BI324" s="118"/>
      <c r="BJ324" s="118"/>
      <c r="BK324" s="118"/>
      <c r="BL324" s="118"/>
      <c r="BM324" s="118"/>
      <c r="BN324" s="118"/>
      <c r="BO324" s="118"/>
      <c r="BP324" s="118"/>
      <c r="BQ324" s="118"/>
      <c r="BR324" s="118"/>
      <c r="BS324" s="118"/>
      <c r="BT324" s="118"/>
      <c r="BU324" s="118"/>
      <c r="BV324" s="118"/>
      <c r="BW324" s="118"/>
      <c r="BX324" s="118"/>
      <c r="BY324" s="118"/>
      <c r="BZ324" s="118"/>
      <c r="CA324" s="118"/>
      <c r="CB324" s="118"/>
      <c r="CC324" s="118"/>
      <c r="CD324" s="118"/>
      <c r="CE324" s="118"/>
      <c r="CF324" s="118"/>
      <c r="CG324" s="118"/>
      <c r="CH324" s="118"/>
      <c r="CI324" s="118"/>
      <c r="CJ324" s="118"/>
      <c r="CK324" s="118"/>
      <c r="CL324" s="118"/>
      <c r="CM324" s="118"/>
      <c r="CN324" s="118"/>
      <c r="CO324" s="118"/>
      <c r="CP324" s="118"/>
      <c r="CQ324" s="130"/>
      <c r="CR324" s="130"/>
      <c r="CS324" s="130"/>
      <c r="CT324" s="130"/>
      <c r="CU324" s="118"/>
      <c r="CV324" s="118"/>
      <c r="CW324" s="118"/>
      <c r="CX324" s="118"/>
      <c r="CY324" s="118"/>
      <c r="CZ324" s="118"/>
      <c r="DA324" s="118"/>
      <c r="DB324" s="118"/>
    </row>
    <row r="325" spans="1:106" ht="25.5">
      <c r="A325" s="118">
        <v>318</v>
      </c>
      <c r="B325" s="119" t="s">
        <v>1278</v>
      </c>
      <c r="C325" s="120" t="s">
        <v>10</v>
      </c>
      <c r="D325" s="120">
        <v>1</v>
      </c>
      <c r="E325" s="36" t="s">
        <v>1279</v>
      </c>
      <c r="F325" s="120">
        <v>1</v>
      </c>
      <c r="G325" s="118">
        <v>511000</v>
      </c>
      <c r="H325" s="118">
        <v>97090</v>
      </c>
      <c r="I325" s="121">
        <v>608090</v>
      </c>
      <c r="J325" s="122">
        <v>608090</v>
      </c>
      <c r="K325" s="118"/>
      <c r="L325" s="118"/>
      <c r="M325" s="121"/>
      <c r="N325" s="121"/>
      <c r="O325" s="162"/>
      <c r="P325" s="162"/>
      <c r="Q325" s="160"/>
      <c r="R325" s="160"/>
      <c r="S325" s="123"/>
      <c r="T325" s="124"/>
      <c r="U325" s="125"/>
      <c r="V325" s="126"/>
      <c r="W325" s="118"/>
      <c r="X325" s="118"/>
      <c r="Y325" s="121"/>
      <c r="Z325" s="121"/>
      <c r="AA325" s="118"/>
      <c r="AB325" s="118"/>
      <c r="AC325" s="121"/>
      <c r="AD325" s="121"/>
      <c r="AE325" s="118"/>
      <c r="AF325" s="118"/>
      <c r="AG325" s="121"/>
      <c r="AH325" s="121"/>
      <c r="AI325" s="127">
        <v>591293.99999999988</v>
      </c>
      <c r="AJ325" s="127">
        <v>112345.85999999999</v>
      </c>
      <c r="AK325" s="128">
        <v>703639.85999999987</v>
      </c>
      <c r="AL325" s="129">
        <v>703639.85999999987</v>
      </c>
      <c r="AM325" s="118"/>
      <c r="AN325" s="118"/>
      <c r="AO325" s="118"/>
      <c r="AP325" s="118"/>
      <c r="AQ325" s="118"/>
      <c r="AR325" s="118"/>
      <c r="AS325" s="118"/>
      <c r="AT325" s="118"/>
      <c r="AU325" s="175"/>
      <c r="AV325" s="118"/>
      <c r="AW325" s="118"/>
      <c r="AX325" s="118"/>
      <c r="AY325" s="118" t="s">
        <v>868</v>
      </c>
      <c r="AZ325" s="118" t="s">
        <v>868</v>
      </c>
      <c r="BA325" s="118" t="s">
        <v>868</v>
      </c>
      <c r="BB325" s="118" t="s">
        <v>868</v>
      </c>
      <c r="BC325" s="118">
        <v>378000</v>
      </c>
      <c r="BD325" s="118">
        <v>71820</v>
      </c>
      <c r="BE325" s="118">
        <v>449820</v>
      </c>
      <c r="BF325" s="118">
        <v>449820</v>
      </c>
      <c r="BG325" s="118"/>
      <c r="BH325" s="118"/>
      <c r="BI325" s="118"/>
      <c r="BJ325" s="118"/>
      <c r="BK325" s="118"/>
      <c r="BL325" s="118"/>
      <c r="BM325" s="118"/>
      <c r="BN325" s="118"/>
      <c r="BO325" s="118"/>
      <c r="BP325" s="118"/>
      <c r="BQ325" s="118"/>
      <c r="BR325" s="118"/>
      <c r="BS325" s="118">
        <v>355511</v>
      </c>
      <c r="BT325" s="118">
        <v>67547.09</v>
      </c>
      <c r="BU325" s="118">
        <v>423058.08999999997</v>
      </c>
      <c r="BV325" s="118">
        <v>423058.08999999997</v>
      </c>
      <c r="BW325" s="118"/>
      <c r="BX325" s="118"/>
      <c r="BY325" s="118"/>
      <c r="BZ325" s="118"/>
      <c r="CA325" s="118"/>
      <c r="CB325" s="118"/>
      <c r="CC325" s="118"/>
      <c r="CD325" s="118"/>
      <c r="CE325" s="118"/>
      <c r="CF325" s="118"/>
      <c r="CG325" s="118"/>
      <c r="CH325" s="118"/>
      <c r="CI325" s="118">
        <v>358000</v>
      </c>
      <c r="CJ325" s="118">
        <v>19</v>
      </c>
      <c r="CK325" s="118">
        <v>426020</v>
      </c>
      <c r="CL325" s="118">
        <v>426020</v>
      </c>
      <c r="CM325" s="118"/>
      <c r="CN325" s="118"/>
      <c r="CO325" s="118"/>
      <c r="CP325" s="118"/>
      <c r="CQ325" s="130">
        <v>554000</v>
      </c>
      <c r="CR325" s="130">
        <v>105260</v>
      </c>
      <c r="CS325" s="130">
        <v>659260</v>
      </c>
      <c r="CT325" s="130">
        <v>659260</v>
      </c>
      <c r="CU325" s="118">
        <v>388416</v>
      </c>
      <c r="CV325" s="118">
        <v>19</v>
      </c>
      <c r="CW325" s="118">
        <v>462215.04</v>
      </c>
      <c r="CX325" s="118">
        <v>462215.04</v>
      </c>
      <c r="CY325" s="118"/>
      <c r="CZ325" s="118"/>
      <c r="DA325" s="118"/>
      <c r="DB325" s="118"/>
    </row>
    <row r="326" spans="1:106">
      <c r="J326" s="250">
        <f>SUM(J8:J325)</f>
        <v>139630227.19999999</v>
      </c>
      <c r="N326" s="250">
        <f>SUM(N8:N325)</f>
        <v>120202019</v>
      </c>
      <c r="R326" s="250">
        <f>SUM(R8:R325)</f>
        <v>130966420</v>
      </c>
    </row>
    <row r="328" spans="1:106">
      <c r="B328" s="251"/>
      <c r="C328" s="252"/>
      <c r="D328" s="253"/>
      <c r="E328" s="254"/>
    </row>
    <row r="329" spans="1:106">
      <c r="B329" s="255" t="s">
        <v>111</v>
      </c>
      <c r="C329" s="256"/>
      <c r="D329" s="256"/>
      <c r="E329" s="254"/>
    </row>
    <row r="330" spans="1:106">
      <c r="B330" s="255" t="s">
        <v>112</v>
      </c>
      <c r="C330" s="257"/>
      <c r="D330" s="257"/>
      <c r="E330" s="254"/>
    </row>
    <row r="331" spans="1:106" ht="18.75" customHeight="1">
      <c r="B331" s="258" t="s">
        <v>113</v>
      </c>
      <c r="C331" s="257"/>
      <c r="D331" s="257"/>
      <c r="E331" s="259"/>
    </row>
    <row r="332" spans="1:106" ht="18.75" customHeight="1">
      <c r="B332" s="260"/>
      <c r="C332" s="254"/>
      <c r="D332" s="261"/>
      <c r="E332" s="254"/>
    </row>
    <row r="333" spans="1:106">
      <c r="B333" s="260"/>
      <c r="C333" s="254"/>
      <c r="D333" s="261"/>
      <c r="E333" s="254"/>
    </row>
    <row r="334" spans="1:106">
      <c r="B334" s="260"/>
      <c r="C334" s="254"/>
      <c r="D334" s="262"/>
      <c r="E334" s="254"/>
    </row>
    <row r="335" spans="1:106">
      <c r="B335" s="260"/>
      <c r="C335" s="254"/>
      <c r="D335" s="263"/>
      <c r="E335" s="254"/>
    </row>
  </sheetData>
  <mergeCells count="29">
    <mergeCell ref="AI6:AL6"/>
    <mergeCell ref="A1:J1"/>
    <mergeCell ref="A2:J2"/>
    <mergeCell ref="A3:J3"/>
    <mergeCell ref="A5:J5"/>
    <mergeCell ref="G6:J6"/>
    <mergeCell ref="K6:N6"/>
    <mergeCell ref="O6:R6"/>
    <mergeCell ref="S6:V6"/>
    <mergeCell ref="W6:Z6"/>
    <mergeCell ref="AA6:AD6"/>
    <mergeCell ref="AE6:AH6"/>
    <mergeCell ref="CE6:CH6"/>
    <mergeCell ref="AM6:AP6"/>
    <mergeCell ref="AQ6:AT6"/>
    <mergeCell ref="AU6:AX6"/>
    <mergeCell ref="AY6:BB6"/>
    <mergeCell ref="BC6:BF6"/>
    <mergeCell ref="BG6:BJ6"/>
    <mergeCell ref="BK6:BN6"/>
    <mergeCell ref="BO6:BR6"/>
    <mergeCell ref="BS6:BV6"/>
    <mergeCell ref="BW6:BZ6"/>
    <mergeCell ref="CA6:CD6"/>
    <mergeCell ref="CI6:CL6"/>
    <mergeCell ref="CM6:CP6"/>
    <mergeCell ref="CQ6:CT6"/>
    <mergeCell ref="CU6:CX6"/>
    <mergeCell ref="CY6:D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48"/>
  <sheetViews>
    <sheetView workbookViewId="0">
      <selection activeCell="B10" sqref="B10"/>
    </sheetView>
  </sheetViews>
  <sheetFormatPr baseColWidth="10" defaultRowHeight="12.75"/>
  <cols>
    <col min="1" max="1" width="9.7109375" style="340" customWidth="1"/>
    <col min="2" max="2" width="68" style="337" customWidth="1"/>
    <col min="3" max="3" width="16.28515625" style="340" customWidth="1"/>
    <col min="4" max="4" width="12.85546875" style="340" bestFit="1" customWidth="1"/>
    <col min="5" max="5" width="21.85546875" style="337" customWidth="1"/>
    <col min="6" max="6" width="10.5703125" style="106" customWidth="1"/>
    <col min="7" max="7" width="11.85546875" style="264" customWidth="1"/>
    <col min="8" max="8" width="10" style="264" customWidth="1"/>
    <col min="9" max="9" width="11.7109375" style="264" customWidth="1"/>
    <col min="10" max="10" width="15" style="264" customWidth="1"/>
    <col min="11" max="16384" width="11.42578125" style="264"/>
  </cols>
  <sheetData>
    <row r="1" spans="1:102">
      <c r="A1" s="582" t="s">
        <v>0</v>
      </c>
      <c r="B1" s="582"/>
      <c r="C1" s="582"/>
      <c r="D1" s="582"/>
      <c r="E1" s="582"/>
      <c r="F1" s="582"/>
      <c r="G1" s="577"/>
      <c r="H1" s="577"/>
      <c r="I1" s="577"/>
      <c r="J1" s="577"/>
    </row>
    <row r="2" spans="1:102">
      <c r="A2" s="582" t="s">
        <v>861</v>
      </c>
      <c r="B2" s="582"/>
      <c r="C2" s="582"/>
      <c r="D2" s="582"/>
      <c r="E2" s="582"/>
      <c r="F2" s="582"/>
      <c r="G2" s="577"/>
      <c r="H2" s="577"/>
      <c r="I2" s="577"/>
      <c r="J2" s="577"/>
    </row>
    <row r="3" spans="1:102">
      <c r="A3" s="582" t="s">
        <v>118</v>
      </c>
      <c r="B3" s="582"/>
      <c r="C3" s="582"/>
      <c r="D3" s="582"/>
      <c r="E3" s="582"/>
      <c r="F3" s="582"/>
      <c r="G3" s="577"/>
      <c r="H3" s="577"/>
      <c r="I3" s="577"/>
      <c r="J3" s="577"/>
    </row>
    <row r="4" spans="1:102">
      <c r="A4" s="582"/>
      <c r="B4" s="582"/>
      <c r="C4" s="582"/>
      <c r="D4" s="582"/>
      <c r="E4" s="582"/>
      <c r="F4" s="582"/>
      <c r="G4" s="583"/>
      <c r="H4" s="583"/>
      <c r="I4" s="583"/>
      <c r="J4" s="583"/>
    </row>
    <row r="5" spans="1:102" ht="12.75" customHeight="1">
      <c r="A5" s="577" t="s">
        <v>1011</v>
      </c>
      <c r="B5" s="577"/>
      <c r="C5" s="577"/>
      <c r="D5" s="577"/>
      <c r="E5" s="577"/>
      <c r="F5" s="577"/>
      <c r="G5" s="577"/>
      <c r="H5" s="577"/>
      <c r="I5" s="577"/>
      <c r="J5" s="577"/>
    </row>
    <row r="6" spans="1:102" s="56" customFormat="1" ht="39.75" customHeight="1">
      <c r="A6" s="22"/>
      <c r="B6" s="23"/>
      <c r="C6" s="22"/>
      <c r="D6" s="22"/>
      <c r="E6" s="24"/>
      <c r="F6" s="22"/>
      <c r="G6" s="578" t="s">
        <v>203</v>
      </c>
      <c r="H6" s="579"/>
      <c r="I6" s="579"/>
      <c r="J6" s="584"/>
      <c r="K6" s="572" t="s">
        <v>204</v>
      </c>
      <c r="L6" s="573"/>
      <c r="M6" s="573"/>
      <c r="N6" s="576"/>
      <c r="O6" s="572" t="s">
        <v>205</v>
      </c>
      <c r="P6" s="573"/>
      <c r="Q6" s="573"/>
      <c r="R6" s="576"/>
      <c r="S6" s="574" t="s">
        <v>364</v>
      </c>
      <c r="T6" s="575"/>
      <c r="U6" s="575"/>
      <c r="V6" s="580"/>
      <c r="W6" s="572" t="s">
        <v>207</v>
      </c>
      <c r="X6" s="573"/>
      <c r="Y6" s="573"/>
      <c r="Z6" s="576"/>
      <c r="AA6" s="572" t="s">
        <v>208</v>
      </c>
      <c r="AB6" s="573"/>
      <c r="AC6" s="576"/>
      <c r="AD6" s="32"/>
      <c r="AE6" s="572" t="s">
        <v>209</v>
      </c>
      <c r="AF6" s="573"/>
      <c r="AG6" s="573"/>
      <c r="AH6" s="576"/>
      <c r="AI6" s="572" t="s">
        <v>210</v>
      </c>
      <c r="AJ6" s="573"/>
      <c r="AK6" s="573"/>
      <c r="AL6" s="576"/>
      <c r="AM6" s="581" t="s">
        <v>212</v>
      </c>
      <c r="AN6" s="581"/>
      <c r="AO6" s="581"/>
      <c r="AP6" s="581"/>
      <c r="AQ6" s="572" t="s">
        <v>214</v>
      </c>
      <c r="AR6" s="573"/>
      <c r="AS6" s="573"/>
      <c r="AT6" s="576"/>
      <c r="AU6" s="572" t="s">
        <v>231</v>
      </c>
      <c r="AV6" s="573"/>
      <c r="AW6" s="573"/>
      <c r="AX6" s="576"/>
      <c r="AY6" s="572" t="s">
        <v>610</v>
      </c>
      <c r="AZ6" s="573"/>
      <c r="BA6" s="573"/>
      <c r="BB6" s="576"/>
      <c r="BC6" s="572" t="s">
        <v>443</v>
      </c>
      <c r="BD6" s="573"/>
      <c r="BE6" s="573"/>
      <c r="BF6" s="576"/>
      <c r="BG6" s="572" t="s">
        <v>217</v>
      </c>
      <c r="BH6" s="573"/>
      <c r="BI6" s="573"/>
      <c r="BJ6" s="576"/>
      <c r="BK6" s="572" t="s">
        <v>218</v>
      </c>
      <c r="BL6" s="573"/>
      <c r="BM6" s="573"/>
      <c r="BN6" s="576"/>
      <c r="BO6" s="572" t="s">
        <v>219</v>
      </c>
      <c r="BP6" s="573"/>
      <c r="BQ6" s="573"/>
      <c r="BR6" s="576"/>
      <c r="BS6" s="572" t="s">
        <v>512</v>
      </c>
      <c r="BT6" s="573"/>
      <c r="BU6" s="573"/>
      <c r="BV6" s="576"/>
      <c r="BW6" s="572" t="s">
        <v>222</v>
      </c>
      <c r="BX6" s="573"/>
      <c r="BY6" s="573"/>
      <c r="BZ6" s="576"/>
      <c r="CA6" s="572" t="s">
        <v>223</v>
      </c>
      <c r="CB6" s="573"/>
      <c r="CC6" s="573"/>
      <c r="CD6" s="576"/>
      <c r="CE6" s="572" t="s">
        <v>224</v>
      </c>
      <c r="CF6" s="573"/>
      <c r="CG6" s="573"/>
      <c r="CH6" s="576"/>
      <c r="CI6" s="572" t="s">
        <v>225</v>
      </c>
      <c r="CJ6" s="573"/>
      <c r="CK6" s="573"/>
      <c r="CL6" s="576"/>
      <c r="CM6" s="572" t="s">
        <v>226</v>
      </c>
      <c r="CN6" s="573"/>
      <c r="CO6" s="573"/>
      <c r="CP6" s="576"/>
      <c r="CQ6" s="572" t="s">
        <v>227</v>
      </c>
      <c r="CR6" s="573"/>
      <c r="CS6" s="573"/>
      <c r="CT6" s="576"/>
      <c r="CU6" s="572" t="s">
        <v>220</v>
      </c>
      <c r="CV6" s="573"/>
      <c r="CW6" s="573"/>
      <c r="CX6" s="576"/>
    </row>
    <row r="7" spans="1:102" ht="38.25" customHeight="1">
      <c r="A7" s="25" t="s">
        <v>1</v>
      </c>
      <c r="B7" s="26" t="s">
        <v>2</v>
      </c>
      <c r="C7" s="25" t="s">
        <v>3</v>
      </c>
      <c r="D7" s="25" t="s">
        <v>4</v>
      </c>
      <c r="E7" s="25" t="s">
        <v>5</v>
      </c>
      <c r="F7" s="25" t="s">
        <v>7</v>
      </c>
      <c r="G7" s="27" t="s">
        <v>6</v>
      </c>
      <c r="H7" s="27" t="s">
        <v>114</v>
      </c>
      <c r="I7" s="27" t="s">
        <v>864</v>
      </c>
      <c r="J7" s="27" t="s">
        <v>865</v>
      </c>
      <c r="K7" s="25" t="s">
        <v>6</v>
      </c>
      <c r="L7" s="25" t="s">
        <v>114</v>
      </c>
      <c r="M7" s="25" t="s">
        <v>864</v>
      </c>
      <c r="N7" s="25" t="s">
        <v>865</v>
      </c>
      <c r="O7" s="25" t="s">
        <v>6</v>
      </c>
      <c r="P7" s="25" t="s">
        <v>114</v>
      </c>
      <c r="Q7" s="25" t="s">
        <v>864</v>
      </c>
      <c r="R7" s="25" t="s">
        <v>865</v>
      </c>
      <c r="S7" s="28" t="s">
        <v>6</v>
      </c>
      <c r="T7" s="28" t="s">
        <v>114</v>
      </c>
      <c r="U7" s="28" t="s">
        <v>864</v>
      </c>
      <c r="V7" s="28" t="s">
        <v>865</v>
      </c>
      <c r="W7" s="25" t="s">
        <v>6</v>
      </c>
      <c r="X7" s="25" t="s">
        <v>114</v>
      </c>
      <c r="Y7" s="25" t="s">
        <v>864</v>
      </c>
      <c r="Z7" s="25" t="s">
        <v>865</v>
      </c>
      <c r="AA7" s="25" t="s">
        <v>6</v>
      </c>
      <c r="AB7" s="25" t="s">
        <v>114</v>
      </c>
      <c r="AC7" s="25" t="s">
        <v>864</v>
      </c>
      <c r="AD7" s="25" t="s">
        <v>865</v>
      </c>
      <c r="AE7" s="29" t="s">
        <v>6</v>
      </c>
      <c r="AF7" s="29" t="s">
        <v>114</v>
      </c>
      <c r="AG7" s="29" t="s">
        <v>864</v>
      </c>
      <c r="AH7" s="29" t="s">
        <v>865</v>
      </c>
      <c r="AI7" s="30" t="s">
        <v>6</v>
      </c>
      <c r="AJ7" s="30" t="s">
        <v>114</v>
      </c>
      <c r="AK7" s="25" t="s">
        <v>864</v>
      </c>
      <c r="AL7" s="25" t="s">
        <v>865</v>
      </c>
      <c r="AM7" s="30" t="s">
        <v>6</v>
      </c>
      <c r="AN7" s="30" t="s">
        <v>114</v>
      </c>
      <c r="AO7" s="25" t="s">
        <v>864</v>
      </c>
      <c r="AP7" s="25" t="s">
        <v>865</v>
      </c>
      <c r="AQ7" s="30" t="s">
        <v>6</v>
      </c>
      <c r="AR7" s="30" t="s">
        <v>114</v>
      </c>
      <c r="AS7" s="25" t="s">
        <v>864</v>
      </c>
      <c r="AT7" s="25" t="s">
        <v>865</v>
      </c>
      <c r="AU7" s="30" t="s">
        <v>6</v>
      </c>
      <c r="AV7" s="30" t="s">
        <v>114</v>
      </c>
      <c r="AW7" s="25" t="s">
        <v>864</v>
      </c>
      <c r="AX7" s="25" t="s">
        <v>865</v>
      </c>
      <c r="AY7" s="30" t="s">
        <v>6</v>
      </c>
      <c r="AZ7" s="30" t="s">
        <v>114</v>
      </c>
      <c r="BA7" s="25" t="s">
        <v>864</v>
      </c>
      <c r="BB7" s="25" t="s">
        <v>865</v>
      </c>
      <c r="BC7" s="30" t="s">
        <v>6</v>
      </c>
      <c r="BD7" s="30" t="s">
        <v>114</v>
      </c>
      <c r="BE7" s="25" t="s">
        <v>864</v>
      </c>
      <c r="BF7" s="25" t="s">
        <v>865</v>
      </c>
      <c r="BG7" s="30" t="s">
        <v>6</v>
      </c>
      <c r="BH7" s="30" t="s">
        <v>114</v>
      </c>
      <c r="BI7" s="25" t="s">
        <v>864</v>
      </c>
      <c r="BJ7" s="25" t="s">
        <v>865</v>
      </c>
      <c r="BK7" s="30" t="s">
        <v>6</v>
      </c>
      <c r="BL7" s="30" t="s">
        <v>114</v>
      </c>
      <c r="BM7" s="25" t="s">
        <v>864</v>
      </c>
      <c r="BN7" s="25" t="s">
        <v>865</v>
      </c>
      <c r="BO7" s="30" t="s">
        <v>6</v>
      </c>
      <c r="BP7" s="30" t="s">
        <v>114</v>
      </c>
      <c r="BQ7" s="25" t="s">
        <v>864</v>
      </c>
      <c r="BR7" s="25" t="s">
        <v>865</v>
      </c>
      <c r="BS7" s="30" t="s">
        <v>6</v>
      </c>
      <c r="BT7" s="30" t="s">
        <v>114</v>
      </c>
      <c r="BU7" s="25" t="s">
        <v>864</v>
      </c>
      <c r="BV7" s="25" t="s">
        <v>865</v>
      </c>
      <c r="BW7" s="30" t="s">
        <v>6</v>
      </c>
      <c r="BX7" s="30" t="s">
        <v>114</v>
      </c>
      <c r="BY7" s="25" t="s">
        <v>864</v>
      </c>
      <c r="BZ7" s="25" t="s">
        <v>865</v>
      </c>
      <c r="CA7" s="30" t="s">
        <v>6</v>
      </c>
      <c r="CB7" s="30" t="s">
        <v>114</v>
      </c>
      <c r="CC7" s="25" t="s">
        <v>864</v>
      </c>
      <c r="CD7" s="25" t="s">
        <v>865</v>
      </c>
      <c r="CE7" s="30" t="s">
        <v>6</v>
      </c>
      <c r="CF7" s="30" t="s">
        <v>114</v>
      </c>
      <c r="CG7" s="25" t="s">
        <v>864</v>
      </c>
      <c r="CH7" s="25" t="s">
        <v>865</v>
      </c>
      <c r="CI7" s="30" t="s">
        <v>6</v>
      </c>
      <c r="CJ7" s="30" t="s">
        <v>114</v>
      </c>
      <c r="CK7" s="25" t="s">
        <v>864</v>
      </c>
      <c r="CL7" s="25" t="s">
        <v>865</v>
      </c>
      <c r="CM7" s="30" t="s">
        <v>6</v>
      </c>
      <c r="CN7" s="30" t="s">
        <v>114</v>
      </c>
      <c r="CO7" s="25" t="s">
        <v>864</v>
      </c>
      <c r="CP7" s="25" t="s">
        <v>865</v>
      </c>
      <c r="CQ7" s="30" t="s">
        <v>6</v>
      </c>
      <c r="CR7" s="30" t="s">
        <v>114</v>
      </c>
      <c r="CS7" s="25" t="s">
        <v>864</v>
      </c>
      <c r="CT7" s="25" t="s">
        <v>865</v>
      </c>
      <c r="CU7" s="30" t="s">
        <v>6</v>
      </c>
      <c r="CV7" s="30" t="s">
        <v>114</v>
      </c>
      <c r="CW7" s="25" t="s">
        <v>864</v>
      </c>
      <c r="CX7" s="25" t="s">
        <v>865</v>
      </c>
    </row>
    <row r="8" spans="1:102" ht="78.75" customHeight="1">
      <c r="A8" s="265">
        <v>1</v>
      </c>
      <c r="B8" s="62" t="s">
        <v>635</v>
      </c>
      <c r="C8" s="97">
        <v>100</v>
      </c>
      <c r="D8" s="97" t="s">
        <v>64</v>
      </c>
      <c r="E8" s="62" t="s">
        <v>127</v>
      </c>
      <c r="F8" s="120">
        <v>1</v>
      </c>
      <c r="G8" s="266">
        <v>525000</v>
      </c>
      <c r="H8" s="267">
        <v>99750</v>
      </c>
      <c r="I8" s="268">
        <v>624750</v>
      </c>
      <c r="J8" s="269">
        <v>624750</v>
      </c>
      <c r="K8" s="270"/>
      <c r="L8" s="271"/>
      <c r="M8" s="272"/>
      <c r="N8" s="273"/>
      <c r="O8" s="270"/>
      <c r="P8" s="271"/>
      <c r="Q8" s="272"/>
      <c r="R8" s="273"/>
      <c r="S8" s="274"/>
      <c r="T8" s="275"/>
      <c r="U8" s="276"/>
      <c r="V8" s="277"/>
      <c r="W8" s="278"/>
      <c r="X8" s="271"/>
      <c r="Y8" s="272"/>
      <c r="Z8" s="279"/>
      <c r="AA8" s="270"/>
      <c r="AB8" s="271"/>
      <c r="AC8" s="272"/>
      <c r="AD8" s="273"/>
      <c r="AE8" s="270"/>
      <c r="AF8" s="265"/>
      <c r="AG8" s="280"/>
      <c r="AH8" s="281"/>
      <c r="AI8" s="282">
        <v>796412.5</v>
      </c>
      <c r="AJ8" s="127">
        <v>151318.375</v>
      </c>
      <c r="AK8" s="283">
        <v>947730.875</v>
      </c>
      <c r="AL8" s="273">
        <v>947730.875</v>
      </c>
      <c r="AM8" s="271"/>
      <c r="AN8" s="271"/>
      <c r="AO8" s="271"/>
      <c r="AP8" s="271"/>
      <c r="AQ8" s="271"/>
      <c r="AR8" s="271"/>
      <c r="AS8" s="271"/>
      <c r="AT8" s="271"/>
      <c r="AU8" s="271" t="s">
        <v>868</v>
      </c>
      <c r="AV8" s="271" t="s">
        <v>868</v>
      </c>
      <c r="AW8" s="271" t="s">
        <v>868</v>
      </c>
      <c r="AX8" s="271" t="s">
        <v>868</v>
      </c>
      <c r="AY8" s="271"/>
      <c r="AZ8" s="271"/>
      <c r="BA8" s="271"/>
      <c r="BB8" s="271"/>
      <c r="BC8" s="271"/>
      <c r="BD8" s="271"/>
      <c r="BE8" s="271"/>
      <c r="BF8" s="271"/>
      <c r="BG8" s="271"/>
      <c r="BH8" s="271"/>
      <c r="BI8" s="271"/>
      <c r="BJ8" s="271"/>
      <c r="BK8" s="271"/>
      <c r="BL8" s="271"/>
      <c r="BM8" s="271"/>
      <c r="BN8" s="271"/>
      <c r="BO8" s="271">
        <v>214667</v>
      </c>
      <c r="BP8" s="271">
        <v>40786.730000000003</v>
      </c>
      <c r="BQ8" s="271">
        <v>255453.73</v>
      </c>
      <c r="BR8" s="271">
        <v>255453.73</v>
      </c>
      <c r="BS8" s="271"/>
      <c r="BT8" s="271"/>
      <c r="BU8" s="271"/>
      <c r="BV8" s="271"/>
      <c r="BW8" s="271"/>
      <c r="BX8" s="271"/>
      <c r="BY8" s="271"/>
      <c r="BZ8" s="271"/>
      <c r="CA8" s="271"/>
      <c r="CB8" s="271"/>
      <c r="CC8" s="271"/>
      <c r="CD8" s="271"/>
      <c r="CE8" s="271">
        <v>661000</v>
      </c>
      <c r="CF8" s="271">
        <v>19</v>
      </c>
      <c r="CG8" s="271">
        <v>786590</v>
      </c>
      <c r="CH8" s="271">
        <v>786590</v>
      </c>
      <c r="CI8" s="271"/>
      <c r="CJ8" s="271"/>
      <c r="CK8" s="271"/>
      <c r="CL8" s="271"/>
      <c r="CM8" s="271"/>
      <c r="CN8" s="271"/>
      <c r="CO8" s="271"/>
      <c r="CP8" s="271"/>
      <c r="CQ8" s="271">
        <v>796176</v>
      </c>
      <c r="CR8" s="271">
        <v>19</v>
      </c>
      <c r="CS8" s="271">
        <v>947449.44</v>
      </c>
      <c r="CT8" s="271">
        <v>947449.44</v>
      </c>
      <c r="CU8" s="271"/>
      <c r="CV8" s="271"/>
      <c r="CW8" s="271"/>
      <c r="CX8" s="271"/>
    </row>
    <row r="9" spans="1:102" ht="15">
      <c r="A9" s="265">
        <v>2</v>
      </c>
      <c r="B9" s="62" t="s">
        <v>1280</v>
      </c>
      <c r="C9" s="97">
        <v>5</v>
      </c>
      <c r="D9" s="97" t="s">
        <v>64</v>
      </c>
      <c r="E9" s="62" t="s">
        <v>83</v>
      </c>
      <c r="F9" s="120">
        <v>1</v>
      </c>
      <c r="G9" s="266"/>
      <c r="H9" s="267" t="s">
        <v>90</v>
      </c>
      <c r="I9" s="268" t="s">
        <v>90</v>
      </c>
      <c r="J9" s="269" t="s">
        <v>90</v>
      </c>
      <c r="K9" s="270"/>
      <c r="L9" s="271"/>
      <c r="M9" s="272"/>
      <c r="N9" s="273"/>
      <c r="O9" s="270"/>
      <c r="P9" s="271"/>
      <c r="Q9" s="272"/>
      <c r="R9" s="273"/>
      <c r="S9" s="274"/>
      <c r="T9" s="275"/>
      <c r="U9" s="276"/>
      <c r="V9" s="277"/>
      <c r="W9" s="278"/>
      <c r="X9" s="271"/>
      <c r="Y9" s="272"/>
      <c r="Z9" s="279"/>
      <c r="AA9" s="270"/>
      <c r="AB9" s="271"/>
      <c r="AC9" s="272"/>
      <c r="AD9" s="273"/>
      <c r="AE9" s="270"/>
      <c r="AF9" s="265"/>
      <c r="AG9" s="280"/>
      <c r="AH9" s="281"/>
      <c r="AI9" s="282"/>
      <c r="AJ9" s="127"/>
      <c r="AK9" s="283"/>
      <c r="AL9" s="273"/>
      <c r="AM9" s="271"/>
      <c r="AN9" s="271"/>
      <c r="AO9" s="271"/>
      <c r="AP9" s="271"/>
      <c r="AQ9" s="271"/>
      <c r="AR9" s="271"/>
      <c r="AS9" s="271"/>
      <c r="AT9" s="271"/>
      <c r="AU9" s="271" t="s">
        <v>868</v>
      </c>
      <c r="AV9" s="271" t="s">
        <v>868</v>
      </c>
      <c r="AW9" s="271" t="s">
        <v>868</v>
      </c>
      <c r="AX9" s="271" t="s">
        <v>868</v>
      </c>
      <c r="AY9" s="271"/>
      <c r="AZ9" s="271"/>
      <c r="BA9" s="271"/>
      <c r="BB9" s="271"/>
      <c r="BC9" s="271"/>
      <c r="BD9" s="271"/>
      <c r="BE9" s="271"/>
      <c r="BF9" s="271"/>
      <c r="BG9" s="271"/>
      <c r="BH9" s="271"/>
      <c r="BI9" s="271"/>
      <c r="BJ9" s="271"/>
      <c r="BK9" s="271"/>
      <c r="BL9" s="271"/>
      <c r="BM9" s="271"/>
      <c r="BN9" s="271"/>
      <c r="BO9" s="271">
        <v>270667</v>
      </c>
      <c r="BP9" s="271">
        <v>51426.73</v>
      </c>
      <c r="BQ9" s="271">
        <v>322093.73</v>
      </c>
      <c r="BR9" s="271">
        <v>322093.73</v>
      </c>
      <c r="BS9" s="271"/>
      <c r="BT9" s="271"/>
      <c r="BU9" s="271"/>
      <c r="BV9" s="271"/>
      <c r="BW9" s="271"/>
      <c r="BX9" s="271"/>
      <c r="BY9" s="271"/>
      <c r="BZ9" s="271"/>
      <c r="CA9" s="271"/>
      <c r="CB9" s="271"/>
      <c r="CC9" s="271"/>
      <c r="CD9" s="271"/>
      <c r="CE9" s="271">
        <v>721000</v>
      </c>
      <c r="CF9" s="271">
        <v>19</v>
      </c>
      <c r="CG9" s="271">
        <v>857990</v>
      </c>
      <c r="CH9" s="271">
        <v>857990</v>
      </c>
      <c r="CI9" s="271"/>
      <c r="CJ9" s="271"/>
      <c r="CK9" s="271"/>
      <c r="CL9" s="271"/>
      <c r="CM9" s="271"/>
      <c r="CN9" s="271"/>
      <c r="CO9" s="271"/>
      <c r="CP9" s="271"/>
      <c r="CQ9" s="271">
        <v>832080</v>
      </c>
      <c r="CR9" s="271">
        <v>19</v>
      </c>
      <c r="CS9" s="271">
        <v>990175.2</v>
      </c>
      <c r="CT9" s="271">
        <v>990175.2</v>
      </c>
      <c r="CU9" s="271"/>
      <c r="CV9" s="271"/>
      <c r="CW9" s="271"/>
      <c r="CX9" s="271"/>
    </row>
    <row r="10" spans="1:102" ht="25.5">
      <c r="A10" s="265">
        <v>3</v>
      </c>
      <c r="B10" s="62" t="s">
        <v>670</v>
      </c>
      <c r="C10" s="97">
        <v>5</v>
      </c>
      <c r="D10" s="97" t="s">
        <v>64</v>
      </c>
      <c r="E10" s="62" t="s">
        <v>1281</v>
      </c>
      <c r="F10" s="120">
        <v>1</v>
      </c>
      <c r="G10" s="284">
        <v>663800</v>
      </c>
      <c r="H10" s="267">
        <v>126122</v>
      </c>
      <c r="I10" s="268">
        <v>789922</v>
      </c>
      <c r="J10" s="269">
        <v>789922</v>
      </c>
      <c r="K10" s="285"/>
      <c r="L10" s="271"/>
      <c r="M10" s="271"/>
      <c r="N10" s="273"/>
      <c r="O10" s="285"/>
      <c r="P10" s="271"/>
      <c r="Q10" s="271"/>
      <c r="R10" s="273"/>
      <c r="S10" s="286"/>
      <c r="T10" s="275"/>
      <c r="U10" s="275"/>
      <c r="V10" s="277"/>
      <c r="W10" s="287"/>
      <c r="X10" s="271"/>
      <c r="Y10" s="271"/>
      <c r="Z10" s="279"/>
      <c r="AA10" s="285"/>
      <c r="AB10" s="271"/>
      <c r="AC10" s="271"/>
      <c r="AD10" s="273"/>
      <c r="AE10" s="288"/>
      <c r="AF10" s="265"/>
      <c r="AG10" s="265"/>
      <c r="AH10" s="281"/>
      <c r="AI10" s="282">
        <v>728887.5</v>
      </c>
      <c r="AJ10" s="127">
        <v>138488.625</v>
      </c>
      <c r="AK10" s="283">
        <v>867376.125</v>
      </c>
      <c r="AL10" s="273">
        <v>867376.125</v>
      </c>
      <c r="AM10" s="271"/>
      <c r="AN10" s="271"/>
      <c r="AO10" s="271"/>
      <c r="AP10" s="271"/>
      <c r="AQ10" s="271"/>
      <c r="AR10" s="271"/>
      <c r="AS10" s="271"/>
      <c r="AT10" s="271"/>
      <c r="AU10" s="271" t="s">
        <v>868</v>
      </c>
      <c r="AV10" s="271" t="s">
        <v>868</v>
      </c>
      <c r="AW10" s="271" t="s">
        <v>868</v>
      </c>
      <c r="AX10" s="271" t="s">
        <v>868</v>
      </c>
      <c r="AY10" s="271">
        <v>438900</v>
      </c>
      <c r="AZ10" s="271">
        <v>83391</v>
      </c>
      <c r="BA10" s="271">
        <v>522291</v>
      </c>
      <c r="BB10" s="271">
        <v>522291</v>
      </c>
      <c r="BC10" s="271"/>
      <c r="BD10" s="271"/>
      <c r="BE10" s="271"/>
      <c r="BF10" s="271"/>
      <c r="BG10" s="271"/>
      <c r="BH10" s="271"/>
      <c r="BI10" s="271"/>
      <c r="BJ10" s="271"/>
      <c r="BK10" s="271"/>
      <c r="BL10" s="271"/>
      <c r="BM10" s="271"/>
      <c r="BN10" s="271"/>
      <c r="BO10" s="271">
        <v>391220</v>
      </c>
      <c r="BP10" s="271">
        <v>74331.8</v>
      </c>
      <c r="BQ10" s="271">
        <v>465551.8</v>
      </c>
      <c r="BR10" s="271">
        <f>+BQ10*F10</f>
        <v>465551.8</v>
      </c>
      <c r="BS10" s="271"/>
      <c r="BT10" s="271"/>
      <c r="BU10" s="271"/>
      <c r="BV10" s="271"/>
      <c r="BW10" s="271"/>
      <c r="BX10" s="271"/>
      <c r="BY10" s="271"/>
      <c r="BZ10" s="271"/>
      <c r="CA10" s="271">
        <v>283733.33600000001</v>
      </c>
      <c r="CB10" s="271">
        <v>53909.333839999999</v>
      </c>
      <c r="CC10" s="271">
        <v>337642.66983999999</v>
      </c>
      <c r="CD10" s="271">
        <f>+CC10*F10</f>
        <v>337642.66983999999</v>
      </c>
      <c r="CE10" s="271">
        <v>438000</v>
      </c>
      <c r="CF10" s="271">
        <v>19</v>
      </c>
      <c r="CG10" s="271">
        <v>521220</v>
      </c>
      <c r="CH10" s="271">
        <v>521220</v>
      </c>
      <c r="CI10" s="271"/>
      <c r="CJ10" s="271"/>
      <c r="CK10" s="271"/>
      <c r="CL10" s="271"/>
      <c r="CM10" s="271"/>
      <c r="CN10" s="271"/>
      <c r="CO10" s="271"/>
      <c r="CP10" s="271"/>
      <c r="CQ10" s="271">
        <v>444576</v>
      </c>
      <c r="CR10" s="271">
        <v>19</v>
      </c>
      <c r="CS10" s="271">
        <v>529045.43999999994</v>
      </c>
      <c r="CT10" s="271">
        <v>529045.43999999994</v>
      </c>
      <c r="CU10" s="271"/>
      <c r="CV10" s="271"/>
      <c r="CW10" s="271"/>
      <c r="CX10" s="271"/>
    </row>
    <row r="11" spans="1:102" ht="26.25">
      <c r="A11" s="118">
        <v>4</v>
      </c>
      <c r="B11" s="289" t="s">
        <v>694</v>
      </c>
      <c r="C11" s="194" t="s">
        <v>82</v>
      </c>
      <c r="D11" s="290"/>
      <c r="E11" s="291" t="s">
        <v>72</v>
      </c>
      <c r="F11" s="120">
        <v>4</v>
      </c>
      <c r="G11" s="284"/>
      <c r="H11" s="267" t="s">
        <v>90</v>
      </c>
      <c r="I11" s="268" t="s">
        <v>90</v>
      </c>
      <c r="J11" s="269" t="s">
        <v>90</v>
      </c>
      <c r="K11" s="285"/>
      <c r="L11" s="271"/>
      <c r="M11" s="271"/>
      <c r="N11" s="273"/>
      <c r="O11" s="285"/>
      <c r="P11" s="271"/>
      <c r="Q11" s="271"/>
      <c r="R11" s="273"/>
      <c r="S11" s="286"/>
      <c r="T11" s="275"/>
      <c r="U11" s="275"/>
      <c r="V11" s="277"/>
      <c r="W11" s="287"/>
      <c r="X11" s="271"/>
      <c r="Y11" s="271"/>
      <c r="Z11" s="279"/>
      <c r="AA11" s="285"/>
      <c r="AB11" s="271"/>
      <c r="AC11" s="271"/>
      <c r="AD11" s="273"/>
      <c r="AE11" s="288">
        <v>528000</v>
      </c>
      <c r="AF11" s="265">
        <v>100320</v>
      </c>
      <c r="AG11" s="280">
        <v>628320</v>
      </c>
      <c r="AH11" s="281">
        <v>2513280</v>
      </c>
      <c r="AI11" s="282"/>
      <c r="AJ11" s="127"/>
      <c r="AK11" s="283"/>
      <c r="AL11" s="273"/>
      <c r="AM11" s="271"/>
      <c r="AN11" s="271"/>
      <c r="AO11" s="271"/>
      <c r="AP11" s="271"/>
      <c r="AQ11" s="271"/>
      <c r="AR11" s="271"/>
      <c r="AS11" s="271"/>
      <c r="AT11" s="271"/>
      <c r="AU11" s="271" t="s">
        <v>868</v>
      </c>
      <c r="AV11" s="271" t="s">
        <v>868</v>
      </c>
      <c r="AW11" s="271" t="s">
        <v>868</v>
      </c>
      <c r="AX11" s="271" t="s">
        <v>868</v>
      </c>
      <c r="AY11" s="271">
        <v>661000</v>
      </c>
      <c r="AZ11" s="271">
        <v>125590</v>
      </c>
      <c r="BA11" s="271">
        <v>786590</v>
      </c>
      <c r="BB11" s="271">
        <v>3146360</v>
      </c>
      <c r="BC11" s="271"/>
      <c r="BD11" s="271"/>
      <c r="BE11" s="271"/>
      <c r="BF11" s="271"/>
      <c r="BG11" s="271"/>
      <c r="BH11" s="271"/>
      <c r="BI11" s="271"/>
      <c r="BJ11" s="271"/>
      <c r="BK11" s="271"/>
      <c r="BL11" s="271"/>
      <c r="BM11" s="271"/>
      <c r="BN11" s="271"/>
      <c r="BO11" s="271"/>
      <c r="BP11" s="271"/>
      <c r="BQ11" s="271"/>
      <c r="BR11" s="271"/>
      <c r="BS11" s="271">
        <v>265000</v>
      </c>
      <c r="BT11" s="271">
        <v>50350</v>
      </c>
      <c r="BU11" s="271">
        <v>315350</v>
      </c>
      <c r="BV11" s="271">
        <v>1261400</v>
      </c>
      <c r="BW11" s="271"/>
      <c r="BX11" s="271"/>
      <c r="BY11" s="271"/>
      <c r="BZ11" s="271"/>
      <c r="CA11" s="271"/>
      <c r="CB11" s="271"/>
      <c r="CC11" s="271"/>
      <c r="CD11" s="271"/>
      <c r="CE11" s="271"/>
      <c r="CF11" s="271"/>
      <c r="CG11" s="271"/>
      <c r="CH11" s="271"/>
      <c r="CI11" s="271"/>
      <c r="CJ11" s="271"/>
      <c r="CK11" s="271"/>
      <c r="CL11" s="271"/>
      <c r="CM11" s="271"/>
      <c r="CN11" s="271"/>
      <c r="CO11" s="271"/>
      <c r="CP11" s="271"/>
      <c r="CQ11" s="271">
        <v>261954</v>
      </c>
      <c r="CR11" s="271">
        <v>19</v>
      </c>
      <c r="CS11" s="271">
        <v>311725.26</v>
      </c>
      <c r="CT11" s="271">
        <v>1246901.04</v>
      </c>
      <c r="CU11" s="271"/>
      <c r="CV11" s="271"/>
      <c r="CW11" s="271"/>
      <c r="CX11" s="271"/>
    </row>
    <row r="12" spans="1:102" ht="15">
      <c r="A12" s="118">
        <v>5</v>
      </c>
      <c r="B12" s="289" t="s">
        <v>695</v>
      </c>
      <c r="C12" s="194" t="s">
        <v>82</v>
      </c>
      <c r="D12" s="290"/>
      <c r="E12" s="291" t="s">
        <v>72</v>
      </c>
      <c r="F12" s="120">
        <v>4</v>
      </c>
      <c r="G12" s="284"/>
      <c r="H12" s="267" t="s">
        <v>90</v>
      </c>
      <c r="I12" s="268" t="s">
        <v>90</v>
      </c>
      <c r="J12" s="269" t="s">
        <v>90</v>
      </c>
      <c r="K12" s="285"/>
      <c r="L12" s="271"/>
      <c r="M12" s="271"/>
      <c r="N12" s="273"/>
      <c r="O12" s="285"/>
      <c r="P12" s="271"/>
      <c r="Q12" s="271"/>
      <c r="R12" s="273"/>
      <c r="S12" s="286"/>
      <c r="T12" s="275"/>
      <c r="U12" s="275"/>
      <c r="V12" s="277"/>
      <c r="W12" s="287"/>
      <c r="X12" s="271"/>
      <c r="Y12" s="271"/>
      <c r="Z12" s="279"/>
      <c r="AA12" s="285"/>
      <c r="AB12" s="271"/>
      <c r="AC12" s="271"/>
      <c r="AD12" s="273"/>
      <c r="AE12" s="288">
        <v>600000</v>
      </c>
      <c r="AF12" s="265">
        <v>114000</v>
      </c>
      <c r="AG12" s="280">
        <v>714000</v>
      </c>
      <c r="AH12" s="281">
        <v>2856000</v>
      </c>
      <c r="AI12" s="282"/>
      <c r="AJ12" s="127"/>
      <c r="AK12" s="283"/>
      <c r="AL12" s="273"/>
      <c r="AM12" s="271"/>
      <c r="AN12" s="271"/>
      <c r="AO12" s="271"/>
      <c r="AP12" s="271"/>
      <c r="AQ12" s="271"/>
      <c r="AR12" s="271"/>
      <c r="AS12" s="271"/>
      <c r="AT12" s="271"/>
      <c r="AU12" s="271" t="s">
        <v>868</v>
      </c>
      <c r="AV12" s="271" t="s">
        <v>868</v>
      </c>
      <c r="AW12" s="271" t="s">
        <v>868</v>
      </c>
      <c r="AX12" s="271" t="s">
        <v>868</v>
      </c>
      <c r="AY12" s="271">
        <v>712000</v>
      </c>
      <c r="AZ12" s="271">
        <v>135280</v>
      </c>
      <c r="BA12" s="271">
        <v>847280</v>
      </c>
      <c r="BB12" s="271">
        <v>3389120</v>
      </c>
      <c r="BC12" s="271"/>
      <c r="BD12" s="271"/>
      <c r="BE12" s="271"/>
      <c r="BF12" s="271"/>
      <c r="BG12" s="271"/>
      <c r="BH12" s="271"/>
      <c r="BI12" s="271"/>
      <c r="BJ12" s="271"/>
      <c r="BK12" s="271"/>
      <c r="BL12" s="271"/>
      <c r="BM12" s="271"/>
      <c r="BN12" s="271"/>
      <c r="BO12" s="271"/>
      <c r="BP12" s="271"/>
      <c r="BQ12" s="271"/>
      <c r="BR12" s="271"/>
      <c r="BS12" s="271">
        <v>488500</v>
      </c>
      <c r="BT12" s="271">
        <v>92815</v>
      </c>
      <c r="BU12" s="271">
        <v>581315</v>
      </c>
      <c r="BV12" s="271">
        <v>2325260</v>
      </c>
      <c r="BW12" s="271"/>
      <c r="BX12" s="271"/>
      <c r="BY12" s="271"/>
      <c r="BZ12" s="271"/>
      <c r="CA12" s="271"/>
      <c r="CB12" s="271"/>
      <c r="CC12" s="271"/>
      <c r="CD12" s="271"/>
      <c r="CE12" s="271"/>
      <c r="CF12" s="271"/>
      <c r="CG12" s="271"/>
      <c r="CH12" s="271"/>
      <c r="CI12" s="271"/>
      <c r="CJ12" s="271"/>
      <c r="CK12" s="271"/>
      <c r="CL12" s="271"/>
      <c r="CM12" s="271"/>
      <c r="CN12" s="271"/>
      <c r="CO12" s="271"/>
      <c r="CP12" s="271"/>
      <c r="CQ12" s="271">
        <v>483400</v>
      </c>
      <c r="CR12" s="271">
        <v>19</v>
      </c>
      <c r="CS12" s="271">
        <v>575246</v>
      </c>
      <c r="CT12" s="271">
        <v>2300984</v>
      </c>
      <c r="CU12" s="271"/>
      <c r="CV12" s="271"/>
      <c r="CW12" s="271"/>
      <c r="CX12" s="271"/>
    </row>
    <row r="13" spans="1:102" ht="15">
      <c r="A13" s="118">
        <v>6</v>
      </c>
      <c r="B13" s="289" t="s">
        <v>1282</v>
      </c>
      <c r="C13" s="194">
        <v>1</v>
      </c>
      <c r="D13" s="194" t="s">
        <v>31</v>
      </c>
      <c r="E13" s="291" t="s">
        <v>1283</v>
      </c>
      <c r="F13" s="36">
        <v>4</v>
      </c>
      <c r="G13" s="284"/>
      <c r="H13" s="267" t="s">
        <v>90</v>
      </c>
      <c r="I13" s="268" t="s">
        <v>90</v>
      </c>
      <c r="J13" s="269" t="s">
        <v>90</v>
      </c>
      <c r="K13" s="285"/>
      <c r="L13" s="271"/>
      <c r="M13" s="272"/>
      <c r="N13" s="273"/>
      <c r="O13" s="285"/>
      <c r="P13" s="271"/>
      <c r="Q13" s="272"/>
      <c r="R13" s="273"/>
      <c r="S13" s="286"/>
      <c r="T13" s="275"/>
      <c r="U13" s="276"/>
      <c r="V13" s="277"/>
      <c r="W13" s="287"/>
      <c r="X13" s="271"/>
      <c r="Y13" s="272"/>
      <c r="Z13" s="279"/>
      <c r="AA13" s="285"/>
      <c r="AB13" s="271"/>
      <c r="AC13" s="272"/>
      <c r="AD13" s="273"/>
      <c r="AE13" s="288"/>
      <c r="AF13" s="265"/>
      <c r="AG13" s="280"/>
      <c r="AH13" s="281"/>
      <c r="AI13" s="282"/>
      <c r="AJ13" s="127"/>
      <c r="AK13" s="283"/>
      <c r="AL13" s="273"/>
      <c r="AM13" s="271"/>
      <c r="AN13" s="271"/>
      <c r="AO13" s="271"/>
      <c r="AP13" s="271"/>
      <c r="AQ13" s="271"/>
      <c r="AR13" s="271"/>
      <c r="AS13" s="271"/>
      <c r="AT13" s="271"/>
      <c r="AU13" s="271" t="s">
        <v>868</v>
      </c>
      <c r="AV13" s="271" t="s">
        <v>868</v>
      </c>
      <c r="AW13" s="271" t="s">
        <v>868</v>
      </c>
      <c r="AX13" s="271" t="s">
        <v>868</v>
      </c>
      <c r="AY13" s="271"/>
      <c r="AZ13" s="271"/>
      <c r="BA13" s="271"/>
      <c r="BB13" s="271"/>
      <c r="BC13" s="271"/>
      <c r="BD13" s="271"/>
      <c r="BE13" s="271"/>
      <c r="BF13" s="271"/>
      <c r="BG13" s="271"/>
      <c r="BH13" s="271"/>
      <c r="BI13" s="271"/>
      <c r="BJ13" s="271"/>
      <c r="BK13" s="271"/>
      <c r="BL13" s="271"/>
      <c r="BM13" s="271"/>
      <c r="BN13" s="271"/>
      <c r="BO13" s="271"/>
      <c r="BP13" s="271"/>
      <c r="BQ13" s="271"/>
      <c r="BR13" s="271"/>
      <c r="BS13" s="271"/>
      <c r="BT13" s="271"/>
      <c r="BU13" s="271"/>
      <c r="BV13" s="271"/>
      <c r="BW13" s="271"/>
      <c r="BX13" s="271"/>
      <c r="BY13" s="271"/>
      <c r="BZ13" s="271"/>
      <c r="CA13" s="271"/>
      <c r="CB13" s="271"/>
      <c r="CC13" s="271"/>
      <c r="CD13" s="271"/>
      <c r="CE13" s="271"/>
      <c r="CF13" s="271"/>
      <c r="CG13" s="271"/>
      <c r="CH13" s="271"/>
      <c r="CI13" s="271"/>
      <c r="CJ13" s="271"/>
      <c r="CK13" s="271"/>
      <c r="CL13" s="271"/>
      <c r="CM13" s="271"/>
      <c r="CN13" s="271"/>
      <c r="CO13" s="271"/>
      <c r="CP13" s="271"/>
      <c r="CQ13" s="271"/>
      <c r="CR13" s="271"/>
      <c r="CS13" s="271"/>
      <c r="CT13" s="271"/>
      <c r="CU13" s="271"/>
      <c r="CV13" s="271"/>
      <c r="CW13" s="271"/>
      <c r="CX13" s="271"/>
    </row>
    <row r="14" spans="1:102" ht="15">
      <c r="A14" s="118">
        <v>7</v>
      </c>
      <c r="B14" s="289" t="s">
        <v>663</v>
      </c>
      <c r="C14" s="194">
        <v>4</v>
      </c>
      <c r="D14" s="194" t="s">
        <v>31</v>
      </c>
      <c r="E14" s="291"/>
      <c r="F14" s="36">
        <v>1</v>
      </c>
      <c r="G14" s="284">
        <v>170000</v>
      </c>
      <c r="H14" s="267">
        <v>32300</v>
      </c>
      <c r="I14" s="268">
        <v>202300</v>
      </c>
      <c r="J14" s="269">
        <v>202300</v>
      </c>
      <c r="K14" s="42">
        <v>154000</v>
      </c>
      <c r="L14" s="42">
        <v>29260</v>
      </c>
      <c r="M14" s="42">
        <v>183260</v>
      </c>
      <c r="N14" s="43">
        <v>183260</v>
      </c>
      <c r="O14" s="285"/>
      <c r="P14" s="271"/>
      <c r="Q14" s="272"/>
      <c r="R14" s="273"/>
      <c r="S14" s="286"/>
      <c r="T14" s="275"/>
      <c r="U14" s="276"/>
      <c r="V14" s="277"/>
      <c r="W14" s="287"/>
      <c r="X14" s="271"/>
      <c r="Y14" s="272"/>
      <c r="Z14" s="279"/>
      <c r="AA14" s="285"/>
      <c r="AB14" s="271"/>
      <c r="AC14" s="272"/>
      <c r="AD14" s="273"/>
      <c r="AE14" s="288"/>
      <c r="AF14" s="265"/>
      <c r="AG14" s="280"/>
      <c r="AH14" s="281"/>
      <c r="AI14" s="282"/>
      <c r="AJ14" s="127"/>
      <c r="AK14" s="283"/>
      <c r="AL14" s="273"/>
      <c r="AM14" s="271"/>
      <c r="AN14" s="271"/>
      <c r="AO14" s="271"/>
      <c r="AP14" s="271"/>
      <c r="AQ14" s="271">
        <v>140000</v>
      </c>
      <c r="AR14" s="271">
        <v>26600</v>
      </c>
      <c r="AS14" s="271">
        <v>166600</v>
      </c>
      <c r="AT14" s="271">
        <v>166600</v>
      </c>
      <c r="AU14" s="271" t="s">
        <v>868</v>
      </c>
      <c r="AV14" s="271" t="s">
        <v>868</v>
      </c>
      <c r="AW14" s="271" t="s">
        <v>868</v>
      </c>
      <c r="AX14" s="271" t="s">
        <v>868</v>
      </c>
      <c r="AY14" s="271"/>
      <c r="AZ14" s="271"/>
      <c r="BA14" s="271"/>
      <c r="BB14" s="271"/>
      <c r="BC14" s="271"/>
      <c r="BD14" s="271"/>
      <c r="BE14" s="271"/>
      <c r="BF14" s="271"/>
      <c r="BG14" s="271">
        <v>209700</v>
      </c>
      <c r="BH14" s="271">
        <v>19</v>
      </c>
      <c r="BI14" s="271">
        <v>249543</v>
      </c>
      <c r="BJ14" s="271">
        <v>249543</v>
      </c>
      <c r="BK14" s="271"/>
      <c r="BL14" s="271"/>
      <c r="BM14" s="271"/>
      <c r="BN14" s="271"/>
      <c r="BO14" s="271"/>
      <c r="BP14" s="271"/>
      <c r="BQ14" s="271"/>
      <c r="BR14" s="271"/>
      <c r="BS14" s="271"/>
      <c r="BT14" s="271"/>
      <c r="BU14" s="271"/>
      <c r="BV14" s="271"/>
      <c r="BW14" s="271"/>
      <c r="BX14" s="271"/>
      <c r="BY14" s="271"/>
      <c r="BZ14" s="271"/>
      <c r="CA14" s="271"/>
      <c r="CB14" s="271"/>
      <c r="CC14" s="271"/>
      <c r="CD14" s="271"/>
      <c r="CE14" s="271"/>
      <c r="CF14" s="271"/>
      <c r="CG14" s="271"/>
      <c r="CH14" s="271"/>
      <c r="CI14" s="271"/>
      <c r="CJ14" s="271"/>
      <c r="CK14" s="271"/>
      <c r="CL14" s="271"/>
      <c r="CM14" s="271"/>
      <c r="CN14" s="271"/>
      <c r="CO14" s="271"/>
      <c r="CP14" s="271"/>
      <c r="CQ14" s="271">
        <v>144000</v>
      </c>
      <c r="CR14" s="271">
        <v>19</v>
      </c>
      <c r="CS14" s="271">
        <v>171360</v>
      </c>
      <c r="CT14" s="271">
        <v>171360</v>
      </c>
      <c r="CU14" s="271">
        <v>112600</v>
      </c>
      <c r="CV14" s="271">
        <v>21394</v>
      </c>
      <c r="CW14" s="271">
        <v>133994</v>
      </c>
      <c r="CX14" s="271">
        <v>133994</v>
      </c>
    </row>
    <row r="15" spans="1:102" ht="15">
      <c r="A15" s="265">
        <v>8</v>
      </c>
      <c r="B15" s="62" t="s">
        <v>637</v>
      </c>
      <c r="C15" s="97">
        <v>25</v>
      </c>
      <c r="D15" s="97" t="s">
        <v>64</v>
      </c>
      <c r="E15" s="62" t="s">
        <v>26</v>
      </c>
      <c r="F15" s="120">
        <v>1</v>
      </c>
      <c r="G15" s="284"/>
      <c r="H15" s="267" t="s">
        <v>90</v>
      </c>
      <c r="I15" s="268" t="s">
        <v>90</v>
      </c>
      <c r="J15" s="269" t="s">
        <v>90</v>
      </c>
      <c r="K15" s="285"/>
      <c r="L15" s="271"/>
      <c r="M15" s="272"/>
      <c r="N15" s="273"/>
      <c r="O15" s="285"/>
      <c r="P15" s="271"/>
      <c r="Q15" s="272"/>
      <c r="R15" s="273"/>
      <c r="S15" s="286"/>
      <c r="T15" s="275"/>
      <c r="U15" s="276"/>
      <c r="V15" s="277"/>
      <c r="W15" s="287"/>
      <c r="X15" s="271"/>
      <c r="Y15" s="272"/>
      <c r="Z15" s="279"/>
      <c r="AA15" s="285"/>
      <c r="AB15" s="271"/>
      <c r="AC15" s="272"/>
      <c r="AD15" s="273"/>
      <c r="AE15" s="288"/>
      <c r="AF15" s="265"/>
      <c r="AG15" s="280"/>
      <c r="AH15" s="281"/>
      <c r="AI15" s="282">
        <v>255750</v>
      </c>
      <c r="AJ15" s="127">
        <v>48592.5</v>
      </c>
      <c r="AK15" s="283">
        <v>304342.5</v>
      </c>
      <c r="AL15" s="273">
        <v>304342.5</v>
      </c>
      <c r="AM15" s="271"/>
      <c r="AN15" s="271"/>
      <c r="AO15" s="271"/>
      <c r="AP15" s="271"/>
      <c r="AQ15" s="271"/>
      <c r="AR15" s="271"/>
      <c r="AS15" s="271"/>
      <c r="AT15" s="271"/>
      <c r="AU15" s="271" t="s">
        <v>868</v>
      </c>
      <c r="AV15" s="271" t="s">
        <v>868</v>
      </c>
      <c r="AW15" s="271" t="s">
        <v>868</v>
      </c>
      <c r="AX15" s="271" t="s">
        <v>868</v>
      </c>
      <c r="AY15" s="271">
        <v>143000</v>
      </c>
      <c r="AZ15" s="271">
        <v>27170</v>
      </c>
      <c r="BA15" s="271">
        <v>170170</v>
      </c>
      <c r="BB15" s="271">
        <v>170170</v>
      </c>
      <c r="BC15" s="271"/>
      <c r="BD15" s="271"/>
      <c r="BE15" s="271"/>
      <c r="BF15" s="271"/>
      <c r="BG15" s="271"/>
      <c r="BH15" s="271"/>
      <c r="BI15" s="271"/>
      <c r="BJ15" s="271"/>
      <c r="BK15" s="271"/>
      <c r="BL15" s="271"/>
      <c r="BM15" s="271"/>
      <c r="BN15" s="271"/>
      <c r="BO15" s="271">
        <v>119405</v>
      </c>
      <c r="BP15" s="271">
        <v>22686.95</v>
      </c>
      <c r="BQ15" s="271">
        <v>142091.95000000001</v>
      </c>
      <c r="BR15" s="271">
        <v>142091.95000000001</v>
      </c>
      <c r="BS15" s="271"/>
      <c r="BT15" s="271"/>
      <c r="BU15" s="271"/>
      <c r="BV15" s="271"/>
      <c r="BW15" s="271"/>
      <c r="BX15" s="271"/>
      <c r="BY15" s="271"/>
      <c r="BZ15" s="271"/>
      <c r="CA15" s="271"/>
      <c r="CB15" s="271"/>
      <c r="CC15" s="271"/>
      <c r="CD15" s="271"/>
      <c r="CE15" s="271">
        <v>155000</v>
      </c>
      <c r="CF15" s="271">
        <v>19</v>
      </c>
      <c r="CG15" s="271">
        <v>184450</v>
      </c>
      <c r="CH15" s="271">
        <v>184450</v>
      </c>
      <c r="CI15" s="271"/>
      <c r="CJ15" s="271"/>
      <c r="CK15" s="271"/>
      <c r="CL15" s="271"/>
      <c r="CM15" s="271"/>
      <c r="CN15" s="271"/>
      <c r="CO15" s="271"/>
      <c r="CP15" s="271"/>
      <c r="CQ15" s="271">
        <v>156000</v>
      </c>
      <c r="CR15" s="271">
        <v>19</v>
      </c>
      <c r="CS15" s="271">
        <v>185640</v>
      </c>
      <c r="CT15" s="271">
        <v>185640</v>
      </c>
      <c r="CU15" s="271"/>
      <c r="CV15" s="271"/>
      <c r="CW15" s="271"/>
      <c r="CX15" s="271"/>
    </row>
    <row r="16" spans="1:102" ht="15">
      <c r="A16" s="118">
        <v>9</v>
      </c>
      <c r="B16" s="289" t="s">
        <v>672</v>
      </c>
      <c r="C16" s="194">
        <v>1</v>
      </c>
      <c r="D16" s="194" t="s">
        <v>28</v>
      </c>
      <c r="E16" s="291" t="s">
        <v>26</v>
      </c>
      <c r="F16" s="120">
        <v>1</v>
      </c>
      <c r="G16" s="284">
        <v>1763000</v>
      </c>
      <c r="H16" s="267">
        <v>334970</v>
      </c>
      <c r="I16" s="268">
        <v>2097970</v>
      </c>
      <c r="J16" s="269">
        <v>2097970</v>
      </c>
      <c r="K16" s="285"/>
      <c r="L16" s="271"/>
      <c r="M16" s="271"/>
      <c r="N16" s="273"/>
      <c r="O16" s="285"/>
      <c r="P16" s="271"/>
      <c r="Q16" s="271"/>
      <c r="R16" s="273"/>
      <c r="S16" s="286"/>
      <c r="T16" s="275"/>
      <c r="U16" s="275"/>
      <c r="V16" s="277"/>
      <c r="W16" s="287"/>
      <c r="X16" s="271"/>
      <c r="Y16" s="271"/>
      <c r="Z16" s="279"/>
      <c r="AA16" s="285"/>
      <c r="AB16" s="271"/>
      <c r="AC16" s="271"/>
      <c r="AD16" s="273"/>
      <c r="AE16" s="288"/>
      <c r="AF16" s="265"/>
      <c r="AG16" s="265"/>
      <c r="AH16" s="281"/>
      <c r="AI16" s="282">
        <v>1787692.4999999998</v>
      </c>
      <c r="AJ16" s="127">
        <v>339661.57499999995</v>
      </c>
      <c r="AK16" s="283">
        <v>2127354.0749999997</v>
      </c>
      <c r="AL16" s="273">
        <v>2127354.0749999997</v>
      </c>
      <c r="AM16" s="271"/>
      <c r="AN16" s="271"/>
      <c r="AO16" s="271"/>
      <c r="AP16" s="271"/>
      <c r="AQ16" s="271"/>
      <c r="AR16" s="271"/>
      <c r="AS16" s="271"/>
      <c r="AT16" s="271"/>
      <c r="AU16" s="271" t="s">
        <v>868</v>
      </c>
      <c r="AV16" s="271" t="s">
        <v>868</v>
      </c>
      <c r="AW16" s="271" t="s">
        <v>868</v>
      </c>
      <c r="AX16" s="271" t="s">
        <v>868</v>
      </c>
      <c r="AY16" s="271"/>
      <c r="AZ16" s="271"/>
      <c r="BA16" s="271"/>
      <c r="BB16" s="271"/>
      <c r="BC16" s="271"/>
      <c r="BD16" s="271"/>
      <c r="BE16" s="271"/>
      <c r="BF16" s="271"/>
      <c r="BG16" s="271"/>
      <c r="BH16" s="271"/>
      <c r="BI16" s="271"/>
      <c r="BJ16" s="271"/>
      <c r="BK16" s="271"/>
      <c r="BL16" s="271"/>
      <c r="BM16" s="271"/>
      <c r="BN16" s="271"/>
      <c r="BO16" s="271"/>
      <c r="BP16" s="271"/>
      <c r="BQ16" s="271"/>
      <c r="BR16" s="271"/>
      <c r="BS16" s="271"/>
      <c r="BT16" s="271"/>
      <c r="BU16" s="271"/>
      <c r="BV16" s="271"/>
      <c r="BW16" s="271"/>
      <c r="BX16" s="271"/>
      <c r="BY16" s="271"/>
      <c r="BZ16" s="271"/>
      <c r="CA16" s="271"/>
      <c r="CB16" s="271"/>
      <c r="CC16" s="271"/>
      <c r="CD16" s="271"/>
      <c r="CE16" s="271">
        <v>1268000</v>
      </c>
      <c r="CF16" s="271">
        <v>19</v>
      </c>
      <c r="CG16" s="271">
        <v>1508920</v>
      </c>
      <c r="CH16" s="271">
        <v>1508920</v>
      </c>
      <c r="CI16" s="271"/>
      <c r="CJ16" s="271"/>
      <c r="CK16" s="271"/>
      <c r="CL16" s="271"/>
      <c r="CM16" s="271"/>
      <c r="CN16" s="271"/>
      <c r="CO16" s="271"/>
      <c r="CP16" s="271"/>
      <c r="CQ16" s="271">
        <v>1509840</v>
      </c>
      <c r="CR16" s="271">
        <v>19</v>
      </c>
      <c r="CS16" s="271">
        <v>1796709.6</v>
      </c>
      <c r="CT16" s="271">
        <v>1796709.6</v>
      </c>
      <c r="CU16" s="271"/>
      <c r="CV16" s="271"/>
      <c r="CW16" s="271"/>
      <c r="CX16" s="271"/>
    </row>
    <row r="17" spans="1:102" ht="15">
      <c r="A17" s="118">
        <v>10</v>
      </c>
      <c r="B17" s="289" t="s">
        <v>682</v>
      </c>
      <c r="C17" s="194">
        <v>500</v>
      </c>
      <c r="D17" s="194" t="s">
        <v>64</v>
      </c>
      <c r="E17" s="291" t="s">
        <v>86</v>
      </c>
      <c r="F17" s="36">
        <v>1</v>
      </c>
      <c r="G17" s="284"/>
      <c r="H17" s="267" t="s">
        <v>90</v>
      </c>
      <c r="I17" s="268" t="s">
        <v>90</v>
      </c>
      <c r="J17" s="269" t="s">
        <v>90</v>
      </c>
      <c r="K17" s="285"/>
      <c r="L17" s="271"/>
      <c r="M17" s="271"/>
      <c r="N17" s="273"/>
      <c r="O17" s="285"/>
      <c r="P17" s="271"/>
      <c r="Q17" s="271"/>
      <c r="R17" s="273"/>
      <c r="S17" s="286"/>
      <c r="T17" s="275"/>
      <c r="U17" s="275"/>
      <c r="V17" s="277"/>
      <c r="W17" s="287"/>
      <c r="X17" s="271"/>
      <c r="Y17" s="271"/>
      <c r="Z17" s="279"/>
      <c r="AA17" s="285"/>
      <c r="AB17" s="271"/>
      <c r="AC17" s="271"/>
      <c r="AD17" s="273"/>
      <c r="AE17" s="288"/>
      <c r="AF17" s="265"/>
      <c r="AG17" s="265"/>
      <c r="AH17" s="281"/>
      <c r="AI17" s="282"/>
      <c r="AJ17" s="127"/>
      <c r="AK17" s="283"/>
      <c r="AL17" s="273"/>
      <c r="AM17" s="271"/>
      <c r="AN17" s="271"/>
      <c r="AO17" s="271"/>
      <c r="AP17" s="271"/>
      <c r="AQ17" s="271"/>
      <c r="AR17" s="271"/>
      <c r="AS17" s="271"/>
      <c r="AT17" s="271"/>
      <c r="AU17" s="271" t="s">
        <v>868</v>
      </c>
      <c r="AV17" s="271" t="s">
        <v>868</v>
      </c>
      <c r="AW17" s="271" t="s">
        <v>868</v>
      </c>
      <c r="AX17" s="271" t="s">
        <v>868</v>
      </c>
      <c r="AY17" s="271"/>
      <c r="AZ17" s="271"/>
      <c r="BA17" s="271"/>
      <c r="BB17" s="271"/>
      <c r="BC17" s="271"/>
      <c r="BD17" s="271"/>
      <c r="BE17" s="271"/>
      <c r="BF17" s="271"/>
      <c r="BG17" s="271">
        <v>631200</v>
      </c>
      <c r="BH17" s="271">
        <v>19</v>
      </c>
      <c r="BI17" s="271">
        <v>751128</v>
      </c>
      <c r="BJ17" s="271">
        <v>751128</v>
      </c>
      <c r="BK17" s="271"/>
      <c r="BL17" s="271"/>
      <c r="BM17" s="271"/>
      <c r="BN17" s="271"/>
      <c r="BO17" s="271"/>
      <c r="BP17" s="271"/>
      <c r="BQ17" s="271"/>
      <c r="BR17" s="271"/>
      <c r="BS17" s="271"/>
      <c r="BT17" s="271"/>
      <c r="BU17" s="271"/>
      <c r="BV17" s="271"/>
      <c r="BW17" s="271"/>
      <c r="BX17" s="271"/>
      <c r="BY17" s="271"/>
      <c r="BZ17" s="271"/>
      <c r="CA17" s="271"/>
      <c r="CB17" s="271"/>
      <c r="CC17" s="271"/>
      <c r="CD17" s="271"/>
      <c r="CE17" s="271"/>
      <c r="CF17" s="271"/>
      <c r="CG17" s="271"/>
      <c r="CH17" s="271"/>
      <c r="CI17" s="271">
        <v>847000</v>
      </c>
      <c r="CJ17" s="271">
        <v>160930</v>
      </c>
      <c r="CK17" s="271">
        <v>1007930</v>
      </c>
      <c r="CL17" s="271">
        <v>1007930</v>
      </c>
      <c r="CM17" s="271">
        <v>423500</v>
      </c>
      <c r="CN17" s="271">
        <v>80465</v>
      </c>
      <c r="CO17" s="271">
        <v>503965</v>
      </c>
      <c r="CP17" s="271">
        <v>503965</v>
      </c>
      <c r="CQ17" s="271"/>
      <c r="CR17" s="271"/>
      <c r="CS17" s="271"/>
      <c r="CT17" s="271"/>
      <c r="CU17" s="271"/>
      <c r="CV17" s="271"/>
      <c r="CW17" s="271"/>
      <c r="CX17" s="271"/>
    </row>
    <row r="18" spans="1:102" ht="26.25">
      <c r="A18" s="118">
        <v>11</v>
      </c>
      <c r="B18" s="289" t="s">
        <v>683</v>
      </c>
      <c r="C18" s="194">
        <v>500</v>
      </c>
      <c r="D18" s="194" t="s">
        <v>64</v>
      </c>
      <c r="E18" s="291" t="s">
        <v>86</v>
      </c>
      <c r="F18" s="36">
        <v>1</v>
      </c>
      <c r="G18" s="284"/>
      <c r="H18" s="267" t="s">
        <v>90</v>
      </c>
      <c r="I18" s="268" t="s">
        <v>90</v>
      </c>
      <c r="J18" s="269" t="s">
        <v>90</v>
      </c>
      <c r="K18" s="285"/>
      <c r="L18" s="271"/>
      <c r="M18" s="272"/>
      <c r="N18" s="273"/>
      <c r="O18" s="285"/>
      <c r="P18" s="271"/>
      <c r="Q18" s="272"/>
      <c r="R18" s="273"/>
      <c r="S18" s="286"/>
      <c r="T18" s="275"/>
      <c r="U18" s="276"/>
      <c r="V18" s="277"/>
      <c r="W18" s="287"/>
      <c r="X18" s="271"/>
      <c r="Y18" s="272"/>
      <c r="Z18" s="279"/>
      <c r="AA18" s="285"/>
      <c r="AB18" s="271"/>
      <c r="AC18" s="272"/>
      <c r="AD18" s="273"/>
      <c r="AE18" s="288"/>
      <c r="AF18" s="265"/>
      <c r="AG18" s="280"/>
      <c r="AH18" s="281"/>
      <c r="AI18" s="282"/>
      <c r="AJ18" s="127"/>
      <c r="AK18" s="283"/>
      <c r="AL18" s="273"/>
      <c r="AM18" s="271"/>
      <c r="AN18" s="271"/>
      <c r="AO18" s="271"/>
      <c r="AP18" s="271"/>
      <c r="AQ18" s="271"/>
      <c r="AR18" s="271"/>
      <c r="AS18" s="271"/>
      <c r="AT18" s="271"/>
      <c r="AU18" s="271" t="s">
        <v>868</v>
      </c>
      <c r="AV18" s="271" t="s">
        <v>868</v>
      </c>
      <c r="AW18" s="271" t="s">
        <v>868</v>
      </c>
      <c r="AX18" s="271" t="s">
        <v>868</v>
      </c>
      <c r="AY18" s="271"/>
      <c r="AZ18" s="271"/>
      <c r="BA18" s="271"/>
      <c r="BB18" s="271"/>
      <c r="BC18" s="271"/>
      <c r="BD18" s="271"/>
      <c r="BE18" s="271"/>
      <c r="BF18" s="271"/>
      <c r="BG18" s="271">
        <v>272400</v>
      </c>
      <c r="BH18" s="271">
        <v>19</v>
      </c>
      <c r="BI18" s="271">
        <v>324156</v>
      </c>
      <c r="BJ18" s="271">
        <v>324156</v>
      </c>
      <c r="BK18" s="271"/>
      <c r="BL18" s="271"/>
      <c r="BM18" s="271"/>
      <c r="BN18" s="271"/>
      <c r="BO18" s="271"/>
      <c r="BP18" s="271"/>
      <c r="BQ18" s="271"/>
      <c r="BR18" s="271"/>
      <c r="BS18" s="271"/>
      <c r="BT18" s="271"/>
      <c r="BU18" s="271"/>
      <c r="BV18" s="271"/>
      <c r="BW18" s="271"/>
      <c r="BX18" s="271"/>
      <c r="BY18" s="271"/>
      <c r="BZ18" s="271"/>
      <c r="CA18" s="271"/>
      <c r="CB18" s="271"/>
      <c r="CC18" s="271"/>
      <c r="CD18" s="271"/>
      <c r="CE18" s="271"/>
      <c r="CF18" s="271"/>
      <c r="CG18" s="271"/>
      <c r="CH18" s="271"/>
      <c r="CI18" s="271">
        <v>365000</v>
      </c>
      <c r="CJ18" s="271">
        <v>69350</v>
      </c>
      <c r="CK18" s="271">
        <v>434350</v>
      </c>
      <c r="CL18" s="271">
        <v>434350</v>
      </c>
      <c r="CM18" s="271">
        <v>193450</v>
      </c>
      <c r="CN18" s="271">
        <v>36755.5</v>
      </c>
      <c r="CO18" s="271">
        <v>230205.5</v>
      </c>
      <c r="CP18" s="271">
        <v>230205.5</v>
      </c>
      <c r="CQ18" s="271"/>
      <c r="CR18" s="271"/>
      <c r="CS18" s="271"/>
      <c r="CT18" s="271"/>
      <c r="CU18" s="271"/>
      <c r="CV18" s="271"/>
      <c r="CW18" s="271"/>
      <c r="CX18" s="271"/>
    </row>
    <row r="19" spans="1:102" ht="15">
      <c r="A19" s="118">
        <v>12</v>
      </c>
      <c r="B19" s="289" t="s">
        <v>701</v>
      </c>
      <c r="C19" s="194">
        <v>5</v>
      </c>
      <c r="D19" s="194" t="s">
        <v>64</v>
      </c>
      <c r="E19" s="291" t="s">
        <v>26</v>
      </c>
      <c r="F19" s="120">
        <v>1</v>
      </c>
      <c r="G19" s="292">
        <v>174700</v>
      </c>
      <c r="H19" s="267">
        <v>33193</v>
      </c>
      <c r="I19" s="268">
        <v>207893</v>
      </c>
      <c r="J19" s="269">
        <v>207893</v>
      </c>
      <c r="K19" s="293"/>
      <c r="L19" s="271"/>
      <c r="M19" s="272"/>
      <c r="N19" s="273"/>
      <c r="O19" s="293"/>
      <c r="P19" s="271"/>
      <c r="Q19" s="272"/>
      <c r="R19" s="273"/>
      <c r="S19" s="294"/>
      <c r="T19" s="275"/>
      <c r="U19" s="276"/>
      <c r="V19" s="277"/>
      <c r="W19" s="295"/>
      <c r="X19" s="271"/>
      <c r="Y19" s="272"/>
      <c r="Z19" s="279"/>
      <c r="AA19" s="293"/>
      <c r="AB19" s="271"/>
      <c r="AC19" s="272"/>
      <c r="AD19" s="273"/>
      <c r="AE19" s="296"/>
      <c r="AF19" s="265"/>
      <c r="AG19" s="280"/>
      <c r="AH19" s="281"/>
      <c r="AI19" s="282">
        <v>1629127.5</v>
      </c>
      <c r="AJ19" s="127">
        <v>309534.22499999998</v>
      </c>
      <c r="AK19" s="283">
        <v>1938661.7250000001</v>
      </c>
      <c r="AL19" s="273">
        <v>1938661.7250000001</v>
      </c>
      <c r="AM19" s="271"/>
      <c r="AN19" s="271"/>
      <c r="AO19" s="271"/>
      <c r="AP19" s="271"/>
      <c r="AQ19" s="271"/>
      <c r="AR19" s="271"/>
      <c r="AS19" s="271"/>
      <c r="AT19" s="271"/>
      <c r="AU19" s="271" t="s">
        <v>868</v>
      </c>
      <c r="AV19" s="271" t="s">
        <v>868</v>
      </c>
      <c r="AW19" s="271" t="s">
        <v>868</v>
      </c>
      <c r="AX19" s="271" t="s">
        <v>868</v>
      </c>
      <c r="AY19" s="271"/>
      <c r="AZ19" s="271"/>
      <c r="BA19" s="271"/>
      <c r="BB19" s="271"/>
      <c r="BC19" s="271"/>
      <c r="BD19" s="271"/>
      <c r="BE19" s="271"/>
      <c r="BF19" s="271"/>
      <c r="BG19" s="271"/>
      <c r="BH19" s="271"/>
      <c r="BI19" s="271"/>
      <c r="BJ19" s="271"/>
      <c r="BK19" s="271"/>
      <c r="BL19" s="271"/>
      <c r="BM19" s="271"/>
      <c r="BN19" s="271"/>
      <c r="BO19" s="271">
        <v>699072</v>
      </c>
      <c r="BP19" s="271">
        <v>132823.67999999999</v>
      </c>
      <c r="BQ19" s="271">
        <v>831895.67999999993</v>
      </c>
      <c r="BR19" s="271">
        <v>831895.67999999993</v>
      </c>
      <c r="BS19" s="271"/>
      <c r="BT19" s="271"/>
      <c r="BU19" s="271"/>
      <c r="BV19" s="271"/>
      <c r="BW19" s="271"/>
      <c r="BX19" s="271"/>
      <c r="BY19" s="271"/>
      <c r="BZ19" s="271"/>
      <c r="CA19" s="271"/>
      <c r="CB19" s="271"/>
      <c r="CC19" s="271"/>
      <c r="CD19" s="271"/>
      <c r="CE19" s="271">
        <v>863000</v>
      </c>
      <c r="CF19" s="271">
        <v>19</v>
      </c>
      <c r="CG19" s="271">
        <v>1026970</v>
      </c>
      <c r="CH19" s="271">
        <v>1026970</v>
      </c>
      <c r="CI19" s="271"/>
      <c r="CJ19" s="271"/>
      <c r="CK19" s="271"/>
      <c r="CL19" s="271"/>
      <c r="CM19" s="271"/>
      <c r="CN19" s="271"/>
      <c r="CO19" s="271"/>
      <c r="CP19" s="271"/>
      <c r="CQ19" s="271">
        <v>917280</v>
      </c>
      <c r="CR19" s="271">
        <v>19</v>
      </c>
      <c r="CS19" s="271">
        <v>1091563.2</v>
      </c>
      <c r="CT19" s="271">
        <v>1091563.2</v>
      </c>
      <c r="CU19" s="271"/>
      <c r="CV19" s="271"/>
      <c r="CW19" s="271"/>
      <c r="CX19" s="271"/>
    </row>
    <row r="20" spans="1:102" ht="15">
      <c r="A20" s="118">
        <v>13</v>
      </c>
      <c r="B20" s="289" t="s">
        <v>676</v>
      </c>
      <c r="C20" s="194" t="s">
        <v>1284</v>
      </c>
      <c r="D20" s="290"/>
      <c r="E20" s="291"/>
      <c r="F20" s="120">
        <v>2</v>
      </c>
      <c r="G20" s="284"/>
      <c r="H20" s="267" t="s">
        <v>90</v>
      </c>
      <c r="I20" s="268" t="s">
        <v>90</v>
      </c>
      <c r="J20" s="269" t="s">
        <v>90</v>
      </c>
      <c r="K20" s="285"/>
      <c r="L20" s="271"/>
      <c r="M20" s="272"/>
      <c r="N20" s="273"/>
      <c r="O20" s="285"/>
      <c r="P20" s="271"/>
      <c r="Q20" s="272"/>
      <c r="R20" s="273"/>
      <c r="S20" s="286"/>
      <c r="T20" s="275"/>
      <c r="U20" s="276"/>
      <c r="V20" s="277"/>
      <c r="W20" s="287"/>
      <c r="X20" s="271"/>
      <c r="Y20" s="272"/>
      <c r="Z20" s="279"/>
      <c r="AA20" s="285"/>
      <c r="AB20" s="271"/>
      <c r="AC20" s="272"/>
      <c r="AD20" s="273"/>
      <c r="AE20" s="288"/>
      <c r="AF20" s="265"/>
      <c r="AG20" s="280"/>
      <c r="AH20" s="281"/>
      <c r="AI20" s="282"/>
      <c r="AJ20" s="127"/>
      <c r="AK20" s="283"/>
      <c r="AL20" s="273"/>
      <c r="AM20" s="271">
        <v>8200</v>
      </c>
      <c r="AN20" s="271">
        <v>1558</v>
      </c>
      <c r="AO20" s="271">
        <v>9758</v>
      </c>
      <c r="AP20" s="271">
        <v>19516</v>
      </c>
      <c r="AQ20" s="271"/>
      <c r="AR20" s="271"/>
      <c r="AS20" s="271"/>
      <c r="AT20" s="271"/>
      <c r="AU20" s="271" t="s">
        <v>868</v>
      </c>
      <c r="AV20" s="271" t="s">
        <v>868</v>
      </c>
      <c r="AW20" s="271" t="s">
        <v>868</v>
      </c>
      <c r="AX20" s="271" t="s">
        <v>868</v>
      </c>
      <c r="AY20" s="271"/>
      <c r="AZ20" s="271"/>
      <c r="BA20" s="271"/>
      <c r="BB20" s="271"/>
      <c r="BC20" s="271"/>
      <c r="BD20" s="271"/>
      <c r="BE20" s="271"/>
      <c r="BF20" s="271"/>
      <c r="BG20" s="271"/>
      <c r="BH20" s="271"/>
      <c r="BI20" s="271"/>
      <c r="BJ20" s="271"/>
      <c r="BK20" s="271"/>
      <c r="BL20" s="271"/>
      <c r="BM20" s="271"/>
      <c r="BN20" s="271"/>
      <c r="BO20" s="271"/>
      <c r="BP20" s="271"/>
      <c r="BQ20" s="271"/>
      <c r="BR20" s="271"/>
      <c r="BS20" s="271"/>
      <c r="BT20" s="271"/>
      <c r="BU20" s="271"/>
      <c r="BV20" s="271"/>
      <c r="BW20" s="271"/>
      <c r="BX20" s="271"/>
      <c r="BY20" s="271"/>
      <c r="BZ20" s="271"/>
      <c r="CA20" s="271"/>
      <c r="CB20" s="271"/>
      <c r="CC20" s="271"/>
      <c r="CD20" s="271"/>
      <c r="CE20" s="271"/>
      <c r="CF20" s="271"/>
      <c r="CG20" s="271"/>
      <c r="CH20" s="271"/>
      <c r="CI20" s="271">
        <v>9500</v>
      </c>
      <c r="CJ20" s="271"/>
      <c r="CK20" s="271">
        <v>9500</v>
      </c>
      <c r="CL20" s="271">
        <v>19000</v>
      </c>
      <c r="CM20" s="271"/>
      <c r="CN20" s="271"/>
      <c r="CO20" s="271"/>
      <c r="CP20" s="271"/>
      <c r="CQ20" s="271"/>
      <c r="CR20" s="271"/>
      <c r="CS20" s="271"/>
      <c r="CT20" s="271"/>
      <c r="CU20" s="271"/>
      <c r="CV20" s="271"/>
      <c r="CW20" s="271"/>
      <c r="CX20" s="271"/>
    </row>
    <row r="21" spans="1:102" ht="15">
      <c r="A21" s="118">
        <v>14</v>
      </c>
      <c r="B21" s="289" t="s">
        <v>596</v>
      </c>
      <c r="C21" s="194">
        <v>1000</v>
      </c>
      <c r="D21" s="194" t="s">
        <v>64</v>
      </c>
      <c r="E21" s="291" t="s">
        <v>37</v>
      </c>
      <c r="F21" s="120">
        <v>1</v>
      </c>
      <c r="G21" s="284">
        <v>1024000</v>
      </c>
      <c r="H21" s="267">
        <v>194560</v>
      </c>
      <c r="I21" s="268">
        <v>1218560</v>
      </c>
      <c r="J21" s="269">
        <v>1218560</v>
      </c>
      <c r="K21" s="285"/>
      <c r="L21" s="271"/>
      <c r="M21" s="272"/>
      <c r="N21" s="273"/>
      <c r="O21" s="285"/>
      <c r="P21" s="271"/>
      <c r="Q21" s="272"/>
      <c r="R21" s="273"/>
      <c r="S21" s="286"/>
      <c r="T21" s="275"/>
      <c r="U21" s="276"/>
      <c r="V21" s="277"/>
      <c r="W21" s="287"/>
      <c r="X21" s="271"/>
      <c r="Y21" s="272"/>
      <c r="Z21" s="279"/>
      <c r="AA21" s="285"/>
      <c r="AB21" s="271"/>
      <c r="AC21" s="272"/>
      <c r="AD21" s="273"/>
      <c r="AE21" s="288">
        <v>838500</v>
      </c>
      <c r="AF21" s="265">
        <v>159315</v>
      </c>
      <c r="AG21" s="280">
        <v>997815</v>
      </c>
      <c r="AH21" s="281">
        <v>997815</v>
      </c>
      <c r="AI21" s="282"/>
      <c r="AJ21" s="127"/>
      <c r="AK21" s="283"/>
      <c r="AL21" s="273"/>
      <c r="AM21" s="271"/>
      <c r="AN21" s="271"/>
      <c r="AO21" s="271"/>
      <c r="AP21" s="271"/>
      <c r="AQ21" s="271"/>
      <c r="AR21" s="271"/>
      <c r="AS21" s="271"/>
      <c r="AT21" s="271"/>
      <c r="AU21" s="271" t="s">
        <v>868</v>
      </c>
      <c r="AV21" s="271" t="s">
        <v>868</v>
      </c>
      <c r="AW21" s="271" t="s">
        <v>868</v>
      </c>
      <c r="AX21" s="271" t="s">
        <v>868</v>
      </c>
      <c r="AY21" s="271"/>
      <c r="AZ21" s="271"/>
      <c r="BA21" s="271"/>
      <c r="BB21" s="271"/>
      <c r="BC21" s="271"/>
      <c r="BD21" s="271"/>
      <c r="BE21" s="271"/>
      <c r="BF21" s="271"/>
      <c r="BG21" s="271"/>
      <c r="BH21" s="271"/>
      <c r="BI21" s="271"/>
      <c r="BJ21" s="271"/>
      <c r="BK21" s="271"/>
      <c r="BL21" s="271"/>
      <c r="BM21" s="271"/>
      <c r="BN21" s="271"/>
      <c r="BO21" s="271"/>
      <c r="BP21" s="271"/>
      <c r="BQ21" s="271"/>
      <c r="BR21" s="271"/>
      <c r="BS21" s="271"/>
      <c r="BT21" s="271"/>
      <c r="BU21" s="271"/>
      <c r="BV21" s="271"/>
      <c r="BW21" s="271"/>
      <c r="BX21" s="271"/>
      <c r="BY21" s="271"/>
      <c r="BZ21" s="271"/>
      <c r="CA21" s="271"/>
      <c r="CB21" s="271"/>
      <c r="CC21" s="271"/>
      <c r="CD21" s="271"/>
      <c r="CE21" s="271"/>
      <c r="CF21" s="271"/>
      <c r="CG21" s="271"/>
      <c r="CH21" s="271"/>
      <c r="CI21" s="271"/>
      <c r="CJ21" s="271"/>
      <c r="CK21" s="271"/>
      <c r="CL21" s="271"/>
      <c r="CM21" s="271"/>
      <c r="CN21" s="271"/>
      <c r="CO21" s="271"/>
      <c r="CP21" s="271"/>
      <c r="CQ21" s="271"/>
      <c r="CR21" s="271"/>
      <c r="CS21" s="271"/>
      <c r="CT21" s="271"/>
      <c r="CU21" s="271"/>
      <c r="CV21" s="271"/>
      <c r="CW21" s="271"/>
      <c r="CX21" s="271"/>
    </row>
    <row r="22" spans="1:102" ht="26.25">
      <c r="A22" s="118">
        <v>15</v>
      </c>
      <c r="B22" s="289" t="s">
        <v>618</v>
      </c>
      <c r="C22" s="194" t="s">
        <v>1284</v>
      </c>
      <c r="D22" s="290"/>
      <c r="E22" s="291" t="s">
        <v>1285</v>
      </c>
      <c r="F22" s="36">
        <v>1</v>
      </c>
      <c r="G22" s="284"/>
      <c r="H22" s="267" t="s">
        <v>90</v>
      </c>
      <c r="I22" s="268" t="s">
        <v>90</v>
      </c>
      <c r="J22" s="269" t="s">
        <v>90</v>
      </c>
      <c r="K22" s="285"/>
      <c r="L22" s="271"/>
      <c r="M22" s="272"/>
      <c r="N22" s="273"/>
      <c r="O22" s="285"/>
      <c r="P22" s="271"/>
      <c r="Q22" s="272"/>
      <c r="R22" s="273"/>
      <c r="S22" s="286"/>
      <c r="T22" s="297"/>
      <c r="U22" s="276"/>
      <c r="V22" s="277"/>
      <c r="W22" s="287"/>
      <c r="X22" s="271"/>
      <c r="Y22" s="272"/>
      <c r="Z22" s="279"/>
      <c r="AA22" s="285"/>
      <c r="AB22" s="271"/>
      <c r="AC22" s="272"/>
      <c r="AD22" s="273"/>
      <c r="AE22" s="288">
        <v>314000</v>
      </c>
      <c r="AF22" s="265">
        <v>59660</v>
      </c>
      <c r="AG22" s="280">
        <v>373660</v>
      </c>
      <c r="AH22" s="281">
        <v>373660</v>
      </c>
      <c r="AI22" s="282"/>
      <c r="AJ22" s="127"/>
      <c r="AK22" s="283"/>
      <c r="AL22" s="273"/>
      <c r="AM22" s="271"/>
      <c r="AN22" s="271"/>
      <c r="AO22" s="271"/>
      <c r="AP22" s="271"/>
      <c r="AQ22" s="271"/>
      <c r="AR22" s="271"/>
      <c r="AS22" s="271"/>
      <c r="AT22" s="271"/>
      <c r="AU22" s="271" t="s">
        <v>868</v>
      </c>
      <c r="AV22" s="271" t="s">
        <v>868</v>
      </c>
      <c r="AW22" s="271" t="s">
        <v>868</v>
      </c>
      <c r="AX22" s="271" t="s">
        <v>868</v>
      </c>
      <c r="AY22" s="271"/>
      <c r="AZ22" s="271"/>
      <c r="BA22" s="271"/>
      <c r="BB22" s="271"/>
      <c r="BC22" s="271"/>
      <c r="BD22" s="271"/>
      <c r="BE22" s="271"/>
      <c r="BF22" s="271"/>
      <c r="BG22" s="271"/>
      <c r="BH22" s="271"/>
      <c r="BI22" s="271"/>
      <c r="BJ22" s="271"/>
      <c r="BK22" s="271">
        <v>208000</v>
      </c>
      <c r="BL22" s="271">
        <v>39520</v>
      </c>
      <c r="BM22" s="271">
        <v>247520</v>
      </c>
      <c r="BN22" s="271">
        <v>247520</v>
      </c>
      <c r="BO22" s="271">
        <v>751115</v>
      </c>
      <c r="BP22" s="271">
        <v>142711.85</v>
      </c>
      <c r="BQ22" s="271">
        <v>893826.85</v>
      </c>
      <c r="BR22" s="271">
        <v>893826.85</v>
      </c>
      <c r="BS22" s="271"/>
      <c r="BT22" s="271"/>
      <c r="BU22" s="271"/>
      <c r="BV22" s="271"/>
      <c r="BW22" s="271"/>
      <c r="BX22" s="271"/>
      <c r="BY22" s="271"/>
      <c r="BZ22" s="271"/>
      <c r="CA22" s="271"/>
      <c r="CB22" s="271"/>
      <c r="CC22" s="271"/>
      <c r="CD22" s="271"/>
      <c r="CE22" s="271"/>
      <c r="CF22" s="271"/>
      <c r="CG22" s="271"/>
      <c r="CH22" s="271"/>
      <c r="CI22" s="271"/>
      <c r="CJ22" s="271"/>
      <c r="CK22" s="271"/>
      <c r="CL22" s="271"/>
      <c r="CM22" s="271"/>
      <c r="CN22" s="271"/>
      <c r="CO22" s="271"/>
      <c r="CP22" s="271"/>
      <c r="CQ22" s="271">
        <v>225000</v>
      </c>
      <c r="CR22" s="271">
        <v>19</v>
      </c>
      <c r="CS22" s="271">
        <v>267750</v>
      </c>
      <c r="CT22" s="271">
        <v>267750</v>
      </c>
      <c r="CU22" s="271"/>
      <c r="CV22" s="271"/>
      <c r="CW22" s="271"/>
      <c r="CX22" s="271"/>
    </row>
    <row r="23" spans="1:102" ht="15">
      <c r="A23" s="265">
        <v>16</v>
      </c>
      <c r="B23" s="62" t="s">
        <v>638</v>
      </c>
      <c r="C23" s="97">
        <v>100</v>
      </c>
      <c r="D23" s="97" t="s">
        <v>62</v>
      </c>
      <c r="E23" s="62" t="s">
        <v>127</v>
      </c>
      <c r="F23" s="120">
        <v>1</v>
      </c>
      <c r="G23" s="298">
        <v>541750</v>
      </c>
      <c r="H23" s="267">
        <v>102932.5</v>
      </c>
      <c r="I23" s="268">
        <v>644682.5</v>
      </c>
      <c r="J23" s="269">
        <v>644682.5</v>
      </c>
      <c r="K23" s="299"/>
      <c r="L23" s="271"/>
      <c r="M23" s="271"/>
      <c r="N23" s="273"/>
      <c r="O23" s="299"/>
      <c r="P23" s="271"/>
      <c r="Q23" s="271"/>
      <c r="R23" s="273"/>
      <c r="S23" s="300"/>
      <c r="T23" s="275"/>
      <c r="U23" s="275"/>
      <c r="V23" s="277"/>
      <c r="W23" s="301"/>
      <c r="X23" s="271"/>
      <c r="Y23" s="271"/>
      <c r="Z23" s="279"/>
      <c r="AA23" s="299"/>
      <c r="AB23" s="271"/>
      <c r="AC23" s="271"/>
      <c r="AD23" s="273"/>
      <c r="AE23" s="299"/>
      <c r="AF23" s="265"/>
      <c r="AG23" s="265"/>
      <c r="AH23" s="281"/>
      <c r="AI23" s="282">
        <v>876718</v>
      </c>
      <c r="AJ23" s="127">
        <v>166576.42000000001</v>
      </c>
      <c r="AK23" s="283">
        <v>1043294.42</v>
      </c>
      <c r="AL23" s="273">
        <v>1043294.42</v>
      </c>
      <c r="AM23" s="271"/>
      <c r="AN23" s="271"/>
      <c r="AO23" s="271"/>
      <c r="AP23" s="271"/>
      <c r="AQ23" s="271"/>
      <c r="AR23" s="271"/>
      <c r="AS23" s="271"/>
      <c r="AT23" s="271"/>
      <c r="AU23" s="271" t="s">
        <v>868</v>
      </c>
      <c r="AV23" s="271" t="s">
        <v>868</v>
      </c>
      <c r="AW23" s="271" t="s">
        <v>868</v>
      </c>
      <c r="AX23" s="271" t="s">
        <v>868</v>
      </c>
      <c r="AY23" s="271"/>
      <c r="AZ23" s="271"/>
      <c r="BA23" s="271"/>
      <c r="BB23" s="271"/>
      <c r="BC23" s="271"/>
      <c r="BD23" s="271"/>
      <c r="BE23" s="271"/>
      <c r="BF23" s="271"/>
      <c r="BG23" s="271"/>
      <c r="BH23" s="271"/>
      <c r="BI23" s="271"/>
      <c r="BJ23" s="271"/>
      <c r="BK23" s="271"/>
      <c r="BL23" s="271"/>
      <c r="BM23" s="271"/>
      <c r="BN23" s="271"/>
      <c r="BO23" s="271">
        <v>258534</v>
      </c>
      <c r="BP23" s="271">
        <v>49121.46</v>
      </c>
      <c r="BQ23" s="271">
        <v>307655.46000000002</v>
      </c>
      <c r="BR23" s="271">
        <v>307655.46000000002</v>
      </c>
      <c r="BS23" s="271"/>
      <c r="BT23" s="271"/>
      <c r="BU23" s="271"/>
      <c r="BV23" s="271"/>
      <c r="BW23" s="271"/>
      <c r="BX23" s="271"/>
      <c r="BY23" s="271"/>
      <c r="BZ23" s="271"/>
      <c r="CA23" s="271"/>
      <c r="CB23" s="271"/>
      <c r="CC23" s="271"/>
      <c r="CD23" s="271"/>
      <c r="CE23" s="271">
        <v>659000</v>
      </c>
      <c r="CF23" s="271">
        <v>19</v>
      </c>
      <c r="CG23" s="271">
        <v>784210</v>
      </c>
      <c r="CH23" s="271">
        <v>784210</v>
      </c>
      <c r="CI23" s="271"/>
      <c r="CJ23" s="271"/>
      <c r="CK23" s="271"/>
      <c r="CL23" s="271"/>
      <c r="CM23" s="271"/>
      <c r="CN23" s="271"/>
      <c r="CO23" s="271"/>
      <c r="CP23" s="271"/>
      <c r="CQ23" s="271">
        <v>793152</v>
      </c>
      <c r="CR23" s="271">
        <v>19</v>
      </c>
      <c r="CS23" s="271">
        <v>943850.88</v>
      </c>
      <c r="CT23" s="271">
        <v>943850.88</v>
      </c>
      <c r="CU23" s="271"/>
      <c r="CV23" s="271"/>
      <c r="CW23" s="271"/>
      <c r="CX23" s="271"/>
    </row>
    <row r="24" spans="1:102" ht="15">
      <c r="A24" s="118">
        <v>17</v>
      </c>
      <c r="B24" s="289" t="s">
        <v>664</v>
      </c>
      <c r="C24" s="194" t="s">
        <v>93</v>
      </c>
      <c r="D24" s="290"/>
      <c r="E24" s="291" t="s">
        <v>1286</v>
      </c>
      <c r="F24" s="120">
        <v>30</v>
      </c>
      <c r="G24" s="284">
        <v>8400</v>
      </c>
      <c r="H24" s="267">
        <v>1596</v>
      </c>
      <c r="I24" s="268">
        <v>9996</v>
      </c>
      <c r="J24" s="269">
        <v>299880</v>
      </c>
      <c r="K24" s="285"/>
      <c r="L24" s="271"/>
      <c r="M24" s="271"/>
      <c r="N24" s="273"/>
      <c r="O24" s="285"/>
      <c r="P24" s="271"/>
      <c r="Q24" s="271"/>
      <c r="R24" s="273"/>
      <c r="S24" s="286"/>
      <c r="T24" s="297"/>
      <c r="U24" s="275"/>
      <c r="V24" s="277"/>
      <c r="W24" s="287"/>
      <c r="X24" s="271"/>
      <c r="Y24" s="271"/>
      <c r="Z24" s="279"/>
      <c r="AA24" s="285"/>
      <c r="AB24" s="271"/>
      <c r="AC24" s="271"/>
      <c r="AD24" s="273"/>
      <c r="AE24" s="288"/>
      <c r="AF24" s="265"/>
      <c r="AG24" s="265"/>
      <c r="AH24" s="281"/>
      <c r="AI24" s="282"/>
      <c r="AJ24" s="127"/>
      <c r="AK24" s="283"/>
      <c r="AL24" s="273"/>
      <c r="AM24" s="271"/>
      <c r="AN24" s="271"/>
      <c r="AO24" s="271"/>
      <c r="AP24" s="271"/>
      <c r="AQ24" s="271"/>
      <c r="AR24" s="271"/>
      <c r="AS24" s="271"/>
      <c r="AT24" s="271"/>
      <c r="AU24" s="271" t="s">
        <v>868</v>
      </c>
      <c r="AV24" s="271" t="s">
        <v>868</v>
      </c>
      <c r="AW24" s="271" t="s">
        <v>868</v>
      </c>
      <c r="AX24" s="271" t="s">
        <v>868</v>
      </c>
      <c r="AY24" s="271">
        <v>17400</v>
      </c>
      <c r="AZ24" s="271">
        <v>3306</v>
      </c>
      <c r="BA24" s="271">
        <v>20706</v>
      </c>
      <c r="BB24" s="271">
        <v>621180</v>
      </c>
      <c r="BC24" s="271"/>
      <c r="BD24" s="271"/>
      <c r="BE24" s="271"/>
      <c r="BF24" s="271"/>
      <c r="BG24" s="271">
        <v>6800</v>
      </c>
      <c r="BH24" s="271">
        <v>19</v>
      </c>
      <c r="BI24" s="271">
        <v>8092</v>
      </c>
      <c r="BJ24" s="271">
        <v>242760</v>
      </c>
      <c r="BK24" s="271"/>
      <c r="BL24" s="271"/>
      <c r="BM24" s="271"/>
      <c r="BN24" s="271"/>
      <c r="BO24" s="271"/>
      <c r="BP24" s="271"/>
      <c r="BQ24" s="271"/>
      <c r="BR24" s="271"/>
      <c r="BS24" s="271"/>
      <c r="BT24" s="271"/>
      <c r="BU24" s="271"/>
      <c r="BV24" s="271"/>
      <c r="BW24" s="271"/>
      <c r="BX24" s="271"/>
      <c r="BY24" s="271"/>
      <c r="BZ24" s="271"/>
      <c r="CA24" s="271"/>
      <c r="CB24" s="271"/>
      <c r="CC24" s="271"/>
      <c r="CD24" s="271"/>
      <c r="CE24" s="271"/>
      <c r="CF24" s="271"/>
      <c r="CG24" s="271"/>
      <c r="CH24" s="271"/>
      <c r="CI24" s="271">
        <v>9000</v>
      </c>
      <c r="CJ24" s="271">
        <v>1710</v>
      </c>
      <c r="CK24" s="271">
        <v>10710</v>
      </c>
      <c r="CL24" s="271">
        <v>321300</v>
      </c>
      <c r="CM24" s="271"/>
      <c r="CN24" s="271"/>
      <c r="CO24" s="271"/>
      <c r="CP24" s="271"/>
      <c r="CQ24" s="271"/>
      <c r="CR24" s="271"/>
      <c r="CS24" s="271"/>
      <c r="CT24" s="271"/>
      <c r="CU24" s="271">
        <v>5900</v>
      </c>
      <c r="CV24" s="271">
        <v>1121</v>
      </c>
      <c r="CW24" s="271">
        <v>7021</v>
      </c>
      <c r="CX24" s="271">
        <v>210630</v>
      </c>
    </row>
    <row r="25" spans="1:102" ht="15">
      <c r="A25" s="118">
        <v>18</v>
      </c>
      <c r="B25" s="289" t="s">
        <v>665</v>
      </c>
      <c r="C25" s="194" t="s">
        <v>93</v>
      </c>
      <c r="D25" s="290"/>
      <c r="E25" s="291" t="s">
        <v>1287</v>
      </c>
      <c r="F25" s="120">
        <v>10</v>
      </c>
      <c r="G25" s="284">
        <v>7400</v>
      </c>
      <c r="H25" s="267">
        <v>1406</v>
      </c>
      <c r="I25" s="268">
        <v>8806</v>
      </c>
      <c r="J25" s="269">
        <v>88060</v>
      </c>
      <c r="K25" s="285"/>
      <c r="L25" s="271"/>
      <c r="M25" s="271"/>
      <c r="N25" s="273"/>
      <c r="O25" s="285"/>
      <c r="P25" s="271"/>
      <c r="Q25" s="271"/>
      <c r="R25" s="273"/>
      <c r="S25" s="286">
        <v>7893</v>
      </c>
      <c r="T25" s="297">
        <v>0.19</v>
      </c>
      <c r="U25" s="276">
        <v>9392.67</v>
      </c>
      <c r="V25" s="277">
        <v>93926.7</v>
      </c>
      <c r="W25" s="287"/>
      <c r="X25" s="271"/>
      <c r="Y25" s="271"/>
      <c r="Z25" s="279"/>
      <c r="AA25" s="302">
        <v>8457.1428571428569</v>
      </c>
      <c r="AB25" s="303">
        <v>1606.8571428571429</v>
      </c>
      <c r="AC25" s="303">
        <v>10064</v>
      </c>
      <c r="AD25" s="273">
        <v>100640</v>
      </c>
      <c r="AE25" s="288"/>
      <c r="AF25" s="265"/>
      <c r="AG25" s="265"/>
      <c r="AH25" s="281"/>
      <c r="AI25" s="282"/>
      <c r="AJ25" s="127"/>
      <c r="AK25" s="283"/>
      <c r="AL25" s="273"/>
      <c r="AM25" s="271">
        <v>6500</v>
      </c>
      <c r="AN25" s="271">
        <v>1235</v>
      </c>
      <c r="AO25" s="271">
        <v>7735</v>
      </c>
      <c r="AP25" s="271">
        <v>77350</v>
      </c>
      <c r="AQ25" s="271">
        <v>5225</v>
      </c>
      <c r="AR25" s="271">
        <v>992.75</v>
      </c>
      <c r="AS25" s="271">
        <v>6217.75</v>
      </c>
      <c r="AT25" s="271">
        <v>62177.5</v>
      </c>
      <c r="AU25" s="271" t="s">
        <v>868</v>
      </c>
      <c r="AV25" s="271" t="s">
        <v>868</v>
      </c>
      <c r="AW25" s="271" t="s">
        <v>868</v>
      </c>
      <c r="AX25" s="271" t="s">
        <v>868</v>
      </c>
      <c r="AY25" s="271">
        <v>15700</v>
      </c>
      <c r="AZ25" s="271">
        <v>2983</v>
      </c>
      <c r="BA25" s="271">
        <v>18683</v>
      </c>
      <c r="BB25" s="271">
        <v>186830</v>
      </c>
      <c r="BC25" s="271"/>
      <c r="BD25" s="271"/>
      <c r="BE25" s="271"/>
      <c r="BF25" s="271"/>
      <c r="BG25" s="271">
        <v>5500</v>
      </c>
      <c r="BH25" s="271">
        <v>19</v>
      </c>
      <c r="BI25" s="271">
        <v>6545</v>
      </c>
      <c r="BJ25" s="271">
        <v>65450</v>
      </c>
      <c r="BK25" s="271"/>
      <c r="BL25" s="271"/>
      <c r="BM25" s="271"/>
      <c r="BN25" s="271"/>
      <c r="BO25" s="271"/>
      <c r="BP25" s="271"/>
      <c r="BQ25" s="271"/>
      <c r="BR25" s="271"/>
      <c r="BS25" s="271">
        <v>5800</v>
      </c>
      <c r="BT25" s="271">
        <v>1102</v>
      </c>
      <c r="BU25" s="271">
        <v>6902</v>
      </c>
      <c r="BV25" s="271">
        <v>69020</v>
      </c>
      <c r="BW25" s="271"/>
      <c r="BX25" s="271"/>
      <c r="BY25" s="271"/>
      <c r="BZ25" s="271"/>
      <c r="CA25" s="271"/>
      <c r="CB25" s="271"/>
      <c r="CC25" s="271"/>
      <c r="CD25" s="271"/>
      <c r="CE25" s="271"/>
      <c r="CF25" s="271"/>
      <c r="CG25" s="271"/>
      <c r="CH25" s="271"/>
      <c r="CI25" s="271">
        <v>7800</v>
      </c>
      <c r="CJ25" s="271">
        <v>1482</v>
      </c>
      <c r="CK25" s="271">
        <v>9282</v>
      </c>
      <c r="CL25" s="271">
        <v>92820</v>
      </c>
      <c r="CM25" s="271">
        <v>8500</v>
      </c>
      <c r="CN25" s="271">
        <v>1615</v>
      </c>
      <c r="CO25" s="271">
        <v>10115</v>
      </c>
      <c r="CP25" s="271">
        <v>101150</v>
      </c>
      <c r="CQ25" s="271"/>
      <c r="CR25" s="271"/>
      <c r="CS25" s="271"/>
      <c r="CT25" s="271"/>
      <c r="CU25" s="271">
        <v>4000</v>
      </c>
      <c r="CV25" s="271">
        <v>760</v>
      </c>
      <c r="CW25" s="271">
        <v>4760</v>
      </c>
      <c r="CX25" s="271">
        <v>47600</v>
      </c>
    </row>
    <row r="26" spans="1:102" ht="15">
      <c r="A26" s="118">
        <v>19</v>
      </c>
      <c r="B26" s="289" t="s">
        <v>616</v>
      </c>
      <c r="C26" s="194" t="s">
        <v>93</v>
      </c>
      <c r="D26" s="290"/>
      <c r="E26" s="291" t="s">
        <v>66</v>
      </c>
      <c r="F26" s="120">
        <v>1</v>
      </c>
      <c r="G26" s="284">
        <v>66000</v>
      </c>
      <c r="H26" s="267">
        <v>12540</v>
      </c>
      <c r="I26" s="268">
        <v>78540</v>
      </c>
      <c r="J26" s="269">
        <v>78540</v>
      </c>
      <c r="K26" s="285"/>
      <c r="L26" s="271"/>
      <c r="M26" s="271"/>
      <c r="N26" s="273"/>
      <c r="O26" s="285"/>
      <c r="P26" s="271"/>
      <c r="Q26" s="271"/>
      <c r="R26" s="273"/>
      <c r="S26" s="286"/>
      <c r="T26" s="275"/>
      <c r="U26" s="275"/>
      <c r="V26" s="277"/>
      <c r="W26" s="287"/>
      <c r="X26" s="271"/>
      <c r="Y26" s="271"/>
      <c r="Z26" s="279"/>
      <c r="AA26" s="285"/>
      <c r="AB26" s="303"/>
      <c r="AC26" s="303"/>
      <c r="AD26" s="273"/>
      <c r="AE26" s="288"/>
      <c r="AF26" s="265"/>
      <c r="AG26" s="265"/>
      <c r="AH26" s="281"/>
      <c r="AI26" s="282"/>
      <c r="AJ26" s="127"/>
      <c r="AK26" s="283"/>
      <c r="AL26" s="273"/>
      <c r="AM26" s="271"/>
      <c r="AN26" s="271"/>
      <c r="AO26" s="271"/>
      <c r="AP26" s="271"/>
      <c r="AQ26" s="271"/>
      <c r="AR26" s="271"/>
      <c r="AS26" s="271"/>
      <c r="AT26" s="271"/>
      <c r="AU26" s="271" t="s">
        <v>868</v>
      </c>
      <c r="AV26" s="271" t="s">
        <v>868</v>
      </c>
      <c r="AW26" s="271" t="s">
        <v>868</v>
      </c>
      <c r="AX26" s="271" t="s">
        <v>868</v>
      </c>
      <c r="AY26" s="271"/>
      <c r="AZ26" s="271"/>
      <c r="BA26" s="271"/>
      <c r="BB26" s="271"/>
      <c r="BC26" s="271"/>
      <c r="BD26" s="271"/>
      <c r="BE26" s="271"/>
      <c r="BF26" s="271"/>
      <c r="BG26" s="271">
        <v>51000</v>
      </c>
      <c r="BH26" s="271">
        <v>19</v>
      </c>
      <c r="BI26" s="271">
        <v>60690</v>
      </c>
      <c r="BJ26" s="271">
        <v>60690</v>
      </c>
      <c r="BK26" s="271"/>
      <c r="BL26" s="271"/>
      <c r="BM26" s="271"/>
      <c r="BN26" s="271"/>
      <c r="BO26" s="271"/>
      <c r="BP26" s="271"/>
      <c r="BQ26" s="271"/>
      <c r="BR26" s="271"/>
      <c r="BS26" s="271"/>
      <c r="BT26" s="271"/>
      <c r="BU26" s="271"/>
      <c r="BV26" s="271"/>
      <c r="BW26" s="271"/>
      <c r="BX26" s="271"/>
      <c r="BY26" s="271"/>
      <c r="BZ26" s="271"/>
      <c r="CA26" s="271"/>
      <c r="CB26" s="271"/>
      <c r="CC26" s="271"/>
      <c r="CD26" s="271"/>
      <c r="CE26" s="271"/>
      <c r="CF26" s="271"/>
      <c r="CG26" s="271"/>
      <c r="CH26" s="271"/>
      <c r="CI26" s="271"/>
      <c r="CJ26" s="271"/>
      <c r="CK26" s="271"/>
      <c r="CL26" s="271"/>
      <c r="CM26" s="271"/>
      <c r="CN26" s="271"/>
      <c r="CO26" s="271"/>
      <c r="CP26" s="271"/>
      <c r="CQ26" s="271"/>
      <c r="CR26" s="271"/>
      <c r="CS26" s="271"/>
      <c r="CT26" s="271"/>
      <c r="CU26" s="271"/>
      <c r="CV26" s="271"/>
      <c r="CW26" s="271"/>
      <c r="CX26" s="271"/>
    </row>
    <row r="27" spans="1:102" ht="15">
      <c r="A27" s="118">
        <v>20</v>
      </c>
      <c r="B27" s="289" t="s">
        <v>617</v>
      </c>
      <c r="C27" s="194" t="s">
        <v>93</v>
      </c>
      <c r="D27" s="290"/>
      <c r="E27" s="291" t="s">
        <v>66</v>
      </c>
      <c r="F27" s="120">
        <v>30</v>
      </c>
      <c r="G27" s="284">
        <v>10500</v>
      </c>
      <c r="H27" s="267">
        <v>1995</v>
      </c>
      <c r="I27" s="268">
        <v>12495</v>
      </c>
      <c r="J27" s="269">
        <v>374850</v>
      </c>
      <c r="K27" s="285"/>
      <c r="L27" s="271"/>
      <c r="M27" s="271"/>
      <c r="N27" s="273"/>
      <c r="O27" s="285"/>
      <c r="P27" s="271"/>
      <c r="Q27" s="271"/>
      <c r="R27" s="273"/>
      <c r="S27" s="286"/>
      <c r="T27" s="275"/>
      <c r="U27" s="275"/>
      <c r="V27" s="277"/>
      <c r="W27" s="287"/>
      <c r="X27" s="271"/>
      <c r="Y27" s="271"/>
      <c r="Z27" s="279"/>
      <c r="AA27" s="285"/>
      <c r="AB27" s="271"/>
      <c r="AC27" s="271"/>
      <c r="AD27" s="273"/>
      <c r="AE27" s="288"/>
      <c r="AF27" s="265"/>
      <c r="AG27" s="265"/>
      <c r="AH27" s="281"/>
      <c r="AI27" s="282"/>
      <c r="AJ27" s="127"/>
      <c r="AK27" s="283"/>
      <c r="AL27" s="273"/>
      <c r="AM27" s="271"/>
      <c r="AN27" s="271"/>
      <c r="AO27" s="271"/>
      <c r="AP27" s="271"/>
      <c r="AQ27" s="271"/>
      <c r="AR27" s="271"/>
      <c r="AS27" s="271"/>
      <c r="AT27" s="271"/>
      <c r="AU27" s="271" t="s">
        <v>868</v>
      </c>
      <c r="AV27" s="271" t="s">
        <v>868</v>
      </c>
      <c r="AW27" s="271" t="s">
        <v>868</v>
      </c>
      <c r="AX27" s="271" t="s">
        <v>868</v>
      </c>
      <c r="AY27" s="271"/>
      <c r="AZ27" s="271"/>
      <c r="BA27" s="271"/>
      <c r="BB27" s="271"/>
      <c r="BC27" s="271"/>
      <c r="BD27" s="271"/>
      <c r="BE27" s="271"/>
      <c r="BF27" s="271"/>
      <c r="BG27" s="271">
        <v>7500</v>
      </c>
      <c r="BH27" s="271">
        <v>19</v>
      </c>
      <c r="BI27" s="271">
        <v>8925</v>
      </c>
      <c r="BJ27" s="271">
        <v>267750</v>
      </c>
      <c r="BK27" s="271"/>
      <c r="BL27" s="271"/>
      <c r="BM27" s="271"/>
      <c r="BN27" s="271"/>
      <c r="BO27" s="271"/>
      <c r="BP27" s="271"/>
      <c r="BQ27" s="271"/>
      <c r="BR27" s="271"/>
      <c r="BS27" s="271"/>
      <c r="BT27" s="271"/>
      <c r="BU27" s="271"/>
      <c r="BV27" s="271"/>
      <c r="BW27" s="271"/>
      <c r="BX27" s="271"/>
      <c r="BY27" s="271"/>
      <c r="BZ27" s="271"/>
      <c r="CA27" s="271"/>
      <c r="CB27" s="271"/>
      <c r="CC27" s="271"/>
      <c r="CD27" s="271"/>
      <c r="CE27" s="271"/>
      <c r="CF27" s="271"/>
      <c r="CG27" s="271"/>
      <c r="CH27" s="271"/>
      <c r="CI27" s="271">
        <v>7900</v>
      </c>
      <c r="CJ27" s="271">
        <v>1501</v>
      </c>
      <c r="CK27" s="271">
        <v>9401</v>
      </c>
      <c r="CL27" s="271">
        <v>282030</v>
      </c>
      <c r="CM27" s="271"/>
      <c r="CN27" s="271"/>
      <c r="CO27" s="271"/>
      <c r="CP27" s="271"/>
      <c r="CQ27" s="271"/>
      <c r="CR27" s="271"/>
      <c r="CS27" s="271"/>
      <c r="CT27" s="271"/>
      <c r="CU27" s="271"/>
      <c r="CV27" s="271"/>
      <c r="CW27" s="271"/>
      <c r="CX27" s="271"/>
    </row>
    <row r="28" spans="1:102" ht="15">
      <c r="A28" s="118">
        <v>21</v>
      </c>
      <c r="B28" s="289" t="s">
        <v>666</v>
      </c>
      <c r="C28" s="194" t="s">
        <v>93</v>
      </c>
      <c r="D28" s="290"/>
      <c r="E28" s="291" t="s">
        <v>1286</v>
      </c>
      <c r="F28" s="120">
        <v>10</v>
      </c>
      <c r="G28" s="284">
        <v>5200</v>
      </c>
      <c r="H28" s="267">
        <v>988</v>
      </c>
      <c r="I28" s="268">
        <v>6188</v>
      </c>
      <c r="J28" s="269">
        <v>61880</v>
      </c>
      <c r="K28" s="285"/>
      <c r="L28" s="271"/>
      <c r="M28" s="271"/>
      <c r="N28" s="273"/>
      <c r="O28" s="285"/>
      <c r="P28" s="271"/>
      <c r="Q28" s="271"/>
      <c r="R28" s="273"/>
      <c r="S28" s="286">
        <v>7573</v>
      </c>
      <c r="T28" s="297">
        <v>0.19</v>
      </c>
      <c r="U28" s="276">
        <v>9011.869999999999</v>
      </c>
      <c r="V28" s="277">
        <v>90118.699999999983</v>
      </c>
      <c r="W28" s="287"/>
      <c r="X28" s="271"/>
      <c r="Y28" s="271"/>
      <c r="Z28" s="279"/>
      <c r="AA28" s="285">
        <v>8114.2857142857147</v>
      </c>
      <c r="AB28" s="303">
        <v>1541.7142857142858</v>
      </c>
      <c r="AC28" s="303">
        <v>9656</v>
      </c>
      <c r="AD28" s="273">
        <v>96560</v>
      </c>
      <c r="AE28" s="288"/>
      <c r="AF28" s="265"/>
      <c r="AG28" s="265"/>
      <c r="AH28" s="281"/>
      <c r="AI28" s="282"/>
      <c r="AJ28" s="127"/>
      <c r="AK28" s="283"/>
      <c r="AL28" s="273"/>
      <c r="AM28" s="271">
        <v>6700</v>
      </c>
      <c r="AN28" s="271">
        <v>1273</v>
      </c>
      <c r="AO28" s="271">
        <v>7973</v>
      </c>
      <c r="AP28" s="271">
        <v>79730</v>
      </c>
      <c r="AQ28" s="271">
        <v>4750</v>
      </c>
      <c r="AR28" s="271">
        <v>902.5</v>
      </c>
      <c r="AS28" s="271">
        <v>5652.5</v>
      </c>
      <c r="AT28" s="271">
        <v>56525</v>
      </c>
      <c r="AU28" s="271" t="s">
        <v>868</v>
      </c>
      <c r="AV28" s="271" t="s">
        <v>868</v>
      </c>
      <c r="AW28" s="271" t="s">
        <v>868</v>
      </c>
      <c r="AX28" s="271" t="s">
        <v>868</v>
      </c>
      <c r="AY28" s="271">
        <v>14800</v>
      </c>
      <c r="AZ28" s="271">
        <v>2812</v>
      </c>
      <c r="BA28" s="271">
        <v>17612</v>
      </c>
      <c r="BB28" s="271">
        <v>176120</v>
      </c>
      <c r="BC28" s="271"/>
      <c r="BD28" s="271"/>
      <c r="BE28" s="271"/>
      <c r="BF28" s="271"/>
      <c r="BG28" s="271">
        <v>5000</v>
      </c>
      <c r="BH28" s="271">
        <v>19</v>
      </c>
      <c r="BI28" s="271">
        <v>5950</v>
      </c>
      <c r="BJ28" s="271">
        <v>59500</v>
      </c>
      <c r="BK28" s="271"/>
      <c r="BL28" s="271"/>
      <c r="BM28" s="271"/>
      <c r="BN28" s="271"/>
      <c r="BO28" s="271"/>
      <c r="BP28" s="271"/>
      <c r="BQ28" s="271"/>
      <c r="BR28" s="271"/>
      <c r="BS28" s="271">
        <v>5300</v>
      </c>
      <c r="BT28" s="271">
        <v>1007</v>
      </c>
      <c r="BU28" s="271">
        <v>6307</v>
      </c>
      <c r="BV28" s="271">
        <v>63070</v>
      </c>
      <c r="BW28" s="271"/>
      <c r="BX28" s="271"/>
      <c r="BY28" s="271"/>
      <c r="BZ28" s="271"/>
      <c r="CA28" s="271"/>
      <c r="CB28" s="271"/>
      <c r="CC28" s="271"/>
      <c r="CD28" s="271"/>
      <c r="CE28" s="271"/>
      <c r="CF28" s="271"/>
      <c r="CG28" s="271"/>
      <c r="CH28" s="271"/>
      <c r="CI28" s="271">
        <v>7500</v>
      </c>
      <c r="CJ28" s="271">
        <v>1425</v>
      </c>
      <c r="CK28" s="271">
        <v>8925</v>
      </c>
      <c r="CL28" s="271">
        <v>89250</v>
      </c>
      <c r="CM28" s="271">
        <v>8130</v>
      </c>
      <c r="CN28" s="271">
        <v>1544.7</v>
      </c>
      <c r="CO28" s="271">
        <v>9674.7000000000007</v>
      </c>
      <c r="CP28" s="271">
        <v>96747</v>
      </c>
      <c r="CQ28" s="271"/>
      <c r="CR28" s="271"/>
      <c r="CS28" s="271"/>
      <c r="CT28" s="271"/>
      <c r="CU28" s="271">
        <v>4000</v>
      </c>
      <c r="CV28" s="271">
        <v>760</v>
      </c>
      <c r="CW28" s="271">
        <v>4760</v>
      </c>
      <c r="CX28" s="271">
        <v>47600</v>
      </c>
    </row>
    <row r="29" spans="1:102" ht="15">
      <c r="A29" s="265">
        <v>22</v>
      </c>
      <c r="B29" s="62" t="s">
        <v>639</v>
      </c>
      <c r="C29" s="97">
        <v>100</v>
      </c>
      <c r="D29" s="97" t="s">
        <v>62</v>
      </c>
      <c r="E29" s="62" t="s">
        <v>127</v>
      </c>
      <c r="F29" s="120">
        <v>1</v>
      </c>
      <c r="G29" s="298">
        <v>636250</v>
      </c>
      <c r="H29" s="267">
        <v>120887.5</v>
      </c>
      <c r="I29" s="268">
        <v>757137.5</v>
      </c>
      <c r="J29" s="269">
        <v>757137.5</v>
      </c>
      <c r="K29" s="299"/>
      <c r="L29" s="271"/>
      <c r="M29" s="271"/>
      <c r="N29" s="273"/>
      <c r="O29" s="299"/>
      <c r="P29" s="271"/>
      <c r="Q29" s="271"/>
      <c r="R29" s="273"/>
      <c r="S29" s="300"/>
      <c r="T29" s="275"/>
      <c r="U29" s="275"/>
      <c r="V29" s="277"/>
      <c r="W29" s="301"/>
      <c r="X29" s="271"/>
      <c r="Y29" s="271"/>
      <c r="Z29" s="279"/>
      <c r="AA29" s="299"/>
      <c r="AB29" s="271"/>
      <c r="AC29" s="271"/>
      <c r="AD29" s="273"/>
      <c r="AE29" s="299"/>
      <c r="AF29" s="265"/>
      <c r="AG29" s="265"/>
      <c r="AH29" s="281"/>
      <c r="AI29" s="282">
        <v>596920.5</v>
      </c>
      <c r="AJ29" s="127">
        <v>113414.895</v>
      </c>
      <c r="AK29" s="283">
        <v>710335.39500000002</v>
      </c>
      <c r="AL29" s="273">
        <v>710335.39500000002</v>
      </c>
      <c r="AM29" s="271"/>
      <c r="AN29" s="271"/>
      <c r="AO29" s="271"/>
      <c r="AP29" s="271"/>
      <c r="AQ29" s="271"/>
      <c r="AR29" s="271"/>
      <c r="AS29" s="271"/>
      <c r="AT29" s="271"/>
      <c r="AU29" s="271" t="s">
        <v>868</v>
      </c>
      <c r="AV29" s="271" t="s">
        <v>868</v>
      </c>
      <c r="AW29" s="271" t="s">
        <v>868</v>
      </c>
      <c r="AX29" s="271" t="s">
        <v>868</v>
      </c>
      <c r="AY29" s="271">
        <v>359400</v>
      </c>
      <c r="AZ29" s="271">
        <v>68286</v>
      </c>
      <c r="BA29" s="271">
        <v>427686</v>
      </c>
      <c r="BB29" s="271">
        <v>427686</v>
      </c>
      <c r="BC29" s="271"/>
      <c r="BD29" s="271"/>
      <c r="BE29" s="271"/>
      <c r="BF29" s="271"/>
      <c r="BG29" s="271"/>
      <c r="BH29" s="271"/>
      <c r="BI29" s="271"/>
      <c r="BJ29" s="271"/>
      <c r="BK29" s="271"/>
      <c r="BL29" s="271"/>
      <c r="BM29" s="271"/>
      <c r="BN29" s="271"/>
      <c r="BO29" s="271">
        <v>322934</v>
      </c>
      <c r="BP29" s="271">
        <v>61357.46</v>
      </c>
      <c r="BQ29" s="271">
        <v>384291.46</v>
      </c>
      <c r="BR29" s="271">
        <v>384291.46</v>
      </c>
      <c r="BS29" s="271"/>
      <c r="BT29" s="271"/>
      <c r="BU29" s="271"/>
      <c r="BV29" s="271"/>
      <c r="BW29" s="271"/>
      <c r="BX29" s="271"/>
      <c r="BY29" s="271"/>
      <c r="BZ29" s="271"/>
      <c r="CA29" s="271"/>
      <c r="CB29" s="271"/>
      <c r="CC29" s="271"/>
      <c r="CD29" s="271"/>
      <c r="CE29" s="271">
        <v>362000</v>
      </c>
      <c r="CF29" s="271">
        <v>19</v>
      </c>
      <c r="CG29" s="271">
        <v>430780</v>
      </c>
      <c r="CH29" s="271">
        <v>430780</v>
      </c>
      <c r="CI29" s="271"/>
      <c r="CJ29" s="271"/>
      <c r="CK29" s="271"/>
      <c r="CL29" s="271"/>
      <c r="CM29" s="271"/>
      <c r="CN29" s="271"/>
      <c r="CO29" s="271"/>
      <c r="CP29" s="271"/>
      <c r="CQ29" s="271">
        <v>392112</v>
      </c>
      <c r="CR29" s="271">
        <v>19</v>
      </c>
      <c r="CS29" s="271">
        <v>466613.28</v>
      </c>
      <c r="CT29" s="271">
        <v>466613.28</v>
      </c>
      <c r="CU29" s="271"/>
      <c r="CV29" s="271"/>
      <c r="CW29" s="271"/>
      <c r="CX29" s="271"/>
    </row>
    <row r="30" spans="1:102" ht="26.25">
      <c r="A30" s="118">
        <v>23</v>
      </c>
      <c r="B30" s="289" t="s">
        <v>597</v>
      </c>
      <c r="C30" s="118">
        <v>100</v>
      </c>
      <c r="D30" s="118" t="s">
        <v>1288</v>
      </c>
      <c r="E30" s="130" t="s">
        <v>1289</v>
      </c>
      <c r="F30" s="91">
        <v>1</v>
      </c>
      <c r="G30" s="298"/>
      <c r="H30" s="267" t="s">
        <v>90</v>
      </c>
      <c r="I30" s="268" t="s">
        <v>90</v>
      </c>
      <c r="J30" s="269" t="s">
        <v>90</v>
      </c>
      <c r="K30" s="299"/>
      <c r="L30" s="271"/>
      <c r="M30" s="272"/>
      <c r="N30" s="273"/>
      <c r="O30" s="299"/>
      <c r="P30" s="271"/>
      <c r="Q30" s="272"/>
      <c r="R30" s="273"/>
      <c r="S30" s="300"/>
      <c r="T30" s="275"/>
      <c r="U30" s="276"/>
      <c r="V30" s="277"/>
      <c r="W30" s="301"/>
      <c r="X30" s="271"/>
      <c r="Y30" s="272"/>
      <c r="Z30" s="279"/>
      <c r="AA30" s="299"/>
      <c r="AB30" s="271"/>
      <c r="AC30" s="272"/>
      <c r="AD30" s="273"/>
      <c r="AE30" s="299"/>
      <c r="AF30" s="265"/>
      <c r="AG30" s="280"/>
      <c r="AH30" s="281"/>
      <c r="AI30" s="282"/>
      <c r="AJ30" s="127"/>
      <c r="AK30" s="283"/>
      <c r="AL30" s="273"/>
      <c r="AM30" s="271"/>
      <c r="AN30" s="271"/>
      <c r="AO30" s="271"/>
      <c r="AP30" s="271"/>
      <c r="AQ30" s="271">
        <v>5731500</v>
      </c>
      <c r="AR30" s="271">
        <v>1088985</v>
      </c>
      <c r="AS30" s="271">
        <v>6820485</v>
      </c>
      <c r="AT30" s="271">
        <v>6820485</v>
      </c>
      <c r="AU30" s="271" t="s">
        <v>868</v>
      </c>
      <c r="AV30" s="271" t="s">
        <v>868</v>
      </c>
      <c r="AW30" s="271" t="s">
        <v>868</v>
      </c>
      <c r="AX30" s="271" t="s">
        <v>868</v>
      </c>
      <c r="AY30" s="271"/>
      <c r="AZ30" s="271"/>
      <c r="BA30" s="271"/>
      <c r="BB30" s="271"/>
      <c r="BC30" s="271"/>
      <c r="BD30" s="271"/>
      <c r="BE30" s="271"/>
      <c r="BF30" s="271"/>
      <c r="BG30" s="271"/>
      <c r="BH30" s="271"/>
      <c r="BI30" s="271"/>
      <c r="BJ30" s="271"/>
      <c r="BK30" s="271"/>
      <c r="BL30" s="271"/>
      <c r="BM30" s="271"/>
      <c r="BN30" s="271"/>
      <c r="BO30" s="271"/>
      <c r="BP30" s="271"/>
      <c r="BQ30" s="271"/>
      <c r="BR30" s="271"/>
      <c r="BS30" s="271"/>
      <c r="BT30" s="271"/>
      <c r="BU30" s="271"/>
      <c r="BV30" s="271"/>
      <c r="BW30" s="271"/>
      <c r="BX30" s="271"/>
      <c r="BY30" s="271"/>
      <c r="BZ30" s="271"/>
      <c r="CA30" s="271"/>
      <c r="CB30" s="271"/>
      <c r="CC30" s="271"/>
      <c r="CD30" s="271"/>
      <c r="CE30" s="271"/>
      <c r="CF30" s="271"/>
      <c r="CG30" s="271"/>
      <c r="CH30" s="271"/>
      <c r="CI30" s="271"/>
      <c r="CJ30" s="271"/>
      <c r="CK30" s="271"/>
      <c r="CL30" s="271"/>
      <c r="CM30" s="271"/>
      <c r="CN30" s="271"/>
      <c r="CO30" s="271"/>
      <c r="CP30" s="271"/>
      <c r="CQ30" s="271"/>
      <c r="CR30" s="271"/>
      <c r="CS30" s="271"/>
      <c r="CT30" s="271"/>
      <c r="CU30" s="271"/>
      <c r="CV30" s="271"/>
      <c r="CW30" s="271"/>
      <c r="CX30" s="271"/>
    </row>
    <row r="31" spans="1:102" ht="15">
      <c r="A31" s="118">
        <v>24</v>
      </c>
      <c r="B31" s="289" t="s">
        <v>684</v>
      </c>
      <c r="C31" s="194">
        <v>500</v>
      </c>
      <c r="D31" s="194" t="s">
        <v>64</v>
      </c>
      <c r="E31" s="291" t="s">
        <v>86</v>
      </c>
      <c r="F31" s="36">
        <v>1</v>
      </c>
      <c r="G31" s="284"/>
      <c r="H31" s="267" t="s">
        <v>90</v>
      </c>
      <c r="I31" s="268" t="s">
        <v>90</v>
      </c>
      <c r="J31" s="269" t="s">
        <v>90</v>
      </c>
      <c r="K31" s="285"/>
      <c r="L31" s="271"/>
      <c r="M31" s="271"/>
      <c r="N31" s="273"/>
      <c r="O31" s="285"/>
      <c r="P31" s="271"/>
      <c r="Q31" s="271"/>
      <c r="R31" s="273"/>
      <c r="S31" s="286"/>
      <c r="T31" s="275"/>
      <c r="U31" s="275"/>
      <c r="V31" s="277"/>
      <c r="W31" s="287"/>
      <c r="X31" s="271"/>
      <c r="Y31" s="271"/>
      <c r="Z31" s="279"/>
      <c r="AA31" s="285"/>
      <c r="AB31" s="271"/>
      <c r="AC31" s="271"/>
      <c r="AD31" s="273"/>
      <c r="AE31" s="288"/>
      <c r="AF31" s="265"/>
      <c r="AG31" s="265"/>
      <c r="AH31" s="281"/>
      <c r="AI31" s="282"/>
      <c r="AJ31" s="127"/>
      <c r="AK31" s="283"/>
      <c r="AL31" s="273"/>
      <c r="AM31" s="271"/>
      <c r="AN31" s="271"/>
      <c r="AO31" s="271"/>
      <c r="AP31" s="271"/>
      <c r="AQ31" s="271"/>
      <c r="AR31" s="271"/>
      <c r="AS31" s="271"/>
      <c r="AT31" s="271"/>
      <c r="AU31" s="271" t="s">
        <v>868</v>
      </c>
      <c r="AV31" s="271" t="s">
        <v>868</v>
      </c>
      <c r="AW31" s="271" t="s">
        <v>868</v>
      </c>
      <c r="AX31" s="271" t="s">
        <v>868</v>
      </c>
      <c r="AY31" s="271"/>
      <c r="AZ31" s="271"/>
      <c r="BA31" s="271"/>
      <c r="BB31" s="271"/>
      <c r="BC31" s="271"/>
      <c r="BD31" s="271"/>
      <c r="BE31" s="271"/>
      <c r="BF31" s="271"/>
      <c r="BG31" s="271">
        <v>647300</v>
      </c>
      <c r="BH31" s="271">
        <v>19</v>
      </c>
      <c r="BI31" s="271">
        <v>770287</v>
      </c>
      <c r="BJ31" s="271">
        <v>770287</v>
      </c>
      <c r="BK31" s="271"/>
      <c r="BL31" s="271"/>
      <c r="BM31" s="271"/>
      <c r="BN31" s="271"/>
      <c r="BO31" s="271">
        <v>468534</v>
      </c>
      <c r="BP31" s="271">
        <v>89021.46</v>
      </c>
      <c r="BQ31" s="271">
        <v>557555.46</v>
      </c>
      <c r="BR31" s="271">
        <v>557555.46</v>
      </c>
      <c r="BS31" s="271"/>
      <c r="BT31" s="271"/>
      <c r="BU31" s="271"/>
      <c r="BV31" s="271"/>
      <c r="BW31" s="271"/>
      <c r="BX31" s="271"/>
      <c r="BY31" s="271"/>
      <c r="BZ31" s="271"/>
      <c r="CA31" s="271"/>
      <c r="CB31" s="271"/>
      <c r="CC31" s="271"/>
      <c r="CD31" s="271"/>
      <c r="CE31" s="271"/>
      <c r="CF31" s="271"/>
      <c r="CG31" s="271"/>
      <c r="CH31" s="271"/>
      <c r="CI31" s="271">
        <v>463000</v>
      </c>
      <c r="CJ31" s="271">
        <v>87970</v>
      </c>
      <c r="CK31" s="271">
        <v>550970</v>
      </c>
      <c r="CL31" s="271">
        <v>550970</v>
      </c>
      <c r="CM31" s="271">
        <v>300950</v>
      </c>
      <c r="CN31" s="271">
        <v>57180.5</v>
      </c>
      <c r="CO31" s="271">
        <v>358130.5</v>
      </c>
      <c r="CP31" s="271">
        <v>358130.5</v>
      </c>
      <c r="CQ31" s="271"/>
      <c r="CR31" s="271"/>
      <c r="CS31" s="271"/>
      <c r="CT31" s="271"/>
      <c r="CU31" s="271"/>
      <c r="CV31" s="271"/>
      <c r="CW31" s="271"/>
      <c r="CX31" s="271"/>
    </row>
    <row r="32" spans="1:102" ht="15">
      <c r="A32" s="118">
        <v>25</v>
      </c>
      <c r="B32" s="289" t="s">
        <v>1290</v>
      </c>
      <c r="C32" s="194"/>
      <c r="D32" s="194" t="s">
        <v>31</v>
      </c>
      <c r="E32" s="291"/>
      <c r="F32" s="120">
        <v>1</v>
      </c>
      <c r="G32" s="284"/>
      <c r="H32" s="267" t="s">
        <v>90</v>
      </c>
      <c r="I32" s="268" t="s">
        <v>90</v>
      </c>
      <c r="J32" s="269" t="s">
        <v>90</v>
      </c>
      <c r="K32" s="285"/>
      <c r="L32" s="271"/>
      <c r="M32" s="272"/>
      <c r="N32" s="273"/>
      <c r="O32" s="285"/>
      <c r="P32" s="271"/>
      <c r="Q32" s="272"/>
      <c r="R32" s="273"/>
      <c r="S32" s="286"/>
      <c r="T32" s="275"/>
      <c r="U32" s="276"/>
      <c r="V32" s="277"/>
      <c r="W32" s="287"/>
      <c r="X32" s="271"/>
      <c r="Y32" s="272"/>
      <c r="Z32" s="279"/>
      <c r="AA32" s="285"/>
      <c r="AB32" s="271"/>
      <c r="AC32" s="272"/>
      <c r="AD32" s="273"/>
      <c r="AE32" s="288"/>
      <c r="AF32" s="265"/>
      <c r="AG32" s="280"/>
      <c r="AH32" s="281"/>
      <c r="AI32" s="282"/>
      <c r="AJ32" s="127"/>
      <c r="AK32" s="283"/>
      <c r="AL32" s="273"/>
      <c r="AM32" s="271"/>
      <c r="AN32" s="271"/>
      <c r="AO32" s="271"/>
      <c r="AP32" s="271"/>
      <c r="AQ32" s="271"/>
      <c r="AR32" s="271"/>
      <c r="AS32" s="271"/>
      <c r="AT32" s="271"/>
      <c r="AU32" s="271" t="s">
        <v>868</v>
      </c>
      <c r="AV32" s="271" t="s">
        <v>868</v>
      </c>
      <c r="AW32" s="271" t="s">
        <v>868</v>
      </c>
      <c r="AX32" s="271" t="s">
        <v>868</v>
      </c>
      <c r="AY32" s="271"/>
      <c r="AZ32" s="271"/>
      <c r="BA32" s="271"/>
      <c r="BB32" s="271"/>
      <c r="BC32" s="271"/>
      <c r="BD32" s="271"/>
      <c r="BE32" s="271"/>
      <c r="BF32" s="271"/>
      <c r="BG32" s="271"/>
      <c r="BH32" s="271"/>
      <c r="BI32" s="271"/>
      <c r="BJ32" s="271"/>
      <c r="BK32" s="271"/>
      <c r="BL32" s="271"/>
      <c r="BM32" s="271"/>
      <c r="BN32" s="271"/>
      <c r="BO32" s="271"/>
      <c r="BP32" s="271"/>
      <c r="BQ32" s="271"/>
      <c r="BR32" s="271"/>
      <c r="BS32" s="271"/>
      <c r="BT32" s="271"/>
      <c r="BU32" s="271"/>
      <c r="BV32" s="271"/>
      <c r="BW32" s="271"/>
      <c r="BX32" s="271"/>
      <c r="BY32" s="271"/>
      <c r="BZ32" s="271"/>
      <c r="CA32" s="271"/>
      <c r="CB32" s="271"/>
      <c r="CC32" s="271"/>
      <c r="CD32" s="271"/>
      <c r="CE32" s="271"/>
      <c r="CF32" s="271"/>
      <c r="CG32" s="271"/>
      <c r="CH32" s="271"/>
      <c r="CI32" s="271"/>
      <c r="CJ32" s="271"/>
      <c r="CK32" s="271"/>
      <c r="CL32" s="271"/>
      <c r="CM32" s="271"/>
      <c r="CN32" s="271"/>
      <c r="CO32" s="271"/>
      <c r="CP32" s="271"/>
      <c r="CQ32" s="271"/>
      <c r="CR32" s="271"/>
      <c r="CS32" s="271"/>
      <c r="CT32" s="271"/>
      <c r="CU32" s="271"/>
      <c r="CV32" s="271"/>
      <c r="CW32" s="271"/>
      <c r="CX32" s="271"/>
    </row>
    <row r="33" spans="1:102" ht="15">
      <c r="A33" s="118">
        <v>26</v>
      </c>
      <c r="B33" s="289" t="s">
        <v>619</v>
      </c>
      <c r="C33" s="194" t="s">
        <v>82</v>
      </c>
      <c r="D33" s="290"/>
      <c r="E33" s="291" t="s">
        <v>1291</v>
      </c>
      <c r="F33" s="120">
        <v>2</v>
      </c>
      <c r="G33" s="284"/>
      <c r="H33" s="267" t="s">
        <v>90</v>
      </c>
      <c r="I33" s="268" t="s">
        <v>90</v>
      </c>
      <c r="J33" s="269" t="s">
        <v>90</v>
      </c>
      <c r="K33" s="285"/>
      <c r="L33" s="271"/>
      <c r="M33" s="271"/>
      <c r="N33" s="273"/>
      <c r="O33" s="285"/>
      <c r="P33" s="271"/>
      <c r="Q33" s="271"/>
      <c r="R33" s="273"/>
      <c r="S33" s="286"/>
      <c r="T33" s="275"/>
      <c r="U33" s="275"/>
      <c r="V33" s="277"/>
      <c r="W33" s="287"/>
      <c r="X33" s="271"/>
      <c r="Y33" s="271"/>
      <c r="Z33" s="279"/>
      <c r="AA33" s="285"/>
      <c r="AB33" s="271"/>
      <c r="AC33" s="271"/>
      <c r="AD33" s="273"/>
      <c r="AE33" s="288"/>
      <c r="AF33" s="265"/>
      <c r="AG33" s="265"/>
      <c r="AH33" s="281"/>
      <c r="AI33" s="282">
        <v>1139250</v>
      </c>
      <c r="AJ33" s="127">
        <v>216457.5</v>
      </c>
      <c r="AK33" s="283">
        <v>1355707.5</v>
      </c>
      <c r="AL33" s="273">
        <v>2711415</v>
      </c>
      <c r="AM33" s="271"/>
      <c r="AN33" s="271"/>
      <c r="AO33" s="271"/>
      <c r="AP33" s="271"/>
      <c r="AQ33" s="271">
        <v>1320000</v>
      </c>
      <c r="AR33" s="271">
        <v>250800</v>
      </c>
      <c r="AS33" s="271">
        <v>1570800</v>
      </c>
      <c r="AT33" s="271">
        <v>3141600</v>
      </c>
      <c r="AU33" s="271" t="s">
        <v>868</v>
      </c>
      <c r="AV33" s="271" t="s">
        <v>868</v>
      </c>
      <c r="AW33" s="271" t="s">
        <v>868</v>
      </c>
      <c r="AX33" s="271" t="s">
        <v>868</v>
      </c>
      <c r="AY33" s="271"/>
      <c r="AZ33" s="271"/>
      <c r="BA33" s="271"/>
      <c r="BB33" s="271"/>
      <c r="BC33" s="271"/>
      <c r="BD33" s="271"/>
      <c r="BE33" s="271"/>
      <c r="BF33" s="271"/>
      <c r="BG33" s="271"/>
      <c r="BH33" s="271"/>
      <c r="BI33" s="271"/>
      <c r="BJ33" s="271"/>
      <c r="BK33" s="271">
        <v>892000</v>
      </c>
      <c r="BL33" s="271">
        <v>169480</v>
      </c>
      <c r="BM33" s="271">
        <v>1061480</v>
      </c>
      <c r="BN33" s="271">
        <v>2122960</v>
      </c>
      <c r="BO33" s="271"/>
      <c r="BP33" s="271"/>
      <c r="BQ33" s="271"/>
      <c r="BR33" s="271"/>
      <c r="BS33" s="271"/>
      <c r="BT33" s="271"/>
      <c r="BU33" s="271"/>
      <c r="BV33" s="271"/>
      <c r="BW33" s="271"/>
      <c r="BX33" s="271"/>
      <c r="BY33" s="271"/>
      <c r="BZ33" s="271"/>
      <c r="CA33" s="271"/>
      <c r="CB33" s="271"/>
      <c r="CC33" s="271"/>
      <c r="CD33" s="271"/>
      <c r="CE33" s="271"/>
      <c r="CF33" s="271"/>
      <c r="CG33" s="271"/>
      <c r="CH33" s="271"/>
      <c r="CI33" s="271"/>
      <c r="CJ33" s="271"/>
      <c r="CK33" s="271"/>
      <c r="CL33" s="271"/>
      <c r="CM33" s="271"/>
      <c r="CN33" s="271"/>
      <c r="CO33" s="271"/>
      <c r="CP33" s="271"/>
      <c r="CQ33" s="271"/>
      <c r="CR33" s="271"/>
      <c r="CS33" s="271"/>
      <c r="CT33" s="271"/>
      <c r="CU33" s="271"/>
      <c r="CV33" s="271"/>
      <c r="CW33" s="271"/>
      <c r="CX33" s="271"/>
    </row>
    <row r="34" spans="1:102" ht="15">
      <c r="A34" s="265">
        <v>27</v>
      </c>
      <c r="B34" s="62" t="s">
        <v>640</v>
      </c>
      <c r="C34" s="97">
        <v>500</v>
      </c>
      <c r="D34" s="97" t="s">
        <v>64</v>
      </c>
      <c r="E34" s="62" t="s">
        <v>26</v>
      </c>
      <c r="F34" s="120">
        <v>1</v>
      </c>
      <c r="G34" s="298">
        <v>312000</v>
      </c>
      <c r="H34" s="267">
        <v>59280</v>
      </c>
      <c r="I34" s="268">
        <v>371280</v>
      </c>
      <c r="J34" s="269">
        <v>371280</v>
      </c>
      <c r="K34" s="299"/>
      <c r="L34" s="271"/>
      <c r="M34" s="271"/>
      <c r="N34" s="273"/>
      <c r="O34" s="299"/>
      <c r="P34" s="271"/>
      <c r="Q34" s="271"/>
      <c r="R34" s="273"/>
      <c r="S34" s="300"/>
      <c r="T34" s="275"/>
      <c r="U34" s="275"/>
      <c r="V34" s="277"/>
      <c r="W34" s="301"/>
      <c r="X34" s="271"/>
      <c r="Y34" s="271"/>
      <c r="Z34" s="279"/>
      <c r="AA34" s="299"/>
      <c r="AB34" s="271"/>
      <c r="AC34" s="271"/>
      <c r="AD34" s="273"/>
      <c r="AE34" s="299"/>
      <c r="AF34" s="265"/>
      <c r="AG34" s="265"/>
      <c r="AH34" s="281"/>
      <c r="AI34" s="282"/>
      <c r="AJ34" s="127"/>
      <c r="AK34" s="283"/>
      <c r="AL34" s="273"/>
      <c r="AM34" s="271"/>
      <c r="AN34" s="271"/>
      <c r="AO34" s="271"/>
      <c r="AP34" s="271"/>
      <c r="AQ34" s="271"/>
      <c r="AR34" s="271"/>
      <c r="AS34" s="271"/>
      <c r="AT34" s="271"/>
      <c r="AU34" s="271" t="s">
        <v>868</v>
      </c>
      <c r="AV34" s="271" t="s">
        <v>868</v>
      </c>
      <c r="AW34" s="271" t="s">
        <v>868</v>
      </c>
      <c r="AX34" s="271" t="s">
        <v>868</v>
      </c>
      <c r="AY34" s="271">
        <v>184700</v>
      </c>
      <c r="AZ34" s="271">
        <v>35093</v>
      </c>
      <c r="BA34" s="271">
        <v>219793</v>
      </c>
      <c r="BB34" s="271">
        <v>219793</v>
      </c>
      <c r="BC34" s="271"/>
      <c r="BD34" s="271"/>
      <c r="BE34" s="271"/>
      <c r="BF34" s="271"/>
      <c r="BG34" s="271"/>
      <c r="BH34" s="271"/>
      <c r="BI34" s="271"/>
      <c r="BJ34" s="271"/>
      <c r="BK34" s="271"/>
      <c r="BL34" s="271"/>
      <c r="BM34" s="271"/>
      <c r="BN34" s="271"/>
      <c r="BO34" s="271">
        <v>136267</v>
      </c>
      <c r="BP34" s="271">
        <v>25890.73</v>
      </c>
      <c r="BQ34" s="271">
        <v>162157.73000000001</v>
      </c>
      <c r="BR34" s="271">
        <v>162157.73000000001</v>
      </c>
      <c r="BS34" s="271"/>
      <c r="BT34" s="271"/>
      <c r="BU34" s="271"/>
      <c r="BV34" s="271"/>
      <c r="BW34" s="271"/>
      <c r="BX34" s="271"/>
      <c r="BY34" s="271"/>
      <c r="BZ34" s="271"/>
      <c r="CA34" s="271"/>
      <c r="CB34" s="271"/>
      <c r="CC34" s="271"/>
      <c r="CD34" s="271"/>
      <c r="CE34" s="271">
        <v>173000</v>
      </c>
      <c r="CF34" s="271">
        <v>19</v>
      </c>
      <c r="CG34" s="271">
        <v>205870</v>
      </c>
      <c r="CH34" s="271">
        <v>205870</v>
      </c>
      <c r="CI34" s="271"/>
      <c r="CJ34" s="271"/>
      <c r="CK34" s="271"/>
      <c r="CL34" s="271"/>
      <c r="CM34" s="271"/>
      <c r="CN34" s="271"/>
      <c r="CO34" s="271"/>
      <c r="CP34" s="271"/>
      <c r="CQ34" s="271">
        <v>177500</v>
      </c>
      <c r="CR34" s="271">
        <v>19</v>
      </c>
      <c r="CS34" s="271">
        <v>211225</v>
      </c>
      <c r="CT34" s="271">
        <v>211225</v>
      </c>
      <c r="CU34" s="271"/>
      <c r="CV34" s="271"/>
      <c r="CW34" s="271"/>
      <c r="CX34" s="271"/>
    </row>
    <row r="35" spans="1:102" ht="25.5">
      <c r="A35" s="265">
        <v>28</v>
      </c>
      <c r="B35" s="62" t="s">
        <v>641</v>
      </c>
      <c r="C35" s="97">
        <v>25</v>
      </c>
      <c r="D35" s="97" t="s">
        <v>64</v>
      </c>
      <c r="E35" s="62" t="s">
        <v>1292</v>
      </c>
      <c r="F35" s="120">
        <v>1</v>
      </c>
      <c r="G35" s="284">
        <v>286750</v>
      </c>
      <c r="H35" s="267">
        <v>54482.5</v>
      </c>
      <c r="I35" s="268">
        <v>341232.5</v>
      </c>
      <c r="J35" s="269">
        <v>341232.5</v>
      </c>
      <c r="K35" s="285"/>
      <c r="L35" s="271"/>
      <c r="M35" s="271"/>
      <c r="N35" s="273"/>
      <c r="O35" s="285"/>
      <c r="P35" s="271"/>
      <c r="Q35" s="271"/>
      <c r="R35" s="273"/>
      <c r="S35" s="286"/>
      <c r="T35" s="275"/>
      <c r="U35" s="275"/>
      <c r="V35" s="277"/>
      <c r="W35" s="287"/>
      <c r="X35" s="271"/>
      <c r="Y35" s="271"/>
      <c r="Z35" s="279"/>
      <c r="AA35" s="285"/>
      <c r="AB35" s="271"/>
      <c r="AC35" s="271"/>
      <c r="AD35" s="273"/>
      <c r="AE35" s="288"/>
      <c r="AF35" s="265"/>
      <c r="AG35" s="265"/>
      <c r="AH35" s="281"/>
      <c r="AI35" s="282">
        <v>317641.5</v>
      </c>
      <c r="AJ35" s="127">
        <v>60351.885000000002</v>
      </c>
      <c r="AK35" s="283">
        <v>377993.38500000001</v>
      </c>
      <c r="AL35" s="273">
        <v>377993.38500000001</v>
      </c>
      <c r="AM35" s="271"/>
      <c r="AN35" s="271"/>
      <c r="AO35" s="271"/>
      <c r="AP35" s="271"/>
      <c r="AQ35" s="271"/>
      <c r="AR35" s="271"/>
      <c r="AS35" s="271"/>
      <c r="AT35" s="271"/>
      <c r="AU35" s="271" t="s">
        <v>868</v>
      </c>
      <c r="AV35" s="271" t="s">
        <v>868</v>
      </c>
      <c r="AW35" s="271" t="s">
        <v>868</v>
      </c>
      <c r="AX35" s="271" t="s">
        <v>868</v>
      </c>
      <c r="AY35" s="271">
        <v>163900</v>
      </c>
      <c r="AZ35" s="271">
        <v>0</v>
      </c>
      <c r="BA35" s="271">
        <v>163900</v>
      </c>
      <c r="BB35" s="271">
        <v>163900</v>
      </c>
      <c r="BC35" s="271"/>
      <c r="BD35" s="271"/>
      <c r="BE35" s="271"/>
      <c r="BF35" s="271"/>
      <c r="BG35" s="271"/>
      <c r="BH35" s="271"/>
      <c r="BI35" s="271"/>
      <c r="BJ35" s="271"/>
      <c r="BK35" s="271"/>
      <c r="BL35" s="271"/>
      <c r="BM35" s="271"/>
      <c r="BN35" s="271"/>
      <c r="BO35" s="271">
        <v>136802</v>
      </c>
      <c r="BP35" s="271">
        <v>25992.38</v>
      </c>
      <c r="BQ35" s="271">
        <v>162794.38</v>
      </c>
      <c r="BR35" s="271">
        <v>162794.38</v>
      </c>
      <c r="BS35" s="271"/>
      <c r="BT35" s="271"/>
      <c r="BU35" s="271"/>
      <c r="BV35" s="271"/>
      <c r="BW35" s="271"/>
      <c r="BX35" s="271"/>
      <c r="BY35" s="271"/>
      <c r="BZ35" s="271"/>
      <c r="CA35" s="271">
        <v>248533.33600000001</v>
      </c>
      <c r="CB35" s="271">
        <v>47221.333839999999</v>
      </c>
      <c r="CC35" s="271">
        <v>295754.66983999999</v>
      </c>
      <c r="CD35" s="271">
        <v>295754.66983999999</v>
      </c>
      <c r="CE35" s="271">
        <v>175000</v>
      </c>
      <c r="CF35" s="271">
        <v>19</v>
      </c>
      <c r="CG35" s="271">
        <v>208250</v>
      </c>
      <c r="CH35" s="271">
        <v>208250</v>
      </c>
      <c r="CI35" s="271"/>
      <c r="CJ35" s="271"/>
      <c r="CK35" s="271"/>
      <c r="CL35" s="271"/>
      <c r="CM35" s="271"/>
      <c r="CN35" s="271"/>
      <c r="CO35" s="271"/>
      <c r="CP35" s="271"/>
      <c r="CQ35" s="271">
        <v>178900</v>
      </c>
      <c r="CR35" s="271">
        <v>19</v>
      </c>
      <c r="CS35" s="271">
        <v>212891</v>
      </c>
      <c r="CT35" s="271">
        <v>212891</v>
      </c>
      <c r="CU35" s="271"/>
      <c r="CV35" s="271"/>
      <c r="CW35" s="271"/>
      <c r="CX35" s="271"/>
    </row>
    <row r="36" spans="1:102" ht="15">
      <c r="A36" s="118">
        <v>29</v>
      </c>
      <c r="B36" s="289" t="s">
        <v>584</v>
      </c>
      <c r="C36" s="194">
        <v>5</v>
      </c>
      <c r="D36" s="194" t="s">
        <v>64</v>
      </c>
      <c r="E36" s="291" t="s">
        <v>26</v>
      </c>
      <c r="F36" s="120">
        <v>2</v>
      </c>
      <c r="G36" s="284">
        <v>412000</v>
      </c>
      <c r="H36" s="267">
        <v>78280</v>
      </c>
      <c r="I36" s="268">
        <v>490280</v>
      </c>
      <c r="J36" s="269">
        <v>980560</v>
      </c>
      <c r="K36" s="285"/>
      <c r="L36" s="271"/>
      <c r="M36" s="271"/>
      <c r="N36" s="273"/>
      <c r="O36" s="285"/>
      <c r="P36" s="271"/>
      <c r="Q36" s="271"/>
      <c r="R36" s="273"/>
      <c r="S36" s="286"/>
      <c r="T36" s="275"/>
      <c r="U36" s="275"/>
      <c r="V36" s="277"/>
      <c r="W36" s="287"/>
      <c r="X36" s="271"/>
      <c r="Y36" s="271"/>
      <c r="Z36" s="279"/>
      <c r="AA36" s="285"/>
      <c r="AB36" s="271"/>
      <c r="AC36" s="271"/>
      <c r="AD36" s="273"/>
      <c r="AE36" s="288"/>
      <c r="AF36" s="265"/>
      <c r="AG36" s="265"/>
      <c r="AH36" s="281"/>
      <c r="AI36" s="282">
        <v>722245</v>
      </c>
      <c r="AJ36" s="127">
        <v>137226.54999999999</v>
      </c>
      <c r="AK36" s="283">
        <v>859471.55</v>
      </c>
      <c r="AL36" s="273">
        <v>1718943.1</v>
      </c>
      <c r="AM36" s="271"/>
      <c r="AN36" s="271"/>
      <c r="AO36" s="271"/>
      <c r="AP36" s="271"/>
      <c r="AQ36" s="271"/>
      <c r="AR36" s="271"/>
      <c r="AS36" s="271"/>
      <c r="AT36" s="271"/>
      <c r="AU36" s="271" t="s">
        <v>868</v>
      </c>
      <c r="AV36" s="271" t="s">
        <v>868</v>
      </c>
      <c r="AW36" s="271" t="s">
        <v>868</v>
      </c>
      <c r="AX36" s="271" t="s">
        <v>868</v>
      </c>
      <c r="AY36" s="271"/>
      <c r="AZ36" s="271"/>
      <c r="BA36" s="271"/>
      <c r="BB36" s="271"/>
      <c r="BC36" s="271"/>
      <c r="BD36" s="271"/>
      <c r="BE36" s="271"/>
      <c r="BF36" s="271"/>
      <c r="BG36" s="271"/>
      <c r="BH36" s="271"/>
      <c r="BI36" s="271"/>
      <c r="BJ36" s="271"/>
      <c r="BK36" s="271"/>
      <c r="BL36" s="271"/>
      <c r="BM36" s="271"/>
      <c r="BN36" s="271"/>
      <c r="BO36" s="271"/>
      <c r="BP36" s="271"/>
      <c r="BQ36" s="271"/>
      <c r="BR36" s="271"/>
      <c r="BS36" s="271"/>
      <c r="BT36" s="271"/>
      <c r="BU36" s="271"/>
      <c r="BV36" s="271"/>
      <c r="BW36" s="271"/>
      <c r="BX36" s="271"/>
      <c r="BY36" s="271"/>
      <c r="BZ36" s="271"/>
      <c r="CA36" s="271"/>
      <c r="CB36" s="271"/>
      <c r="CC36" s="271"/>
      <c r="CD36" s="271"/>
      <c r="CE36" s="271"/>
      <c r="CF36" s="271"/>
      <c r="CG36" s="271"/>
      <c r="CH36" s="271"/>
      <c r="CI36" s="271"/>
      <c r="CJ36" s="271"/>
      <c r="CK36" s="271"/>
      <c r="CL36" s="271"/>
      <c r="CM36" s="271"/>
      <c r="CN36" s="271"/>
      <c r="CO36" s="271"/>
      <c r="CP36" s="271"/>
      <c r="CQ36" s="271">
        <v>706800</v>
      </c>
      <c r="CR36" s="271">
        <v>19</v>
      </c>
      <c r="CS36" s="271">
        <v>841092</v>
      </c>
      <c r="CT36" s="271">
        <v>1682184</v>
      </c>
      <c r="CU36" s="271"/>
      <c r="CV36" s="271"/>
      <c r="CW36" s="271"/>
      <c r="CX36" s="271"/>
    </row>
    <row r="37" spans="1:102" ht="15">
      <c r="A37" s="118">
        <v>30</v>
      </c>
      <c r="B37" s="289" t="s">
        <v>677</v>
      </c>
      <c r="C37" s="194">
        <v>1</v>
      </c>
      <c r="D37" s="194" t="s">
        <v>31</v>
      </c>
      <c r="E37" s="291"/>
      <c r="F37" s="120">
        <v>1</v>
      </c>
      <c r="G37" s="292">
        <v>137400</v>
      </c>
      <c r="H37" s="267">
        <v>26106</v>
      </c>
      <c r="I37" s="268">
        <v>163506</v>
      </c>
      <c r="J37" s="269">
        <v>163506</v>
      </c>
      <c r="K37" s="293"/>
      <c r="L37" s="271"/>
      <c r="M37" s="272"/>
      <c r="N37" s="273"/>
      <c r="O37" s="293"/>
      <c r="P37" s="271"/>
      <c r="Q37" s="272"/>
      <c r="R37" s="273"/>
      <c r="S37" s="294"/>
      <c r="T37" s="275"/>
      <c r="U37" s="276"/>
      <c r="V37" s="277"/>
      <c r="W37" s="295"/>
      <c r="X37" s="271"/>
      <c r="Y37" s="272"/>
      <c r="Z37" s="279"/>
      <c r="AA37" s="293"/>
      <c r="AB37" s="271"/>
      <c r="AC37" s="272"/>
      <c r="AD37" s="273"/>
      <c r="AE37" s="296"/>
      <c r="AF37" s="265"/>
      <c r="AG37" s="280"/>
      <c r="AH37" s="281"/>
      <c r="AI37" s="282"/>
      <c r="AJ37" s="127"/>
      <c r="AK37" s="283"/>
      <c r="AL37" s="273"/>
      <c r="AM37" s="271"/>
      <c r="AN37" s="271"/>
      <c r="AO37" s="271"/>
      <c r="AP37" s="271"/>
      <c r="AQ37" s="271"/>
      <c r="AR37" s="271"/>
      <c r="AS37" s="271"/>
      <c r="AT37" s="271"/>
      <c r="AU37" s="271" t="s">
        <v>868</v>
      </c>
      <c r="AV37" s="271" t="s">
        <v>868</v>
      </c>
      <c r="AW37" s="271" t="s">
        <v>868</v>
      </c>
      <c r="AX37" s="271" t="s">
        <v>868</v>
      </c>
      <c r="AY37" s="271"/>
      <c r="AZ37" s="271"/>
      <c r="BA37" s="271"/>
      <c r="BB37" s="271"/>
      <c r="BC37" s="271"/>
      <c r="BD37" s="271"/>
      <c r="BE37" s="271"/>
      <c r="BF37" s="271"/>
      <c r="BG37" s="271"/>
      <c r="BH37" s="271"/>
      <c r="BI37" s="271"/>
      <c r="BJ37" s="271"/>
      <c r="BK37" s="271"/>
      <c r="BL37" s="271"/>
      <c r="BM37" s="271"/>
      <c r="BN37" s="271"/>
      <c r="BO37" s="271"/>
      <c r="BP37" s="271"/>
      <c r="BQ37" s="271"/>
      <c r="BR37" s="271"/>
      <c r="BS37" s="271"/>
      <c r="BT37" s="271"/>
      <c r="BU37" s="271"/>
      <c r="BV37" s="271"/>
      <c r="BW37" s="271"/>
      <c r="BX37" s="271"/>
      <c r="BY37" s="271"/>
      <c r="BZ37" s="271"/>
      <c r="CA37" s="271"/>
      <c r="CB37" s="271"/>
      <c r="CC37" s="271"/>
      <c r="CD37" s="271"/>
      <c r="CE37" s="271"/>
      <c r="CF37" s="271"/>
      <c r="CG37" s="271"/>
      <c r="CH37" s="271"/>
      <c r="CI37" s="271">
        <v>111300</v>
      </c>
      <c r="CJ37" s="271">
        <v>21147</v>
      </c>
      <c r="CK37" s="271">
        <v>132447</v>
      </c>
      <c r="CL37" s="271">
        <v>132447</v>
      </c>
      <c r="CM37" s="271"/>
      <c r="CN37" s="271"/>
      <c r="CO37" s="271"/>
      <c r="CP37" s="271"/>
      <c r="CQ37" s="271">
        <v>202400</v>
      </c>
      <c r="CR37" s="271">
        <v>19</v>
      </c>
      <c r="CS37" s="271">
        <v>240856</v>
      </c>
      <c r="CT37" s="271">
        <v>240856</v>
      </c>
      <c r="CU37" s="271">
        <v>145300</v>
      </c>
      <c r="CV37" s="271">
        <v>27607</v>
      </c>
      <c r="CW37" s="271">
        <v>172907</v>
      </c>
      <c r="CX37" s="271">
        <v>172907</v>
      </c>
    </row>
    <row r="38" spans="1:102" ht="26.25">
      <c r="A38" s="118">
        <v>31</v>
      </c>
      <c r="B38" s="289" t="s">
        <v>620</v>
      </c>
      <c r="C38" s="36" t="s">
        <v>82</v>
      </c>
      <c r="D38" s="290"/>
      <c r="E38" s="291" t="s">
        <v>1285</v>
      </c>
      <c r="F38" s="36">
        <v>1</v>
      </c>
      <c r="G38" s="284"/>
      <c r="H38" s="267" t="s">
        <v>90</v>
      </c>
      <c r="I38" s="268" t="s">
        <v>90</v>
      </c>
      <c r="J38" s="269" t="s">
        <v>90</v>
      </c>
      <c r="K38" s="285"/>
      <c r="L38" s="271"/>
      <c r="M38" s="272"/>
      <c r="N38" s="273"/>
      <c r="O38" s="285"/>
      <c r="P38" s="271"/>
      <c r="Q38" s="272"/>
      <c r="R38" s="273"/>
      <c r="S38" s="286">
        <v>3315121</v>
      </c>
      <c r="T38" s="297">
        <v>0.19</v>
      </c>
      <c r="U38" s="276">
        <v>3944993.9899999998</v>
      </c>
      <c r="V38" s="277">
        <v>3944993.9899999998</v>
      </c>
      <c r="W38" s="287"/>
      <c r="X38" s="271"/>
      <c r="Y38" s="272"/>
      <c r="Z38" s="279"/>
      <c r="AA38" s="285"/>
      <c r="AB38" s="271"/>
      <c r="AC38" s="272"/>
      <c r="AD38" s="273"/>
      <c r="AE38" s="288"/>
      <c r="AF38" s="265"/>
      <c r="AG38" s="280"/>
      <c r="AH38" s="281"/>
      <c r="AI38" s="282"/>
      <c r="AJ38" s="127"/>
      <c r="AK38" s="283"/>
      <c r="AL38" s="273"/>
      <c r="AM38" s="271"/>
      <c r="AN38" s="271"/>
      <c r="AO38" s="271"/>
      <c r="AP38" s="271"/>
      <c r="AQ38" s="271">
        <v>3755400</v>
      </c>
      <c r="AR38" s="271">
        <v>713526</v>
      </c>
      <c r="AS38" s="271">
        <v>4468926</v>
      </c>
      <c r="AT38" s="271">
        <v>4468926</v>
      </c>
      <c r="AU38" s="271" t="s">
        <v>868</v>
      </c>
      <c r="AV38" s="271" t="s">
        <v>868</v>
      </c>
      <c r="AW38" s="271" t="s">
        <v>868</v>
      </c>
      <c r="AX38" s="271" t="s">
        <v>868</v>
      </c>
      <c r="AY38" s="271">
        <v>2340000</v>
      </c>
      <c r="AZ38" s="271">
        <v>444600</v>
      </c>
      <c r="BA38" s="271">
        <v>2784600</v>
      </c>
      <c r="BB38" s="271">
        <v>2784600</v>
      </c>
      <c r="BC38" s="271"/>
      <c r="BD38" s="271"/>
      <c r="BE38" s="271"/>
      <c r="BF38" s="271"/>
      <c r="BG38" s="271"/>
      <c r="BH38" s="271"/>
      <c r="BI38" s="271"/>
      <c r="BJ38" s="271"/>
      <c r="BK38" s="271">
        <v>1945000</v>
      </c>
      <c r="BL38" s="271">
        <v>369550</v>
      </c>
      <c r="BM38" s="271">
        <v>2314550</v>
      </c>
      <c r="BN38" s="271">
        <v>2314550</v>
      </c>
      <c r="BO38" s="271"/>
      <c r="BP38" s="271"/>
      <c r="BQ38" s="271"/>
      <c r="BR38" s="271"/>
      <c r="BS38" s="271"/>
      <c r="BT38" s="271"/>
      <c r="BU38" s="271"/>
      <c r="BV38" s="271"/>
      <c r="BW38" s="271"/>
      <c r="BX38" s="271"/>
      <c r="BY38" s="271"/>
      <c r="BZ38" s="271"/>
      <c r="CA38" s="271"/>
      <c r="CB38" s="271"/>
      <c r="CC38" s="271"/>
      <c r="CD38" s="271"/>
      <c r="CE38" s="271"/>
      <c r="CF38" s="271"/>
      <c r="CG38" s="271"/>
      <c r="CH38" s="271"/>
      <c r="CI38" s="271"/>
      <c r="CJ38" s="271"/>
      <c r="CK38" s="271"/>
      <c r="CL38" s="271"/>
      <c r="CM38" s="271"/>
      <c r="CN38" s="271"/>
      <c r="CO38" s="271"/>
      <c r="CP38" s="271"/>
      <c r="CQ38" s="271">
        <v>2300000</v>
      </c>
      <c r="CR38" s="271">
        <v>19</v>
      </c>
      <c r="CS38" s="271">
        <v>2737000</v>
      </c>
      <c r="CT38" s="271">
        <v>2737000</v>
      </c>
      <c r="CU38" s="271"/>
      <c r="CV38" s="271"/>
      <c r="CW38" s="271"/>
      <c r="CX38" s="271"/>
    </row>
    <row r="39" spans="1:102" ht="25.5">
      <c r="A39" s="265">
        <v>32</v>
      </c>
      <c r="B39" s="62" t="s">
        <v>642</v>
      </c>
      <c r="C39" s="62" t="s">
        <v>82</v>
      </c>
      <c r="D39" s="97"/>
      <c r="E39" s="62" t="s">
        <v>1285</v>
      </c>
      <c r="F39" s="36">
        <v>1</v>
      </c>
      <c r="G39" s="284"/>
      <c r="H39" s="267" t="s">
        <v>90</v>
      </c>
      <c r="I39" s="268" t="s">
        <v>90</v>
      </c>
      <c r="J39" s="269" t="s">
        <v>90</v>
      </c>
      <c r="K39" s="285"/>
      <c r="L39" s="271"/>
      <c r="M39" s="272"/>
      <c r="N39" s="273"/>
      <c r="O39" s="285"/>
      <c r="P39" s="271"/>
      <c r="Q39" s="272"/>
      <c r="R39" s="273"/>
      <c r="S39" s="286">
        <v>5715518</v>
      </c>
      <c r="T39" s="297">
        <v>0.19</v>
      </c>
      <c r="U39" s="276">
        <v>6801466.4199999999</v>
      </c>
      <c r="V39" s="277">
        <v>6801466.4199999999</v>
      </c>
      <c r="W39" s="287"/>
      <c r="X39" s="271"/>
      <c r="Y39" s="272"/>
      <c r="Z39" s="279"/>
      <c r="AA39" s="285"/>
      <c r="AB39" s="271"/>
      <c r="AC39" s="272"/>
      <c r="AD39" s="273"/>
      <c r="AE39" s="288"/>
      <c r="AF39" s="265"/>
      <c r="AG39" s="280"/>
      <c r="AH39" s="281"/>
      <c r="AI39" s="282"/>
      <c r="AJ39" s="127"/>
      <c r="AK39" s="283"/>
      <c r="AL39" s="273"/>
      <c r="AM39" s="271"/>
      <c r="AN39" s="271"/>
      <c r="AO39" s="271"/>
      <c r="AP39" s="271"/>
      <c r="AQ39" s="271">
        <v>6468000</v>
      </c>
      <c r="AR39" s="271">
        <v>1228920</v>
      </c>
      <c r="AS39" s="271">
        <v>7696920</v>
      </c>
      <c r="AT39" s="271">
        <v>7696920</v>
      </c>
      <c r="AU39" s="271" t="s">
        <v>868</v>
      </c>
      <c r="AV39" s="271" t="s">
        <v>868</v>
      </c>
      <c r="AW39" s="271" t="s">
        <v>868</v>
      </c>
      <c r="AX39" s="271" t="s">
        <v>868</v>
      </c>
      <c r="AY39" s="271">
        <v>4041300</v>
      </c>
      <c r="AZ39" s="271">
        <v>767847</v>
      </c>
      <c r="BA39" s="271">
        <v>4809147</v>
      </c>
      <c r="BB39" s="271">
        <v>4809147</v>
      </c>
      <c r="BC39" s="271"/>
      <c r="BD39" s="271"/>
      <c r="BE39" s="271"/>
      <c r="BF39" s="271"/>
      <c r="BG39" s="271"/>
      <c r="BH39" s="271"/>
      <c r="BI39" s="271"/>
      <c r="BJ39" s="271"/>
      <c r="BK39" s="271">
        <v>3354000</v>
      </c>
      <c r="BL39" s="271">
        <v>637260</v>
      </c>
      <c r="BM39" s="271">
        <v>3991260</v>
      </c>
      <c r="BN39" s="271">
        <v>3991260</v>
      </c>
      <c r="BO39" s="271">
        <v>2945154</v>
      </c>
      <c r="BP39" s="271">
        <v>559579.26</v>
      </c>
      <c r="BQ39" s="271">
        <v>3504733.26</v>
      </c>
      <c r="BR39" s="271">
        <v>3504733.26</v>
      </c>
      <c r="BS39" s="271"/>
      <c r="BT39" s="271"/>
      <c r="BU39" s="271"/>
      <c r="BV39" s="271"/>
      <c r="BW39" s="271"/>
      <c r="BX39" s="271"/>
      <c r="BY39" s="271"/>
      <c r="BZ39" s="271"/>
      <c r="CA39" s="271"/>
      <c r="CB39" s="271"/>
      <c r="CC39" s="271"/>
      <c r="CD39" s="271"/>
      <c r="CE39" s="271"/>
      <c r="CF39" s="271"/>
      <c r="CG39" s="271"/>
      <c r="CH39" s="271"/>
      <c r="CI39" s="271"/>
      <c r="CJ39" s="271"/>
      <c r="CK39" s="271"/>
      <c r="CL39" s="271"/>
      <c r="CM39" s="271"/>
      <c r="CN39" s="271"/>
      <c r="CO39" s="271"/>
      <c r="CP39" s="271"/>
      <c r="CQ39" s="271">
        <v>3900000</v>
      </c>
      <c r="CR39" s="271">
        <v>19</v>
      </c>
      <c r="CS39" s="271">
        <v>4641000</v>
      </c>
      <c r="CT39" s="271">
        <v>4641000</v>
      </c>
      <c r="CU39" s="271"/>
      <c r="CV39" s="271"/>
      <c r="CW39" s="271"/>
      <c r="CX39" s="271"/>
    </row>
    <row r="40" spans="1:102" ht="25.5">
      <c r="A40" s="265">
        <v>33</v>
      </c>
      <c r="B40" s="62" t="s">
        <v>643</v>
      </c>
      <c r="C40" s="62" t="s">
        <v>82</v>
      </c>
      <c r="D40" s="97"/>
      <c r="E40" s="62" t="s">
        <v>1285</v>
      </c>
      <c r="F40" s="36">
        <v>1</v>
      </c>
      <c r="G40" s="284"/>
      <c r="H40" s="267" t="s">
        <v>90</v>
      </c>
      <c r="I40" s="268" t="s">
        <v>90</v>
      </c>
      <c r="J40" s="269" t="s">
        <v>90</v>
      </c>
      <c r="K40" s="304"/>
      <c r="L40" s="271"/>
      <c r="M40" s="272"/>
      <c r="N40" s="273"/>
      <c r="O40" s="304"/>
      <c r="P40" s="271"/>
      <c r="Q40" s="272"/>
      <c r="R40" s="273"/>
      <c r="S40" s="305">
        <v>3135609</v>
      </c>
      <c r="T40" s="297">
        <v>0.19</v>
      </c>
      <c r="U40" s="276">
        <v>3731374.71</v>
      </c>
      <c r="V40" s="277">
        <v>3731374.71</v>
      </c>
      <c r="W40" s="284"/>
      <c r="X40" s="271"/>
      <c r="Y40" s="272"/>
      <c r="Z40" s="279"/>
      <c r="AA40" s="304"/>
      <c r="AB40" s="271"/>
      <c r="AC40" s="272"/>
      <c r="AD40" s="273"/>
      <c r="AE40" s="288"/>
      <c r="AF40" s="265"/>
      <c r="AG40" s="280"/>
      <c r="AH40" s="281"/>
      <c r="AI40" s="282"/>
      <c r="AJ40" s="127"/>
      <c r="AK40" s="283"/>
      <c r="AL40" s="273"/>
      <c r="AM40" s="271"/>
      <c r="AN40" s="271"/>
      <c r="AO40" s="271"/>
      <c r="AP40" s="271"/>
      <c r="AQ40" s="271">
        <v>3557400</v>
      </c>
      <c r="AR40" s="271">
        <v>675906</v>
      </c>
      <c r="AS40" s="271">
        <v>4233306</v>
      </c>
      <c r="AT40" s="271">
        <v>4233306</v>
      </c>
      <c r="AU40" s="271" t="s">
        <v>868</v>
      </c>
      <c r="AV40" s="271" t="s">
        <v>868</v>
      </c>
      <c r="AW40" s="271" t="s">
        <v>868</v>
      </c>
      <c r="AX40" s="271" t="s">
        <v>868</v>
      </c>
      <c r="AY40" s="271">
        <v>2213300</v>
      </c>
      <c r="AZ40" s="271">
        <v>420527</v>
      </c>
      <c r="BA40" s="271">
        <v>2633827</v>
      </c>
      <c r="BB40" s="271">
        <v>2633827</v>
      </c>
      <c r="BC40" s="271"/>
      <c r="BD40" s="271"/>
      <c r="BE40" s="271"/>
      <c r="BF40" s="271"/>
      <c r="BG40" s="271"/>
      <c r="BH40" s="271"/>
      <c r="BI40" s="271"/>
      <c r="BJ40" s="271"/>
      <c r="BK40" s="271">
        <v>1840000</v>
      </c>
      <c r="BL40" s="271">
        <v>349600</v>
      </c>
      <c r="BM40" s="271">
        <v>2189600</v>
      </c>
      <c r="BN40" s="271">
        <v>2189600</v>
      </c>
      <c r="BO40" s="271">
        <v>1679353</v>
      </c>
      <c r="BP40" s="271">
        <v>319077.07</v>
      </c>
      <c r="BQ40" s="271">
        <v>1998430.07</v>
      </c>
      <c r="BR40" s="271">
        <v>1998430.07</v>
      </c>
      <c r="BS40" s="271"/>
      <c r="BT40" s="271"/>
      <c r="BU40" s="271"/>
      <c r="BV40" s="271"/>
      <c r="BW40" s="271"/>
      <c r="BX40" s="271"/>
      <c r="BY40" s="271"/>
      <c r="BZ40" s="271"/>
      <c r="CA40" s="271"/>
      <c r="CB40" s="271"/>
      <c r="CC40" s="271"/>
      <c r="CD40" s="271"/>
      <c r="CE40" s="271"/>
      <c r="CF40" s="271"/>
      <c r="CG40" s="271"/>
      <c r="CH40" s="271"/>
      <c r="CI40" s="271"/>
      <c r="CJ40" s="271"/>
      <c r="CK40" s="271"/>
      <c r="CL40" s="271"/>
      <c r="CM40" s="271"/>
      <c r="CN40" s="271"/>
      <c r="CO40" s="271"/>
      <c r="CP40" s="271"/>
      <c r="CQ40" s="271">
        <v>2150000</v>
      </c>
      <c r="CR40" s="271">
        <v>19</v>
      </c>
      <c r="CS40" s="271">
        <v>2558500</v>
      </c>
      <c r="CT40" s="271">
        <v>2558500</v>
      </c>
      <c r="CU40" s="271"/>
      <c r="CV40" s="271"/>
      <c r="CW40" s="271"/>
      <c r="CX40" s="271"/>
    </row>
    <row r="41" spans="1:102" ht="15">
      <c r="A41" s="118">
        <v>34</v>
      </c>
      <c r="B41" s="289" t="s">
        <v>614</v>
      </c>
      <c r="C41" s="194" t="s">
        <v>1284</v>
      </c>
      <c r="D41" s="290"/>
      <c r="E41" s="291"/>
      <c r="F41" s="120">
        <v>2</v>
      </c>
      <c r="G41" s="284">
        <v>26600</v>
      </c>
      <c r="H41" s="267">
        <v>5054</v>
      </c>
      <c r="I41" s="268">
        <v>31654</v>
      </c>
      <c r="J41" s="269">
        <v>63308</v>
      </c>
      <c r="K41" s="285"/>
      <c r="L41" s="271"/>
      <c r="M41" s="272"/>
      <c r="N41" s="273"/>
      <c r="O41" s="285"/>
      <c r="P41" s="271"/>
      <c r="Q41" s="272"/>
      <c r="R41" s="273"/>
      <c r="S41" s="286"/>
      <c r="T41" s="275"/>
      <c r="U41" s="276"/>
      <c r="V41" s="306"/>
      <c r="W41" s="287"/>
      <c r="X41" s="271"/>
      <c r="Y41" s="272"/>
      <c r="Z41" s="279"/>
      <c r="AA41" s="285"/>
      <c r="AB41" s="271"/>
      <c r="AC41" s="272"/>
      <c r="AD41" s="273"/>
      <c r="AE41" s="288"/>
      <c r="AF41" s="265"/>
      <c r="AG41" s="280"/>
      <c r="AH41" s="281"/>
      <c r="AI41" s="282"/>
      <c r="AJ41" s="127"/>
      <c r="AK41" s="283"/>
      <c r="AL41" s="273"/>
      <c r="AM41" s="271"/>
      <c r="AN41" s="271"/>
      <c r="AO41" s="271"/>
      <c r="AP41" s="271"/>
      <c r="AQ41" s="271"/>
      <c r="AR41" s="271"/>
      <c r="AS41" s="271"/>
      <c r="AT41" s="271"/>
      <c r="AU41" s="271">
        <v>543500</v>
      </c>
      <c r="AV41" s="271">
        <v>103265</v>
      </c>
      <c r="AW41" s="271">
        <v>646765</v>
      </c>
      <c r="AX41" s="271">
        <v>1293530</v>
      </c>
      <c r="AY41" s="271"/>
      <c r="AZ41" s="271"/>
      <c r="BA41" s="271"/>
      <c r="BB41" s="271"/>
      <c r="BC41" s="271">
        <v>14000</v>
      </c>
      <c r="BD41" s="271">
        <v>2660</v>
      </c>
      <c r="BE41" s="271">
        <v>16660</v>
      </c>
      <c r="BF41" s="271">
        <v>33320</v>
      </c>
      <c r="BG41" s="271"/>
      <c r="BH41" s="271"/>
      <c r="BI41" s="271"/>
      <c r="BJ41" s="271"/>
      <c r="BK41" s="271"/>
      <c r="BL41" s="271"/>
      <c r="BM41" s="271"/>
      <c r="BN41" s="271"/>
      <c r="BO41" s="271"/>
      <c r="BP41" s="271"/>
      <c r="BQ41" s="271"/>
      <c r="BR41" s="271"/>
      <c r="BS41" s="271"/>
      <c r="BT41" s="271"/>
      <c r="BU41" s="271"/>
      <c r="BV41" s="271"/>
      <c r="BW41" s="271"/>
      <c r="BX41" s="271"/>
      <c r="BY41" s="271"/>
      <c r="BZ41" s="271"/>
      <c r="CA41" s="271"/>
      <c r="CB41" s="271"/>
      <c r="CC41" s="271"/>
      <c r="CD41" s="271"/>
      <c r="CE41" s="271"/>
      <c r="CF41" s="271"/>
      <c r="CG41" s="271"/>
      <c r="CH41" s="271"/>
      <c r="CI41" s="271"/>
      <c r="CJ41" s="271"/>
      <c r="CK41" s="271"/>
      <c r="CL41" s="271"/>
      <c r="CM41" s="271"/>
      <c r="CN41" s="271"/>
      <c r="CO41" s="271"/>
      <c r="CP41" s="271"/>
      <c r="CQ41" s="271"/>
      <c r="CR41" s="271"/>
      <c r="CS41" s="271"/>
      <c r="CT41" s="271"/>
      <c r="CU41" s="271"/>
      <c r="CV41" s="271"/>
      <c r="CW41" s="271"/>
      <c r="CX41" s="271"/>
    </row>
    <row r="42" spans="1:102" ht="15">
      <c r="A42" s="118">
        <v>35</v>
      </c>
      <c r="B42" s="289" t="s">
        <v>589</v>
      </c>
      <c r="C42" s="194" t="s">
        <v>82</v>
      </c>
      <c r="D42" s="290"/>
      <c r="E42" s="289"/>
      <c r="F42" s="120">
        <v>1</v>
      </c>
      <c r="G42" s="284">
        <v>95000</v>
      </c>
      <c r="H42" s="267">
        <v>18050</v>
      </c>
      <c r="I42" s="268">
        <v>113050</v>
      </c>
      <c r="J42" s="269">
        <v>113050</v>
      </c>
      <c r="K42" s="285"/>
      <c r="L42" s="271"/>
      <c r="M42" s="271"/>
      <c r="N42" s="273"/>
      <c r="O42" s="285"/>
      <c r="P42" s="271"/>
      <c r="Q42" s="271"/>
      <c r="R42" s="273"/>
      <c r="S42" s="286"/>
      <c r="T42" s="275"/>
      <c r="U42" s="275"/>
      <c r="V42" s="306"/>
      <c r="W42" s="287"/>
      <c r="X42" s="271"/>
      <c r="Y42" s="271"/>
      <c r="Z42" s="279"/>
      <c r="AA42" s="285">
        <v>80479.21428571429</v>
      </c>
      <c r="AB42" s="303">
        <v>15291.050714285715</v>
      </c>
      <c r="AC42" s="303">
        <v>95770.264999999999</v>
      </c>
      <c r="AD42" s="273">
        <v>95770.264999999999</v>
      </c>
      <c r="AE42" s="288">
        <v>52340</v>
      </c>
      <c r="AF42" s="265">
        <v>9944.6</v>
      </c>
      <c r="AG42" s="280">
        <v>62284.6</v>
      </c>
      <c r="AH42" s="281">
        <v>62284.6</v>
      </c>
      <c r="AI42" s="282"/>
      <c r="AJ42" s="127"/>
      <c r="AK42" s="283"/>
      <c r="AL42" s="273"/>
      <c r="AM42" s="271"/>
      <c r="AN42" s="271"/>
      <c r="AO42" s="271"/>
      <c r="AP42" s="271"/>
      <c r="AQ42" s="271">
        <v>85500</v>
      </c>
      <c r="AR42" s="271">
        <v>16245</v>
      </c>
      <c r="AS42" s="271">
        <v>101745</v>
      </c>
      <c r="AT42" s="271">
        <v>101745</v>
      </c>
      <c r="AU42" s="271" t="s">
        <v>868</v>
      </c>
      <c r="AV42" s="271" t="s">
        <v>868</v>
      </c>
      <c r="AW42" s="271" t="s">
        <v>868</v>
      </c>
      <c r="AX42" s="271" t="s">
        <v>868</v>
      </c>
      <c r="AY42" s="271"/>
      <c r="AZ42" s="271"/>
      <c r="BA42" s="271"/>
      <c r="BB42" s="271"/>
      <c r="BC42" s="271"/>
      <c r="BD42" s="271"/>
      <c r="BE42" s="271"/>
      <c r="BF42" s="271"/>
      <c r="BG42" s="271">
        <v>122300</v>
      </c>
      <c r="BH42" s="271">
        <v>19</v>
      </c>
      <c r="BI42" s="271">
        <v>145537</v>
      </c>
      <c r="BJ42" s="271">
        <v>145537</v>
      </c>
      <c r="BK42" s="271"/>
      <c r="BL42" s="271"/>
      <c r="BM42" s="271"/>
      <c r="BN42" s="271"/>
      <c r="BO42" s="271"/>
      <c r="BP42" s="271"/>
      <c r="BQ42" s="271"/>
      <c r="BR42" s="271"/>
      <c r="BS42" s="271"/>
      <c r="BT42" s="271"/>
      <c r="BU42" s="271"/>
      <c r="BV42" s="271"/>
      <c r="BW42" s="271"/>
      <c r="BX42" s="271"/>
      <c r="BY42" s="271"/>
      <c r="BZ42" s="271"/>
      <c r="CA42" s="271"/>
      <c r="CB42" s="271"/>
      <c r="CC42" s="271"/>
      <c r="CD42" s="271"/>
      <c r="CE42" s="271"/>
      <c r="CF42" s="271"/>
      <c r="CG42" s="271"/>
      <c r="CH42" s="271"/>
      <c r="CI42" s="271">
        <v>121000</v>
      </c>
      <c r="CJ42" s="271">
        <v>22990</v>
      </c>
      <c r="CK42" s="271">
        <v>143990</v>
      </c>
      <c r="CL42" s="271">
        <v>143990</v>
      </c>
      <c r="CM42" s="271"/>
      <c r="CN42" s="271"/>
      <c r="CO42" s="271"/>
      <c r="CP42" s="271"/>
      <c r="CQ42" s="271">
        <v>96000</v>
      </c>
      <c r="CR42" s="271">
        <v>19</v>
      </c>
      <c r="CS42" s="271">
        <v>114240</v>
      </c>
      <c r="CT42" s="271">
        <v>114240</v>
      </c>
      <c r="CU42" s="271"/>
      <c r="CV42" s="271"/>
      <c r="CW42" s="271"/>
      <c r="CX42" s="271"/>
    </row>
    <row r="43" spans="1:102" ht="15">
      <c r="A43" s="118">
        <v>36</v>
      </c>
      <c r="B43" s="289" t="s">
        <v>590</v>
      </c>
      <c r="C43" s="194" t="s">
        <v>34</v>
      </c>
      <c r="D43" s="290"/>
      <c r="E43" s="291"/>
      <c r="F43" s="120">
        <v>6</v>
      </c>
      <c r="G43" s="284"/>
      <c r="H43" s="267"/>
      <c r="I43" s="268"/>
      <c r="J43" s="269"/>
      <c r="K43" s="285"/>
      <c r="L43" s="271"/>
      <c r="M43" s="272"/>
      <c r="N43" s="273"/>
      <c r="O43" s="285"/>
      <c r="P43" s="271"/>
      <c r="Q43" s="272"/>
      <c r="R43" s="273"/>
      <c r="S43" s="286"/>
      <c r="T43" s="275"/>
      <c r="U43" s="276"/>
      <c r="V43" s="306"/>
      <c r="W43" s="287"/>
      <c r="X43" s="271"/>
      <c r="Y43" s="272"/>
      <c r="Z43" s="279"/>
      <c r="AA43" s="285"/>
      <c r="AB43" s="271"/>
      <c r="AC43" s="272"/>
      <c r="AD43" s="273"/>
      <c r="AE43" s="118">
        <v>18767</v>
      </c>
      <c r="AF43" s="118">
        <v>3565.73</v>
      </c>
      <c r="AG43" s="132">
        <v>22332.73</v>
      </c>
      <c r="AH43" s="281">
        <v>133996.38</v>
      </c>
      <c r="AI43" s="282"/>
      <c r="AJ43" s="127"/>
      <c r="AK43" s="283"/>
      <c r="AL43" s="273"/>
      <c r="AM43" s="271"/>
      <c r="AN43" s="271"/>
      <c r="AO43" s="271"/>
      <c r="AP43" s="271"/>
      <c r="AQ43" s="271"/>
      <c r="AR43" s="271"/>
      <c r="AS43" s="271"/>
      <c r="AT43" s="271"/>
      <c r="AU43" s="271" t="s">
        <v>868</v>
      </c>
      <c r="AV43" s="271" t="s">
        <v>868</v>
      </c>
      <c r="AW43" s="271" t="s">
        <v>868</v>
      </c>
      <c r="AX43" s="271" t="s">
        <v>868</v>
      </c>
      <c r="AY43" s="271"/>
      <c r="AZ43" s="271"/>
      <c r="BA43" s="271"/>
      <c r="BB43" s="271"/>
      <c r="BC43" s="271"/>
      <c r="BD43" s="271"/>
      <c r="BE43" s="271"/>
      <c r="BF43" s="271"/>
      <c r="BG43" s="271"/>
      <c r="BH43" s="271"/>
      <c r="BI43" s="271"/>
      <c r="BJ43" s="271"/>
      <c r="BK43" s="271"/>
      <c r="BL43" s="271"/>
      <c r="BM43" s="271"/>
      <c r="BN43" s="271"/>
      <c r="BO43" s="271"/>
      <c r="BP43" s="271"/>
      <c r="BQ43" s="271"/>
      <c r="BR43" s="271"/>
      <c r="BS43" s="271">
        <v>20500</v>
      </c>
      <c r="BT43" s="271">
        <v>3895</v>
      </c>
      <c r="BU43" s="271">
        <v>24395</v>
      </c>
      <c r="BV43" s="271">
        <v>146370</v>
      </c>
      <c r="BW43" s="271"/>
      <c r="BX43" s="271"/>
      <c r="BY43" s="271"/>
      <c r="BZ43" s="271"/>
      <c r="CA43" s="271"/>
      <c r="CB43" s="271"/>
      <c r="CC43" s="271"/>
      <c r="CD43" s="271"/>
      <c r="CE43" s="271"/>
      <c r="CF43" s="271"/>
      <c r="CG43" s="271"/>
      <c r="CH43" s="271"/>
      <c r="CI43" s="271"/>
      <c r="CJ43" s="271"/>
      <c r="CK43" s="271"/>
      <c r="CL43" s="271"/>
      <c r="CM43" s="271"/>
      <c r="CN43" s="271"/>
      <c r="CO43" s="271"/>
      <c r="CP43" s="271"/>
      <c r="CQ43" s="271"/>
      <c r="CR43" s="271"/>
      <c r="CS43" s="271"/>
      <c r="CT43" s="271"/>
      <c r="CU43" s="271"/>
      <c r="CV43" s="271"/>
      <c r="CW43" s="271"/>
      <c r="CX43" s="271"/>
    </row>
    <row r="44" spans="1:102" ht="15">
      <c r="A44" s="118">
        <v>37</v>
      </c>
      <c r="B44" s="289" t="s">
        <v>621</v>
      </c>
      <c r="C44" s="194">
        <v>10</v>
      </c>
      <c r="D44" s="194" t="s">
        <v>64</v>
      </c>
      <c r="E44" s="291" t="s">
        <v>1293</v>
      </c>
      <c r="F44" s="120">
        <v>1</v>
      </c>
      <c r="G44" s="284"/>
      <c r="H44" s="267" t="s">
        <v>90</v>
      </c>
      <c r="I44" s="268" t="s">
        <v>90</v>
      </c>
      <c r="J44" s="269" t="s">
        <v>90</v>
      </c>
      <c r="K44" s="285"/>
      <c r="L44" s="271"/>
      <c r="M44" s="272"/>
      <c r="N44" s="273"/>
      <c r="O44" s="285"/>
      <c r="P44" s="271"/>
      <c r="Q44" s="272"/>
      <c r="R44" s="273"/>
      <c r="S44" s="286"/>
      <c r="T44" s="275"/>
      <c r="U44" s="276"/>
      <c r="V44" s="306"/>
      <c r="W44" s="287"/>
      <c r="X44" s="271"/>
      <c r="Y44" s="272"/>
      <c r="Z44" s="279"/>
      <c r="AA44" s="285"/>
      <c r="AB44" s="271"/>
      <c r="AC44" s="272"/>
      <c r="AD44" s="273"/>
      <c r="AE44" s="288"/>
      <c r="AF44" s="265"/>
      <c r="AG44" s="280"/>
      <c r="AH44" s="281"/>
      <c r="AI44" s="282">
        <v>168175</v>
      </c>
      <c r="AJ44" s="127">
        <v>31953.25</v>
      </c>
      <c r="AK44" s="283">
        <v>200128.25</v>
      </c>
      <c r="AL44" s="273">
        <v>200128.25</v>
      </c>
      <c r="AM44" s="271"/>
      <c r="AN44" s="271"/>
      <c r="AO44" s="271"/>
      <c r="AP44" s="271"/>
      <c r="AQ44" s="271">
        <v>204600</v>
      </c>
      <c r="AR44" s="271">
        <v>38874</v>
      </c>
      <c r="AS44" s="271">
        <v>243474</v>
      </c>
      <c r="AT44" s="271">
        <v>243474</v>
      </c>
      <c r="AU44" s="271" t="s">
        <v>868</v>
      </c>
      <c r="AV44" s="271" t="s">
        <v>868</v>
      </c>
      <c r="AW44" s="271" t="s">
        <v>868</v>
      </c>
      <c r="AX44" s="271" t="s">
        <v>868</v>
      </c>
      <c r="AY44" s="271"/>
      <c r="AZ44" s="271"/>
      <c r="BA44" s="271"/>
      <c r="BB44" s="271"/>
      <c r="BC44" s="271"/>
      <c r="BD44" s="271"/>
      <c r="BE44" s="271"/>
      <c r="BF44" s="271"/>
      <c r="BG44" s="271"/>
      <c r="BH44" s="271"/>
      <c r="BI44" s="271"/>
      <c r="BJ44" s="271"/>
      <c r="BK44" s="271">
        <v>115000</v>
      </c>
      <c r="BL44" s="271">
        <v>21850</v>
      </c>
      <c r="BM44" s="271">
        <v>136850</v>
      </c>
      <c r="BN44" s="271">
        <v>136850</v>
      </c>
      <c r="BO44" s="271"/>
      <c r="BP44" s="271"/>
      <c r="BQ44" s="271"/>
      <c r="BR44" s="271"/>
      <c r="BS44" s="271"/>
      <c r="BT44" s="271"/>
      <c r="BU44" s="271"/>
      <c r="BV44" s="271"/>
      <c r="BW44" s="271"/>
      <c r="BX44" s="271"/>
      <c r="BY44" s="271"/>
      <c r="BZ44" s="271"/>
      <c r="CA44" s="271"/>
      <c r="CB44" s="271"/>
      <c r="CC44" s="271"/>
      <c r="CD44" s="271"/>
      <c r="CE44" s="271"/>
      <c r="CF44" s="271"/>
      <c r="CG44" s="271"/>
      <c r="CH44" s="271"/>
      <c r="CI44" s="271"/>
      <c r="CJ44" s="271"/>
      <c r="CK44" s="271"/>
      <c r="CL44" s="271"/>
      <c r="CM44" s="271"/>
      <c r="CN44" s="271"/>
      <c r="CO44" s="271"/>
      <c r="CP44" s="271"/>
      <c r="CQ44" s="271"/>
      <c r="CR44" s="271"/>
      <c r="CS44" s="271"/>
      <c r="CT44" s="271"/>
      <c r="CU44" s="271"/>
      <c r="CV44" s="271"/>
      <c r="CW44" s="271"/>
      <c r="CX44" s="271"/>
    </row>
    <row r="45" spans="1:102" ht="15">
      <c r="A45" s="118">
        <v>38</v>
      </c>
      <c r="B45" s="289" t="s">
        <v>696</v>
      </c>
      <c r="C45" s="194">
        <v>4</v>
      </c>
      <c r="D45" s="194" t="s">
        <v>31</v>
      </c>
      <c r="E45" s="291" t="s">
        <v>30</v>
      </c>
      <c r="F45" s="120">
        <v>1</v>
      </c>
      <c r="G45" s="284"/>
      <c r="H45" s="267" t="s">
        <v>90</v>
      </c>
      <c r="I45" s="268" t="s">
        <v>90</v>
      </c>
      <c r="J45" s="269" t="s">
        <v>90</v>
      </c>
      <c r="K45" s="285"/>
      <c r="L45" s="271"/>
      <c r="M45" s="272"/>
      <c r="N45" s="273"/>
      <c r="O45" s="285"/>
      <c r="P45" s="271"/>
      <c r="Q45" s="272"/>
      <c r="R45" s="273"/>
      <c r="S45" s="286"/>
      <c r="T45" s="275"/>
      <c r="U45" s="276"/>
      <c r="V45" s="306"/>
      <c r="W45" s="287"/>
      <c r="X45" s="271"/>
      <c r="Y45" s="272"/>
      <c r="Z45" s="279"/>
      <c r="AA45" s="285"/>
      <c r="AB45" s="271"/>
      <c r="AC45" s="272"/>
      <c r="AD45" s="273"/>
      <c r="AE45" s="288"/>
      <c r="AF45" s="265"/>
      <c r="AG45" s="280"/>
      <c r="AH45" s="281"/>
      <c r="AI45" s="282"/>
      <c r="AJ45" s="127"/>
      <c r="AK45" s="283"/>
      <c r="AL45" s="273"/>
      <c r="AM45" s="271"/>
      <c r="AN45" s="271"/>
      <c r="AO45" s="271"/>
      <c r="AP45" s="271"/>
      <c r="AQ45" s="271"/>
      <c r="AR45" s="271"/>
      <c r="AS45" s="271"/>
      <c r="AT45" s="271"/>
      <c r="AU45" s="271" t="s">
        <v>868</v>
      </c>
      <c r="AV45" s="271" t="s">
        <v>868</v>
      </c>
      <c r="AW45" s="271" t="s">
        <v>868</v>
      </c>
      <c r="AX45" s="271" t="s">
        <v>868</v>
      </c>
      <c r="AY45" s="271"/>
      <c r="AZ45" s="271"/>
      <c r="BA45" s="271"/>
      <c r="BB45" s="271"/>
      <c r="BC45" s="271"/>
      <c r="BD45" s="271"/>
      <c r="BE45" s="271"/>
      <c r="BF45" s="271"/>
      <c r="BG45" s="271"/>
      <c r="BH45" s="271"/>
      <c r="BI45" s="271"/>
      <c r="BJ45" s="271"/>
      <c r="BK45" s="271"/>
      <c r="BL45" s="271"/>
      <c r="BM45" s="271"/>
      <c r="BN45" s="271"/>
      <c r="BO45" s="271"/>
      <c r="BP45" s="271"/>
      <c r="BQ45" s="271"/>
      <c r="BR45" s="271"/>
      <c r="BS45" s="271"/>
      <c r="BT45" s="271"/>
      <c r="BU45" s="271"/>
      <c r="BV45" s="271"/>
      <c r="BW45" s="271"/>
      <c r="BX45" s="271"/>
      <c r="BY45" s="271"/>
      <c r="BZ45" s="271"/>
      <c r="CA45" s="271"/>
      <c r="CB45" s="271"/>
      <c r="CC45" s="271"/>
      <c r="CD45" s="271"/>
      <c r="CE45" s="271"/>
      <c r="CF45" s="271"/>
      <c r="CG45" s="271"/>
      <c r="CH45" s="271"/>
      <c r="CI45" s="271"/>
      <c r="CJ45" s="271"/>
      <c r="CK45" s="271"/>
      <c r="CL45" s="271"/>
      <c r="CM45" s="271"/>
      <c r="CN45" s="271"/>
      <c r="CO45" s="271"/>
      <c r="CP45" s="271"/>
      <c r="CQ45" s="271">
        <v>184800</v>
      </c>
      <c r="CR45" s="271">
        <v>19</v>
      </c>
      <c r="CS45" s="271">
        <v>219912</v>
      </c>
      <c r="CT45" s="271">
        <v>219912</v>
      </c>
      <c r="CU45" s="271"/>
      <c r="CV45" s="271"/>
      <c r="CW45" s="271"/>
      <c r="CX45" s="271"/>
    </row>
    <row r="46" spans="1:102" ht="26.25">
      <c r="A46" s="118">
        <v>39</v>
      </c>
      <c r="B46" s="289" t="s">
        <v>611</v>
      </c>
      <c r="C46" s="194">
        <v>500</v>
      </c>
      <c r="D46" s="194" t="s">
        <v>1288</v>
      </c>
      <c r="E46" s="291" t="s">
        <v>1292</v>
      </c>
      <c r="F46" s="120">
        <v>1</v>
      </c>
      <c r="G46" s="284"/>
      <c r="H46" s="267" t="s">
        <v>90</v>
      </c>
      <c r="I46" s="268" t="s">
        <v>90</v>
      </c>
      <c r="J46" s="269" t="s">
        <v>90</v>
      </c>
      <c r="K46" s="285"/>
      <c r="L46" s="271"/>
      <c r="M46" s="272"/>
      <c r="N46" s="273"/>
      <c r="O46" s="285"/>
      <c r="P46" s="271"/>
      <c r="Q46" s="272"/>
      <c r="R46" s="273"/>
      <c r="S46" s="286"/>
      <c r="T46" s="275"/>
      <c r="U46" s="276"/>
      <c r="V46" s="306"/>
      <c r="W46" s="287"/>
      <c r="X46" s="271"/>
      <c r="Y46" s="272"/>
      <c r="Z46" s="279"/>
      <c r="AA46" s="285"/>
      <c r="AB46" s="271"/>
      <c r="AC46" s="272"/>
      <c r="AD46" s="273"/>
      <c r="AE46" s="288">
        <v>327800</v>
      </c>
      <c r="AF46" s="118">
        <v>62282</v>
      </c>
      <c r="AG46" s="132">
        <v>390082</v>
      </c>
      <c r="AH46" s="121">
        <v>390082</v>
      </c>
      <c r="AI46" s="282"/>
      <c r="AJ46" s="127"/>
      <c r="AK46" s="283"/>
      <c r="AL46" s="273"/>
      <c r="AM46" s="271"/>
      <c r="AN46" s="271"/>
      <c r="AO46" s="271"/>
      <c r="AP46" s="271"/>
      <c r="AQ46" s="271"/>
      <c r="AR46" s="271"/>
      <c r="AS46" s="271"/>
      <c r="AT46" s="271"/>
      <c r="AU46" s="271" t="s">
        <v>868</v>
      </c>
      <c r="AV46" s="271" t="s">
        <v>868</v>
      </c>
      <c r="AW46" s="271" t="s">
        <v>868</v>
      </c>
      <c r="AX46" s="271" t="s">
        <v>868</v>
      </c>
      <c r="AY46" s="271">
        <v>207900</v>
      </c>
      <c r="AZ46" s="271">
        <v>39501</v>
      </c>
      <c r="BA46" s="271">
        <v>247401</v>
      </c>
      <c r="BB46" s="271">
        <v>247401</v>
      </c>
      <c r="BC46" s="271"/>
      <c r="BD46" s="271"/>
      <c r="BE46" s="271"/>
      <c r="BF46" s="271"/>
      <c r="BG46" s="271"/>
      <c r="BH46" s="271"/>
      <c r="BI46" s="271"/>
      <c r="BJ46" s="271"/>
      <c r="BK46" s="271"/>
      <c r="BL46" s="271"/>
      <c r="BM46" s="271"/>
      <c r="BN46" s="271"/>
      <c r="BO46" s="271"/>
      <c r="BP46" s="271"/>
      <c r="BQ46" s="271"/>
      <c r="BR46" s="271"/>
      <c r="BS46" s="271"/>
      <c r="BT46" s="271"/>
      <c r="BU46" s="271"/>
      <c r="BV46" s="271"/>
      <c r="BW46" s="271"/>
      <c r="BX46" s="271"/>
      <c r="BY46" s="271"/>
      <c r="BZ46" s="271"/>
      <c r="CA46" s="271">
        <v>317866.40000000002</v>
      </c>
      <c r="CB46" s="271">
        <v>60394.616000000002</v>
      </c>
      <c r="CC46" s="271">
        <v>378261.016</v>
      </c>
      <c r="CD46" s="271">
        <v>378261.016</v>
      </c>
      <c r="CE46" s="271"/>
      <c r="CF46" s="271"/>
      <c r="CG46" s="271"/>
      <c r="CH46" s="271"/>
      <c r="CI46" s="271"/>
      <c r="CJ46" s="271"/>
      <c r="CK46" s="271"/>
      <c r="CL46" s="271"/>
      <c r="CM46" s="271"/>
      <c r="CN46" s="271"/>
      <c r="CO46" s="271"/>
      <c r="CP46" s="271"/>
      <c r="CQ46" s="271">
        <v>226800</v>
      </c>
      <c r="CR46" s="271">
        <v>19</v>
      </c>
      <c r="CS46" s="271">
        <v>269892</v>
      </c>
      <c r="CT46" s="271">
        <v>269892</v>
      </c>
      <c r="CU46" s="271"/>
      <c r="CV46" s="271"/>
      <c r="CW46" s="271"/>
      <c r="CX46" s="271"/>
    </row>
    <row r="47" spans="1:102" ht="15">
      <c r="A47" s="118">
        <v>40</v>
      </c>
      <c r="B47" s="52" t="s">
        <v>685</v>
      </c>
      <c r="C47" s="118" t="s">
        <v>1294</v>
      </c>
      <c r="D47" s="118">
        <v>1</v>
      </c>
      <c r="E47" s="130" t="s">
        <v>94</v>
      </c>
      <c r="F47" s="91">
        <v>1</v>
      </c>
      <c r="G47" s="307"/>
      <c r="H47" s="267" t="s">
        <v>90</v>
      </c>
      <c r="I47" s="268" t="s">
        <v>90</v>
      </c>
      <c r="J47" s="269" t="s">
        <v>90</v>
      </c>
      <c r="K47" s="272"/>
      <c r="L47" s="271"/>
      <c r="M47" s="271"/>
      <c r="N47" s="273"/>
      <c r="O47" s="272"/>
      <c r="P47" s="271"/>
      <c r="Q47" s="271"/>
      <c r="R47" s="273"/>
      <c r="S47" s="276"/>
      <c r="T47" s="275"/>
      <c r="U47" s="275"/>
      <c r="V47" s="306"/>
      <c r="W47" s="308"/>
      <c r="X47" s="271"/>
      <c r="Y47" s="271"/>
      <c r="Z47" s="279"/>
      <c r="AA47" s="272"/>
      <c r="AB47" s="271"/>
      <c r="AC47" s="271"/>
      <c r="AD47" s="273"/>
      <c r="AE47" s="280"/>
      <c r="AF47" s="265"/>
      <c r="AG47" s="265"/>
      <c r="AH47" s="281"/>
      <c r="AI47" s="127"/>
      <c r="AJ47" s="127"/>
      <c r="AK47" s="283"/>
      <c r="AL47" s="273"/>
      <c r="AM47" s="271"/>
      <c r="AN47" s="271"/>
      <c r="AO47" s="271"/>
      <c r="AP47" s="271"/>
      <c r="AQ47" s="271"/>
      <c r="AR47" s="271"/>
      <c r="AS47" s="271"/>
      <c r="AT47" s="271"/>
      <c r="AU47" s="271" t="s">
        <v>868</v>
      </c>
      <c r="AV47" s="271" t="s">
        <v>868</v>
      </c>
      <c r="AW47" s="271" t="s">
        <v>868</v>
      </c>
      <c r="AX47" s="271" t="s">
        <v>868</v>
      </c>
      <c r="AY47" s="271"/>
      <c r="AZ47" s="271"/>
      <c r="BA47" s="271"/>
      <c r="BB47" s="271"/>
      <c r="BC47" s="271"/>
      <c r="BD47" s="271"/>
      <c r="BE47" s="271"/>
      <c r="BF47" s="271"/>
      <c r="BG47" s="271"/>
      <c r="BH47" s="271"/>
      <c r="BI47" s="271"/>
      <c r="BJ47" s="271"/>
      <c r="BK47" s="271"/>
      <c r="BL47" s="271"/>
      <c r="BM47" s="271"/>
      <c r="BN47" s="271"/>
      <c r="BO47" s="271"/>
      <c r="BP47" s="271"/>
      <c r="BQ47" s="271"/>
      <c r="BR47" s="271"/>
      <c r="BS47" s="271"/>
      <c r="BT47" s="271"/>
      <c r="BU47" s="271"/>
      <c r="BV47" s="271"/>
      <c r="BW47" s="271"/>
      <c r="BX47" s="271"/>
      <c r="BY47" s="271"/>
      <c r="BZ47" s="271"/>
      <c r="CA47" s="271"/>
      <c r="CB47" s="271"/>
      <c r="CC47" s="271"/>
      <c r="CD47" s="271"/>
      <c r="CE47" s="271"/>
      <c r="CF47" s="271"/>
      <c r="CG47" s="271"/>
      <c r="CH47" s="271"/>
      <c r="CI47" s="271"/>
      <c r="CJ47" s="271"/>
      <c r="CK47" s="271"/>
      <c r="CL47" s="271"/>
      <c r="CM47" s="271">
        <v>791000</v>
      </c>
      <c r="CN47" s="271">
        <v>150290</v>
      </c>
      <c r="CO47" s="271">
        <v>941290</v>
      </c>
      <c r="CP47" s="271">
        <v>941290</v>
      </c>
      <c r="CQ47" s="271"/>
      <c r="CR47" s="271"/>
      <c r="CS47" s="271"/>
      <c r="CT47" s="271"/>
      <c r="CU47" s="271"/>
      <c r="CV47" s="271"/>
      <c r="CW47" s="271"/>
      <c r="CX47" s="271"/>
    </row>
    <row r="48" spans="1:102" ht="15">
      <c r="A48" s="265">
        <v>41</v>
      </c>
      <c r="B48" s="62" t="s">
        <v>644</v>
      </c>
      <c r="C48" s="97"/>
      <c r="D48" s="97"/>
      <c r="E48" s="62" t="s">
        <v>1295</v>
      </c>
      <c r="F48" s="120">
        <v>1</v>
      </c>
      <c r="G48" s="284">
        <v>718750</v>
      </c>
      <c r="H48" s="267">
        <v>136562.5</v>
      </c>
      <c r="I48" s="268">
        <v>855312.5</v>
      </c>
      <c r="J48" s="269">
        <v>855312.5</v>
      </c>
      <c r="K48" s="285"/>
      <c r="L48" s="271"/>
      <c r="M48" s="272"/>
      <c r="N48" s="273"/>
      <c r="O48" s="285"/>
      <c r="P48" s="271"/>
      <c r="Q48" s="272"/>
      <c r="R48" s="273"/>
      <c r="S48" s="286"/>
      <c r="T48" s="275"/>
      <c r="U48" s="276"/>
      <c r="V48" s="306"/>
      <c r="W48" s="287"/>
      <c r="X48" s="271"/>
      <c r="Y48" s="272"/>
      <c r="Z48" s="279"/>
      <c r="AA48" s="285"/>
      <c r="AB48" s="271"/>
      <c r="AC48" s="272"/>
      <c r="AD48" s="273"/>
      <c r="AE48" s="288"/>
      <c r="AF48" s="265"/>
      <c r="AG48" s="280"/>
      <c r="AH48" s="281"/>
      <c r="AI48" s="282">
        <v>938602.49999999988</v>
      </c>
      <c r="AJ48" s="127">
        <v>178334.47499999998</v>
      </c>
      <c r="AK48" s="283">
        <v>1116936.9749999999</v>
      </c>
      <c r="AL48" s="273">
        <v>1116936.9749999999</v>
      </c>
      <c r="AM48" s="271"/>
      <c r="AN48" s="271"/>
      <c r="AO48" s="271"/>
      <c r="AP48" s="271"/>
      <c r="AQ48" s="271"/>
      <c r="AR48" s="271"/>
      <c r="AS48" s="271"/>
      <c r="AT48" s="271"/>
      <c r="AU48" s="271" t="s">
        <v>868</v>
      </c>
      <c r="AV48" s="271" t="s">
        <v>868</v>
      </c>
      <c r="AW48" s="271" t="s">
        <v>868</v>
      </c>
      <c r="AX48" s="271" t="s">
        <v>868</v>
      </c>
      <c r="AY48" s="271">
        <v>686200</v>
      </c>
      <c r="AZ48" s="271">
        <v>130378</v>
      </c>
      <c r="BA48" s="271">
        <v>816578</v>
      </c>
      <c r="BB48" s="271">
        <v>816578</v>
      </c>
      <c r="BC48" s="271"/>
      <c r="BD48" s="271"/>
      <c r="BE48" s="271"/>
      <c r="BF48" s="271"/>
      <c r="BG48" s="271"/>
      <c r="BH48" s="271"/>
      <c r="BI48" s="271"/>
      <c r="BJ48" s="271"/>
      <c r="BK48" s="271"/>
      <c r="BL48" s="271"/>
      <c r="BM48" s="271"/>
      <c r="BN48" s="271"/>
      <c r="BO48" s="271">
        <v>577400</v>
      </c>
      <c r="BP48" s="271">
        <v>109706</v>
      </c>
      <c r="BQ48" s="271">
        <v>687106</v>
      </c>
      <c r="BR48" s="271">
        <v>687106</v>
      </c>
      <c r="BS48" s="271"/>
      <c r="BT48" s="271"/>
      <c r="BU48" s="271"/>
      <c r="BV48" s="271"/>
      <c r="BW48" s="271">
        <v>902000</v>
      </c>
      <c r="BX48" s="271">
        <v>171380</v>
      </c>
      <c r="BY48" s="271">
        <v>1073380</v>
      </c>
      <c r="BZ48" s="271">
        <v>1073380</v>
      </c>
      <c r="CA48" s="271"/>
      <c r="CB48" s="271"/>
      <c r="CC48" s="271"/>
      <c r="CD48" s="271"/>
      <c r="CE48" s="271">
        <v>719000</v>
      </c>
      <c r="CF48" s="271">
        <v>19</v>
      </c>
      <c r="CG48" s="271">
        <v>855610</v>
      </c>
      <c r="CH48" s="271">
        <v>855610</v>
      </c>
      <c r="CI48" s="271"/>
      <c r="CJ48" s="271"/>
      <c r="CK48" s="271"/>
      <c r="CL48" s="271"/>
      <c r="CM48" s="271"/>
      <c r="CN48" s="271"/>
      <c r="CO48" s="271"/>
      <c r="CP48" s="271"/>
      <c r="CQ48" s="271">
        <v>748656</v>
      </c>
      <c r="CR48" s="271">
        <v>19</v>
      </c>
      <c r="CS48" s="271">
        <v>890900.64</v>
      </c>
      <c r="CT48" s="271">
        <v>890900.64</v>
      </c>
      <c r="CU48" s="271"/>
      <c r="CV48" s="271"/>
      <c r="CW48" s="271"/>
      <c r="CX48" s="271"/>
    </row>
    <row r="49" spans="1:102" ht="15">
      <c r="A49" s="118">
        <v>42</v>
      </c>
      <c r="B49" s="289" t="s">
        <v>612</v>
      </c>
      <c r="C49" s="118" t="s">
        <v>82</v>
      </c>
      <c r="D49" s="271"/>
      <c r="E49" s="291" t="s">
        <v>1296</v>
      </c>
      <c r="F49" s="120">
        <v>5</v>
      </c>
      <c r="G49" s="284"/>
      <c r="H49" s="267" t="s">
        <v>90</v>
      </c>
      <c r="I49" s="268" t="s">
        <v>90</v>
      </c>
      <c r="J49" s="269" t="s">
        <v>90</v>
      </c>
      <c r="K49" s="285"/>
      <c r="L49" s="271"/>
      <c r="M49" s="271"/>
      <c r="N49" s="273"/>
      <c r="O49" s="285"/>
      <c r="P49" s="271"/>
      <c r="Q49" s="271"/>
      <c r="R49" s="273"/>
      <c r="S49" s="286"/>
      <c r="T49" s="275"/>
      <c r="U49" s="275"/>
      <c r="V49" s="306"/>
      <c r="W49" s="287"/>
      <c r="X49" s="271"/>
      <c r="Y49" s="271"/>
      <c r="Z49" s="279"/>
      <c r="AA49" s="285"/>
      <c r="AB49" s="271"/>
      <c r="AC49" s="271"/>
      <c r="AD49" s="273"/>
      <c r="AE49" s="288">
        <v>22000</v>
      </c>
      <c r="AF49" s="118">
        <v>4180</v>
      </c>
      <c r="AG49" s="132">
        <v>26180</v>
      </c>
      <c r="AH49" s="121">
        <v>130900</v>
      </c>
      <c r="AI49" s="282"/>
      <c r="AJ49" s="127"/>
      <c r="AK49" s="283"/>
      <c r="AL49" s="273"/>
      <c r="AM49" s="271"/>
      <c r="AN49" s="271"/>
      <c r="AO49" s="271"/>
      <c r="AP49" s="271"/>
      <c r="AQ49" s="271"/>
      <c r="AR49" s="271"/>
      <c r="AS49" s="271"/>
      <c r="AT49" s="271"/>
      <c r="AU49" s="271" t="s">
        <v>868</v>
      </c>
      <c r="AV49" s="271" t="s">
        <v>868</v>
      </c>
      <c r="AW49" s="271" t="s">
        <v>868</v>
      </c>
      <c r="AX49" s="271" t="s">
        <v>868</v>
      </c>
      <c r="AY49" s="271">
        <v>17800</v>
      </c>
      <c r="AZ49" s="271">
        <v>3382</v>
      </c>
      <c r="BA49" s="271">
        <v>21182</v>
      </c>
      <c r="BB49" s="271">
        <v>105910</v>
      </c>
      <c r="BC49" s="271"/>
      <c r="BD49" s="271"/>
      <c r="BE49" s="271"/>
      <c r="BF49" s="271"/>
      <c r="BG49" s="271"/>
      <c r="BH49" s="271"/>
      <c r="BI49" s="271"/>
      <c r="BJ49" s="271"/>
      <c r="BK49" s="271"/>
      <c r="BL49" s="271"/>
      <c r="BM49" s="271"/>
      <c r="BN49" s="271"/>
      <c r="BO49" s="271"/>
      <c r="BP49" s="271"/>
      <c r="BQ49" s="271"/>
      <c r="BR49" s="271"/>
      <c r="BS49" s="271"/>
      <c r="BT49" s="271"/>
      <c r="BU49" s="271"/>
      <c r="BV49" s="271"/>
      <c r="BW49" s="271"/>
      <c r="BX49" s="271"/>
      <c r="BY49" s="271"/>
      <c r="BZ49" s="271"/>
      <c r="CA49" s="271"/>
      <c r="CB49" s="271"/>
      <c r="CC49" s="271"/>
      <c r="CD49" s="271"/>
      <c r="CE49" s="271"/>
      <c r="CF49" s="271"/>
      <c r="CG49" s="271"/>
      <c r="CH49" s="271"/>
      <c r="CI49" s="271"/>
      <c r="CJ49" s="271"/>
      <c r="CK49" s="271"/>
      <c r="CL49" s="271"/>
      <c r="CM49" s="271"/>
      <c r="CN49" s="271"/>
      <c r="CO49" s="271"/>
      <c r="CP49" s="271"/>
      <c r="CQ49" s="271">
        <v>23300</v>
      </c>
      <c r="CR49" s="271">
        <v>19</v>
      </c>
      <c r="CS49" s="271">
        <v>27727</v>
      </c>
      <c r="CT49" s="271">
        <v>138635</v>
      </c>
      <c r="CU49" s="271"/>
      <c r="CV49" s="271"/>
      <c r="CW49" s="271"/>
      <c r="CX49" s="271"/>
    </row>
    <row r="50" spans="1:102" ht="15">
      <c r="A50" s="118">
        <v>43</v>
      </c>
      <c r="B50" s="289" t="s">
        <v>92</v>
      </c>
      <c r="C50" s="194">
        <v>1</v>
      </c>
      <c r="D50" s="194" t="s">
        <v>1297</v>
      </c>
      <c r="E50" s="291"/>
      <c r="F50" s="36">
        <v>20</v>
      </c>
      <c r="G50" s="284">
        <v>25500</v>
      </c>
      <c r="H50" s="267">
        <v>4845</v>
      </c>
      <c r="I50" s="268">
        <v>30345</v>
      </c>
      <c r="J50" s="269">
        <v>606900</v>
      </c>
      <c r="K50" s="285"/>
      <c r="L50" s="271"/>
      <c r="M50" s="272"/>
      <c r="N50" s="273"/>
      <c r="O50" s="285"/>
      <c r="P50" s="271"/>
      <c r="Q50" s="272"/>
      <c r="R50" s="273"/>
      <c r="S50" s="286"/>
      <c r="T50" s="275"/>
      <c r="U50" s="276"/>
      <c r="V50" s="306"/>
      <c r="W50" s="287"/>
      <c r="X50" s="271"/>
      <c r="Y50" s="272"/>
      <c r="Z50" s="279"/>
      <c r="AA50" s="285"/>
      <c r="AB50" s="271"/>
      <c r="AC50" s="272"/>
      <c r="AD50" s="273"/>
      <c r="AE50" s="288"/>
      <c r="AF50" s="265"/>
      <c r="AG50" s="280"/>
      <c r="AH50" s="281"/>
      <c r="AI50" s="282"/>
      <c r="AJ50" s="127"/>
      <c r="AK50" s="283"/>
      <c r="AL50" s="273"/>
      <c r="AM50" s="271">
        <v>50300</v>
      </c>
      <c r="AN50" s="271">
        <v>9557</v>
      </c>
      <c r="AO50" s="271">
        <v>59857</v>
      </c>
      <c r="AP50" s="271">
        <v>1197140</v>
      </c>
      <c r="AQ50" s="271">
        <v>29119.999999999996</v>
      </c>
      <c r="AR50" s="271">
        <v>5532.7999999999993</v>
      </c>
      <c r="AS50" s="271">
        <v>34652.799999999996</v>
      </c>
      <c r="AT50" s="271">
        <v>693055.99999999988</v>
      </c>
      <c r="AU50" s="271" t="s">
        <v>868</v>
      </c>
      <c r="AV50" s="271" t="s">
        <v>868</v>
      </c>
      <c r="AW50" s="271" t="s">
        <v>868</v>
      </c>
      <c r="AX50" s="271" t="s">
        <v>868</v>
      </c>
      <c r="AY50" s="271"/>
      <c r="AZ50" s="271"/>
      <c r="BA50" s="271"/>
      <c r="BB50" s="271"/>
      <c r="BC50" s="271"/>
      <c r="BD50" s="271"/>
      <c r="BE50" s="271"/>
      <c r="BF50" s="271"/>
      <c r="BG50" s="271">
        <v>43700</v>
      </c>
      <c r="BH50" s="271">
        <v>19</v>
      </c>
      <c r="BI50" s="271">
        <v>52003</v>
      </c>
      <c r="BJ50" s="271">
        <v>1040060</v>
      </c>
      <c r="BK50" s="271"/>
      <c r="BL50" s="271"/>
      <c r="BM50" s="271"/>
      <c r="BN50" s="271"/>
      <c r="BO50" s="271"/>
      <c r="BP50" s="271"/>
      <c r="BQ50" s="271"/>
      <c r="BR50" s="271"/>
      <c r="BS50" s="271"/>
      <c r="BT50" s="271"/>
      <c r="BU50" s="271"/>
      <c r="BV50" s="271"/>
      <c r="BW50" s="271"/>
      <c r="BX50" s="271"/>
      <c r="BY50" s="271"/>
      <c r="BZ50" s="271"/>
      <c r="CA50" s="271"/>
      <c r="CB50" s="271"/>
      <c r="CC50" s="271"/>
      <c r="CD50" s="271"/>
      <c r="CE50" s="271"/>
      <c r="CF50" s="271"/>
      <c r="CG50" s="271"/>
      <c r="CH50" s="271"/>
      <c r="CI50" s="271">
        <v>22900</v>
      </c>
      <c r="CJ50" s="271">
        <v>4351</v>
      </c>
      <c r="CK50" s="271">
        <v>27251</v>
      </c>
      <c r="CL50" s="271">
        <v>545020</v>
      </c>
      <c r="CM50" s="271"/>
      <c r="CN50" s="271"/>
      <c r="CO50" s="271"/>
      <c r="CP50" s="271"/>
      <c r="CQ50" s="271"/>
      <c r="CR50" s="271"/>
      <c r="CS50" s="271"/>
      <c r="CT50" s="271"/>
      <c r="CU50" s="271"/>
      <c r="CV50" s="271"/>
      <c r="CW50" s="271"/>
      <c r="CX50" s="271"/>
    </row>
    <row r="51" spans="1:102" ht="15">
      <c r="A51" s="265">
        <v>44</v>
      </c>
      <c r="B51" s="62" t="s">
        <v>645</v>
      </c>
      <c r="C51" s="97">
        <v>100</v>
      </c>
      <c r="D51" s="97" t="s">
        <v>1298</v>
      </c>
      <c r="E51" s="62" t="s">
        <v>26</v>
      </c>
      <c r="F51" s="120">
        <v>1</v>
      </c>
      <c r="G51" s="284">
        <v>1643750</v>
      </c>
      <c r="H51" s="267">
        <v>312312.5</v>
      </c>
      <c r="I51" s="268">
        <v>1956062.5</v>
      </c>
      <c r="J51" s="269">
        <v>1956062.5</v>
      </c>
      <c r="K51" s="285"/>
      <c r="L51" s="271"/>
      <c r="M51" s="271"/>
      <c r="N51" s="273"/>
      <c r="O51" s="285"/>
      <c r="P51" s="271"/>
      <c r="Q51" s="271"/>
      <c r="R51" s="273"/>
      <c r="S51" s="286"/>
      <c r="T51" s="275"/>
      <c r="U51" s="275"/>
      <c r="V51" s="306"/>
      <c r="W51" s="287"/>
      <c r="X51" s="271"/>
      <c r="Y51" s="271"/>
      <c r="Z51" s="279"/>
      <c r="AA51" s="285"/>
      <c r="AB51" s="271"/>
      <c r="AC51" s="271"/>
      <c r="AD51" s="273"/>
      <c r="AE51" s="288"/>
      <c r="AF51" s="265"/>
      <c r="AG51" s="265"/>
      <c r="AH51" s="281"/>
      <c r="AI51" s="282">
        <v>2304568.4999999995</v>
      </c>
      <c r="AJ51" s="127">
        <v>437868.0149999999</v>
      </c>
      <c r="AK51" s="283">
        <v>2742436.5149999997</v>
      </c>
      <c r="AL51" s="273">
        <v>2742436.5149999997</v>
      </c>
      <c r="AM51" s="271"/>
      <c r="AN51" s="271"/>
      <c r="AO51" s="271"/>
      <c r="AP51" s="271"/>
      <c r="AQ51" s="271"/>
      <c r="AR51" s="271"/>
      <c r="AS51" s="271"/>
      <c r="AT51" s="271"/>
      <c r="AU51" s="271" t="s">
        <v>868</v>
      </c>
      <c r="AV51" s="271" t="s">
        <v>868</v>
      </c>
      <c r="AW51" s="271" t="s">
        <v>868</v>
      </c>
      <c r="AX51" s="271" t="s">
        <v>868</v>
      </c>
      <c r="AY51" s="271"/>
      <c r="AZ51" s="271"/>
      <c r="BA51" s="271"/>
      <c r="BB51" s="271"/>
      <c r="BC51" s="271"/>
      <c r="BD51" s="271"/>
      <c r="BE51" s="271"/>
      <c r="BF51" s="271"/>
      <c r="BG51" s="271"/>
      <c r="BH51" s="271"/>
      <c r="BI51" s="271"/>
      <c r="BJ51" s="271"/>
      <c r="BK51" s="271"/>
      <c r="BL51" s="271"/>
      <c r="BM51" s="271"/>
      <c r="BN51" s="271"/>
      <c r="BO51" s="271">
        <v>1358814</v>
      </c>
      <c r="BP51" s="271">
        <v>258174.66</v>
      </c>
      <c r="BQ51" s="271">
        <v>1616988.66</v>
      </c>
      <c r="BR51" s="271">
        <v>1616988.66</v>
      </c>
      <c r="BS51" s="271"/>
      <c r="BT51" s="271"/>
      <c r="BU51" s="271"/>
      <c r="BV51" s="271"/>
      <c r="BW51" s="271"/>
      <c r="BX51" s="271"/>
      <c r="BY51" s="271"/>
      <c r="BZ51" s="271"/>
      <c r="CA51" s="271"/>
      <c r="CB51" s="271"/>
      <c r="CC51" s="271"/>
      <c r="CD51" s="271"/>
      <c r="CE51" s="271">
        <v>1539000</v>
      </c>
      <c r="CF51" s="271">
        <v>19</v>
      </c>
      <c r="CG51" s="271">
        <v>1831410</v>
      </c>
      <c r="CH51" s="271">
        <v>1831410</v>
      </c>
      <c r="CI51" s="271"/>
      <c r="CJ51" s="271"/>
      <c r="CK51" s="271"/>
      <c r="CL51" s="271"/>
      <c r="CM51" s="271"/>
      <c r="CN51" s="271"/>
      <c r="CO51" s="271"/>
      <c r="CP51" s="271"/>
      <c r="CQ51" s="271">
        <v>1650000</v>
      </c>
      <c r="CR51" s="271">
        <v>19</v>
      </c>
      <c r="CS51" s="271">
        <v>1963500</v>
      </c>
      <c r="CT51" s="271">
        <v>1963500</v>
      </c>
      <c r="CU51" s="271"/>
      <c r="CV51" s="271"/>
      <c r="CW51" s="271"/>
      <c r="CX51" s="271"/>
    </row>
    <row r="52" spans="1:102" ht="15">
      <c r="A52" s="118">
        <v>45</v>
      </c>
      <c r="B52" s="289" t="s">
        <v>604</v>
      </c>
      <c r="C52" s="194" t="s">
        <v>82</v>
      </c>
      <c r="D52" s="290"/>
      <c r="E52" s="291" t="s">
        <v>50</v>
      </c>
      <c r="F52" s="120">
        <v>1</v>
      </c>
      <c r="G52" s="284"/>
      <c r="H52" s="267" t="s">
        <v>90</v>
      </c>
      <c r="I52" s="268" t="s">
        <v>90</v>
      </c>
      <c r="J52" s="269" t="s">
        <v>90</v>
      </c>
      <c r="K52" s="285"/>
      <c r="L52" s="271"/>
      <c r="M52" s="272"/>
      <c r="N52" s="273"/>
      <c r="O52" s="285"/>
      <c r="P52" s="271"/>
      <c r="Q52" s="272"/>
      <c r="R52" s="273"/>
      <c r="S52" s="286"/>
      <c r="T52" s="275"/>
      <c r="U52" s="276"/>
      <c r="V52" s="306"/>
      <c r="W52" s="287"/>
      <c r="X52" s="271"/>
      <c r="Y52" s="272"/>
      <c r="Z52" s="279"/>
      <c r="AA52" s="285"/>
      <c r="AB52" s="271"/>
      <c r="AC52" s="272"/>
      <c r="AD52" s="273"/>
      <c r="AE52" s="288"/>
      <c r="AF52" s="265"/>
      <c r="AG52" s="280"/>
      <c r="AH52" s="281"/>
      <c r="AI52" s="282"/>
      <c r="AJ52" s="127"/>
      <c r="AK52" s="283"/>
      <c r="AL52" s="273"/>
      <c r="AM52" s="271"/>
      <c r="AN52" s="271"/>
      <c r="AO52" s="271"/>
      <c r="AP52" s="271"/>
      <c r="AQ52" s="271">
        <v>198000</v>
      </c>
      <c r="AR52" s="271">
        <v>37620</v>
      </c>
      <c r="AS52" s="271">
        <v>235620</v>
      </c>
      <c r="AT52" s="271">
        <v>235620</v>
      </c>
      <c r="AU52" s="271" t="s">
        <v>868</v>
      </c>
      <c r="AV52" s="271" t="s">
        <v>868</v>
      </c>
      <c r="AW52" s="271" t="s">
        <v>868</v>
      </c>
      <c r="AX52" s="271" t="s">
        <v>868</v>
      </c>
      <c r="AY52" s="271"/>
      <c r="AZ52" s="271"/>
      <c r="BA52" s="271"/>
      <c r="BB52" s="271"/>
      <c r="BC52" s="271"/>
      <c r="BD52" s="271"/>
      <c r="BE52" s="271"/>
      <c r="BF52" s="271"/>
      <c r="BG52" s="271"/>
      <c r="BH52" s="271"/>
      <c r="BI52" s="271"/>
      <c r="BJ52" s="271"/>
      <c r="BK52" s="271"/>
      <c r="BL52" s="271"/>
      <c r="BM52" s="271"/>
      <c r="BN52" s="271"/>
      <c r="BO52" s="271"/>
      <c r="BP52" s="271"/>
      <c r="BQ52" s="271"/>
      <c r="BR52" s="271"/>
      <c r="BS52" s="271"/>
      <c r="BT52" s="271"/>
      <c r="BU52" s="271"/>
      <c r="BV52" s="271"/>
      <c r="BW52" s="271"/>
      <c r="BX52" s="271"/>
      <c r="BY52" s="271"/>
      <c r="BZ52" s="271"/>
      <c r="CA52" s="271"/>
      <c r="CB52" s="271"/>
      <c r="CC52" s="271"/>
      <c r="CD52" s="271"/>
      <c r="CE52" s="271"/>
      <c r="CF52" s="271"/>
      <c r="CG52" s="271"/>
      <c r="CH52" s="271"/>
      <c r="CI52" s="271"/>
      <c r="CJ52" s="271"/>
      <c r="CK52" s="271"/>
      <c r="CL52" s="271"/>
      <c r="CM52" s="271"/>
      <c r="CN52" s="271"/>
      <c r="CO52" s="271"/>
      <c r="CP52" s="271"/>
      <c r="CQ52" s="271"/>
      <c r="CR52" s="271"/>
      <c r="CS52" s="271"/>
      <c r="CT52" s="271"/>
      <c r="CU52" s="271"/>
      <c r="CV52" s="271"/>
      <c r="CW52" s="271"/>
      <c r="CX52" s="271"/>
    </row>
    <row r="53" spans="1:102" ht="15">
      <c r="A53" s="265">
        <v>46</v>
      </c>
      <c r="B53" s="62" t="s">
        <v>646</v>
      </c>
      <c r="C53" s="97">
        <v>500</v>
      </c>
      <c r="D53" s="97" t="s">
        <v>64</v>
      </c>
      <c r="E53" s="62" t="s">
        <v>26</v>
      </c>
      <c r="F53" s="120">
        <v>1</v>
      </c>
      <c r="G53" s="284">
        <v>252000</v>
      </c>
      <c r="H53" s="267">
        <v>47880</v>
      </c>
      <c r="I53" s="268">
        <v>299880</v>
      </c>
      <c r="J53" s="269">
        <v>299880</v>
      </c>
      <c r="K53" s="285"/>
      <c r="L53" s="271"/>
      <c r="M53" s="272"/>
      <c r="N53" s="273"/>
      <c r="O53" s="285"/>
      <c r="P53" s="271"/>
      <c r="Q53" s="272"/>
      <c r="R53" s="273"/>
      <c r="S53" s="286"/>
      <c r="T53" s="275"/>
      <c r="U53" s="276"/>
      <c r="V53" s="306"/>
      <c r="W53" s="287"/>
      <c r="X53" s="271"/>
      <c r="Y53" s="272"/>
      <c r="Z53" s="279"/>
      <c r="AA53" s="285"/>
      <c r="AB53" s="271"/>
      <c r="AC53" s="272"/>
      <c r="AD53" s="273"/>
      <c r="AE53" s="288"/>
      <c r="AF53" s="265"/>
      <c r="AG53" s="280"/>
      <c r="AH53" s="281"/>
      <c r="AI53" s="282">
        <v>208180.5</v>
      </c>
      <c r="AJ53" s="127">
        <v>39554.294999999998</v>
      </c>
      <c r="AK53" s="283">
        <v>247734.79499999998</v>
      </c>
      <c r="AL53" s="273">
        <v>247734.79499999998</v>
      </c>
      <c r="AM53" s="271"/>
      <c r="AN53" s="271"/>
      <c r="AO53" s="271"/>
      <c r="AP53" s="271"/>
      <c r="AQ53" s="271"/>
      <c r="AR53" s="271"/>
      <c r="AS53" s="271"/>
      <c r="AT53" s="271"/>
      <c r="AU53" s="271" t="s">
        <v>868</v>
      </c>
      <c r="AV53" s="271" t="s">
        <v>868</v>
      </c>
      <c r="AW53" s="271" t="s">
        <v>868</v>
      </c>
      <c r="AX53" s="271" t="s">
        <v>868</v>
      </c>
      <c r="AY53" s="271">
        <v>174200</v>
      </c>
      <c r="AZ53" s="271">
        <v>33098</v>
      </c>
      <c r="BA53" s="271">
        <v>207298</v>
      </c>
      <c r="BB53" s="271">
        <v>207298</v>
      </c>
      <c r="BC53" s="271"/>
      <c r="BD53" s="271"/>
      <c r="BE53" s="271"/>
      <c r="BF53" s="271"/>
      <c r="BG53" s="271"/>
      <c r="BH53" s="271"/>
      <c r="BI53" s="271"/>
      <c r="BJ53" s="271"/>
      <c r="BK53" s="271"/>
      <c r="BL53" s="271"/>
      <c r="BM53" s="271"/>
      <c r="BN53" s="271"/>
      <c r="BO53" s="271">
        <v>112934</v>
      </c>
      <c r="BP53" s="271">
        <v>21457.46</v>
      </c>
      <c r="BQ53" s="271">
        <v>134391.46</v>
      </c>
      <c r="BR53" s="271">
        <v>134391.46</v>
      </c>
      <c r="BS53" s="271"/>
      <c r="BT53" s="271"/>
      <c r="BU53" s="271"/>
      <c r="BV53" s="271"/>
      <c r="BW53" s="271"/>
      <c r="BX53" s="271"/>
      <c r="BY53" s="271"/>
      <c r="BZ53" s="271"/>
      <c r="CA53" s="271"/>
      <c r="CB53" s="271"/>
      <c r="CC53" s="271"/>
      <c r="CD53" s="271"/>
      <c r="CE53" s="271">
        <v>163000</v>
      </c>
      <c r="CF53" s="271">
        <v>19</v>
      </c>
      <c r="CG53" s="271">
        <v>193970</v>
      </c>
      <c r="CH53" s="271">
        <v>193970</v>
      </c>
      <c r="CI53" s="271"/>
      <c r="CJ53" s="271"/>
      <c r="CK53" s="271"/>
      <c r="CL53" s="271"/>
      <c r="CM53" s="271"/>
      <c r="CN53" s="271"/>
      <c r="CO53" s="271"/>
      <c r="CP53" s="271"/>
      <c r="CQ53" s="271">
        <v>167000</v>
      </c>
      <c r="CR53" s="271">
        <v>19</v>
      </c>
      <c r="CS53" s="271">
        <v>198730</v>
      </c>
      <c r="CT53" s="271">
        <v>198730</v>
      </c>
      <c r="CU53" s="271"/>
      <c r="CV53" s="271"/>
      <c r="CW53" s="271"/>
      <c r="CX53" s="271"/>
    </row>
    <row r="54" spans="1:102" ht="26.25">
      <c r="A54" s="118">
        <v>47</v>
      </c>
      <c r="B54" s="289" t="s">
        <v>613</v>
      </c>
      <c r="C54" s="194">
        <v>500</v>
      </c>
      <c r="D54" s="194" t="s">
        <v>62</v>
      </c>
      <c r="E54" s="291" t="s">
        <v>26</v>
      </c>
      <c r="F54" s="120">
        <v>1</v>
      </c>
      <c r="G54" s="298">
        <v>1119500</v>
      </c>
      <c r="H54" s="267">
        <v>212705</v>
      </c>
      <c r="I54" s="268">
        <v>1332205</v>
      </c>
      <c r="J54" s="269">
        <v>1332205</v>
      </c>
      <c r="K54" s="299"/>
      <c r="L54" s="271"/>
      <c r="M54" s="271"/>
      <c r="N54" s="273"/>
      <c r="O54" s="299"/>
      <c r="P54" s="271"/>
      <c r="Q54" s="271"/>
      <c r="R54" s="273"/>
      <c r="S54" s="300"/>
      <c r="T54" s="275"/>
      <c r="U54" s="275"/>
      <c r="V54" s="306"/>
      <c r="W54" s="301"/>
      <c r="X54" s="271"/>
      <c r="Y54" s="271"/>
      <c r="Z54" s="279"/>
      <c r="AA54" s="299"/>
      <c r="AB54" s="271"/>
      <c r="AC54" s="271"/>
      <c r="AD54" s="273"/>
      <c r="AE54" s="299"/>
      <c r="AF54" s="265"/>
      <c r="AG54" s="265"/>
      <c r="AH54" s="281"/>
      <c r="AI54" s="282">
        <v>1611743.5</v>
      </c>
      <c r="AJ54" s="127">
        <v>306231.26500000001</v>
      </c>
      <c r="AK54" s="283">
        <v>1917974.7650000001</v>
      </c>
      <c r="AL54" s="273">
        <v>1917974.7650000001</v>
      </c>
      <c r="AM54" s="271"/>
      <c r="AN54" s="271"/>
      <c r="AO54" s="271"/>
      <c r="AP54" s="271"/>
      <c r="AQ54" s="271"/>
      <c r="AR54" s="271"/>
      <c r="AS54" s="271"/>
      <c r="AT54" s="271"/>
      <c r="AU54" s="271" t="s">
        <v>868</v>
      </c>
      <c r="AV54" s="271" t="s">
        <v>868</v>
      </c>
      <c r="AW54" s="271" t="s">
        <v>868</v>
      </c>
      <c r="AX54" s="271" t="s">
        <v>868</v>
      </c>
      <c r="AY54" s="271">
        <v>727700</v>
      </c>
      <c r="AZ54" s="271">
        <v>138263</v>
      </c>
      <c r="BA54" s="271">
        <v>865963</v>
      </c>
      <c r="BB54" s="271">
        <v>865963</v>
      </c>
      <c r="BC54" s="271"/>
      <c r="BD54" s="271"/>
      <c r="BE54" s="271"/>
      <c r="BF54" s="271"/>
      <c r="BG54" s="271"/>
      <c r="BH54" s="271"/>
      <c r="BI54" s="271"/>
      <c r="BJ54" s="271"/>
      <c r="BK54" s="271"/>
      <c r="BL54" s="271"/>
      <c r="BM54" s="271"/>
      <c r="BN54" s="271"/>
      <c r="BO54" s="271"/>
      <c r="BP54" s="271"/>
      <c r="BQ54" s="271"/>
      <c r="BR54" s="271"/>
      <c r="BS54" s="271"/>
      <c r="BT54" s="271"/>
      <c r="BU54" s="271"/>
      <c r="BV54" s="271"/>
      <c r="BW54" s="271"/>
      <c r="BX54" s="271"/>
      <c r="BY54" s="271"/>
      <c r="BZ54" s="271"/>
      <c r="CA54" s="271"/>
      <c r="CB54" s="271"/>
      <c r="CC54" s="271"/>
      <c r="CD54" s="271"/>
      <c r="CE54" s="271">
        <v>1082000</v>
      </c>
      <c r="CF54" s="271">
        <v>19</v>
      </c>
      <c r="CG54" s="271">
        <v>1287580</v>
      </c>
      <c r="CH54" s="271">
        <v>1287580</v>
      </c>
      <c r="CI54" s="271"/>
      <c r="CJ54" s="271"/>
      <c r="CK54" s="271"/>
      <c r="CL54" s="271"/>
      <c r="CM54" s="271"/>
      <c r="CN54" s="271"/>
      <c r="CO54" s="271"/>
      <c r="CP54" s="271"/>
      <c r="CQ54" s="271">
        <v>1200000</v>
      </c>
      <c r="CR54" s="271">
        <v>19</v>
      </c>
      <c r="CS54" s="271">
        <v>1428000</v>
      </c>
      <c r="CT54" s="271">
        <v>1428000</v>
      </c>
      <c r="CU54" s="271"/>
      <c r="CV54" s="271"/>
      <c r="CW54" s="271"/>
      <c r="CX54" s="271"/>
    </row>
    <row r="55" spans="1:102" ht="15">
      <c r="A55" s="118">
        <v>48</v>
      </c>
      <c r="B55" s="289" t="s">
        <v>585</v>
      </c>
      <c r="C55" s="194" t="s">
        <v>79</v>
      </c>
      <c r="D55" s="290"/>
      <c r="E55" s="291"/>
      <c r="F55" s="120">
        <v>2</v>
      </c>
      <c r="G55" s="284">
        <v>47000</v>
      </c>
      <c r="H55" s="267"/>
      <c r="I55" s="268">
        <v>47000</v>
      </c>
      <c r="J55" s="269">
        <v>94000</v>
      </c>
      <c r="K55" s="285"/>
      <c r="L55" s="271"/>
      <c r="M55" s="271"/>
      <c r="N55" s="273"/>
      <c r="O55" s="285"/>
      <c r="P55" s="271"/>
      <c r="Q55" s="271"/>
      <c r="R55" s="273"/>
      <c r="S55" s="286"/>
      <c r="T55" s="275"/>
      <c r="U55" s="275"/>
      <c r="V55" s="306"/>
      <c r="W55" s="287"/>
      <c r="X55" s="271"/>
      <c r="Y55" s="271"/>
      <c r="Z55" s="279"/>
      <c r="AA55" s="285"/>
      <c r="AB55" s="271"/>
      <c r="AC55" s="271"/>
      <c r="AD55" s="273"/>
      <c r="AE55" s="288"/>
      <c r="AF55" s="265"/>
      <c r="AG55" s="265"/>
      <c r="AH55" s="281"/>
      <c r="AI55" s="282"/>
      <c r="AJ55" s="127"/>
      <c r="AK55" s="283"/>
      <c r="AL55" s="273"/>
      <c r="AM55" s="271">
        <v>47700</v>
      </c>
      <c r="AN55" s="271">
        <v>9063</v>
      </c>
      <c r="AO55" s="271">
        <v>56763</v>
      </c>
      <c r="AP55" s="271">
        <v>113526</v>
      </c>
      <c r="AQ55" s="271"/>
      <c r="AR55" s="271"/>
      <c r="AS55" s="271"/>
      <c r="AT55" s="271"/>
      <c r="AU55" s="271" t="s">
        <v>868</v>
      </c>
      <c r="AV55" s="271" t="s">
        <v>868</v>
      </c>
      <c r="AW55" s="271" t="s">
        <v>868</v>
      </c>
      <c r="AX55" s="271" t="s">
        <v>868</v>
      </c>
      <c r="AY55" s="271"/>
      <c r="AZ55" s="271"/>
      <c r="BA55" s="271"/>
      <c r="BB55" s="271"/>
      <c r="BC55" s="271"/>
      <c r="BD55" s="271"/>
      <c r="BE55" s="271"/>
      <c r="BF55" s="271"/>
      <c r="BG55" s="271"/>
      <c r="BH55" s="271"/>
      <c r="BI55" s="271"/>
      <c r="BJ55" s="271"/>
      <c r="BK55" s="271"/>
      <c r="BL55" s="271"/>
      <c r="BM55" s="271"/>
      <c r="BN55" s="271"/>
      <c r="BO55" s="271"/>
      <c r="BP55" s="271"/>
      <c r="BQ55" s="271"/>
      <c r="BR55" s="271"/>
      <c r="BS55" s="271"/>
      <c r="BT55" s="271"/>
      <c r="BU55" s="271"/>
      <c r="BV55" s="271"/>
      <c r="BW55" s="271"/>
      <c r="BX55" s="271"/>
      <c r="BY55" s="271"/>
      <c r="BZ55" s="271"/>
      <c r="CA55" s="271"/>
      <c r="CB55" s="271"/>
      <c r="CC55" s="271"/>
      <c r="CD55" s="271"/>
      <c r="CE55" s="271"/>
      <c r="CF55" s="271"/>
      <c r="CG55" s="271"/>
      <c r="CH55" s="271"/>
      <c r="CI55" s="271"/>
      <c r="CJ55" s="271"/>
      <c r="CK55" s="271"/>
      <c r="CL55" s="271"/>
      <c r="CM55" s="271"/>
      <c r="CN55" s="271"/>
      <c r="CO55" s="271"/>
      <c r="CP55" s="271"/>
      <c r="CQ55" s="271"/>
      <c r="CR55" s="271"/>
      <c r="CS55" s="271"/>
      <c r="CT55" s="271"/>
      <c r="CU55" s="271"/>
      <c r="CV55" s="271"/>
      <c r="CW55" s="271"/>
      <c r="CX55" s="271"/>
    </row>
    <row r="56" spans="1:102" ht="26.25">
      <c r="A56" s="118">
        <v>49</v>
      </c>
      <c r="B56" s="289" t="s">
        <v>686</v>
      </c>
      <c r="C56" s="120" t="s">
        <v>1284</v>
      </c>
      <c r="D56" s="290"/>
      <c r="E56" s="36" t="s">
        <v>101</v>
      </c>
      <c r="F56" s="120">
        <v>4</v>
      </c>
      <c r="G56" s="284"/>
      <c r="H56" s="267" t="s">
        <v>90</v>
      </c>
      <c r="I56" s="268" t="s">
        <v>90</v>
      </c>
      <c r="J56" s="269" t="s">
        <v>90</v>
      </c>
      <c r="K56" s="285"/>
      <c r="L56" s="271"/>
      <c r="M56" s="272"/>
      <c r="N56" s="273"/>
      <c r="O56" s="285"/>
      <c r="P56" s="271"/>
      <c r="Q56" s="272"/>
      <c r="R56" s="273"/>
      <c r="S56" s="286"/>
      <c r="T56" s="275"/>
      <c r="U56" s="276"/>
      <c r="V56" s="306"/>
      <c r="W56" s="287"/>
      <c r="X56" s="271"/>
      <c r="Y56" s="272"/>
      <c r="Z56" s="279"/>
      <c r="AA56" s="285"/>
      <c r="AB56" s="271"/>
      <c r="AC56" s="272"/>
      <c r="AD56" s="273"/>
      <c r="AE56" s="288"/>
      <c r="AF56" s="265"/>
      <c r="AG56" s="280"/>
      <c r="AH56" s="281"/>
      <c r="AI56" s="282"/>
      <c r="AJ56" s="127"/>
      <c r="AK56" s="283"/>
      <c r="AL56" s="273"/>
      <c r="AM56" s="271"/>
      <c r="AN56" s="271"/>
      <c r="AO56" s="271"/>
      <c r="AP56" s="271"/>
      <c r="AQ56" s="271"/>
      <c r="AR56" s="271"/>
      <c r="AS56" s="271"/>
      <c r="AT56" s="271"/>
      <c r="AU56" s="271" t="s">
        <v>868</v>
      </c>
      <c r="AV56" s="271" t="s">
        <v>868</v>
      </c>
      <c r="AW56" s="271" t="s">
        <v>868</v>
      </c>
      <c r="AX56" s="271" t="s">
        <v>868</v>
      </c>
      <c r="AY56" s="271"/>
      <c r="AZ56" s="271"/>
      <c r="BA56" s="271"/>
      <c r="BB56" s="271"/>
      <c r="BC56" s="271"/>
      <c r="BD56" s="271"/>
      <c r="BE56" s="271"/>
      <c r="BF56" s="271"/>
      <c r="BG56" s="271"/>
      <c r="BH56" s="271"/>
      <c r="BI56" s="271"/>
      <c r="BJ56" s="271"/>
      <c r="BK56" s="271"/>
      <c r="BL56" s="271"/>
      <c r="BM56" s="271"/>
      <c r="BN56" s="271"/>
      <c r="BO56" s="271"/>
      <c r="BP56" s="271"/>
      <c r="BQ56" s="271"/>
      <c r="BR56" s="271"/>
      <c r="BS56" s="271"/>
      <c r="BT56" s="271"/>
      <c r="BU56" s="271"/>
      <c r="BV56" s="271"/>
      <c r="BW56" s="271"/>
      <c r="BX56" s="271"/>
      <c r="BY56" s="271"/>
      <c r="BZ56" s="271"/>
      <c r="CA56" s="271"/>
      <c r="CB56" s="271"/>
      <c r="CC56" s="271"/>
      <c r="CD56" s="271"/>
      <c r="CE56" s="271"/>
      <c r="CF56" s="271"/>
      <c r="CG56" s="271"/>
      <c r="CH56" s="271"/>
      <c r="CI56" s="271"/>
      <c r="CJ56" s="271"/>
      <c r="CK56" s="271"/>
      <c r="CL56" s="271"/>
      <c r="CM56" s="271">
        <v>900000</v>
      </c>
      <c r="CN56" s="271">
        <v>171000</v>
      </c>
      <c r="CO56" s="271">
        <v>1071000</v>
      </c>
      <c r="CP56" s="271">
        <v>4284000</v>
      </c>
      <c r="CQ56" s="271"/>
      <c r="CR56" s="271"/>
      <c r="CS56" s="271"/>
      <c r="CT56" s="271"/>
      <c r="CU56" s="271"/>
      <c r="CV56" s="271"/>
      <c r="CW56" s="271"/>
      <c r="CX56" s="271"/>
    </row>
    <row r="57" spans="1:102" ht="26.25">
      <c r="A57" s="118">
        <v>50</v>
      </c>
      <c r="B57" s="289" t="s">
        <v>622</v>
      </c>
      <c r="C57" s="194" t="s">
        <v>1247</v>
      </c>
      <c r="D57" s="290"/>
      <c r="E57" s="291" t="s">
        <v>1285</v>
      </c>
      <c r="F57" s="120">
        <v>1</v>
      </c>
      <c r="G57" s="284"/>
      <c r="H57" s="267" t="s">
        <v>90</v>
      </c>
      <c r="I57" s="268" t="s">
        <v>90</v>
      </c>
      <c r="J57" s="269" t="s">
        <v>90</v>
      </c>
      <c r="K57" s="285"/>
      <c r="L57" s="271"/>
      <c r="M57" s="272"/>
      <c r="N57" s="273"/>
      <c r="O57" s="285"/>
      <c r="P57" s="271"/>
      <c r="Q57" s="272"/>
      <c r="R57" s="273"/>
      <c r="S57" s="286">
        <v>263481</v>
      </c>
      <c r="T57" s="297">
        <v>0.19</v>
      </c>
      <c r="U57" s="276">
        <v>313542.39</v>
      </c>
      <c r="V57" s="277">
        <v>313542.39</v>
      </c>
      <c r="W57" s="287"/>
      <c r="X57" s="271"/>
      <c r="Y57" s="272"/>
      <c r="Z57" s="279"/>
      <c r="AA57" s="285"/>
      <c r="AB57" s="271"/>
      <c r="AC57" s="272"/>
      <c r="AD57" s="273"/>
      <c r="AE57" s="288"/>
      <c r="AF57" s="265"/>
      <c r="AG57" s="280"/>
      <c r="AH57" s="281"/>
      <c r="AI57" s="282"/>
      <c r="AJ57" s="127"/>
      <c r="AK57" s="283"/>
      <c r="AL57" s="273"/>
      <c r="AM57" s="271"/>
      <c r="AN57" s="271"/>
      <c r="AO57" s="271"/>
      <c r="AP57" s="271"/>
      <c r="AQ57" s="271">
        <v>422400</v>
      </c>
      <c r="AR57" s="271">
        <v>80256</v>
      </c>
      <c r="AS57" s="271">
        <v>502656</v>
      </c>
      <c r="AT57" s="271">
        <v>502656</v>
      </c>
      <c r="AU57" s="271" t="s">
        <v>868</v>
      </c>
      <c r="AV57" s="271" t="s">
        <v>868</v>
      </c>
      <c r="AW57" s="271" t="s">
        <v>868</v>
      </c>
      <c r="AX57" s="271" t="s">
        <v>868</v>
      </c>
      <c r="AY57" s="271">
        <v>454600</v>
      </c>
      <c r="AZ57" s="271">
        <v>86374</v>
      </c>
      <c r="BA57" s="271">
        <v>540974</v>
      </c>
      <c r="BB57" s="271">
        <v>540974</v>
      </c>
      <c r="BC57" s="271"/>
      <c r="BD57" s="271"/>
      <c r="BE57" s="271"/>
      <c r="BF57" s="271"/>
      <c r="BG57" s="271"/>
      <c r="BH57" s="271"/>
      <c r="BI57" s="271"/>
      <c r="BJ57" s="271"/>
      <c r="BK57" s="271">
        <v>153000</v>
      </c>
      <c r="BL57" s="271">
        <v>29070</v>
      </c>
      <c r="BM57" s="271">
        <v>182070</v>
      </c>
      <c r="BN57" s="271">
        <v>182070</v>
      </c>
      <c r="BO57" s="271"/>
      <c r="BP57" s="271"/>
      <c r="BQ57" s="271"/>
      <c r="BR57" s="271"/>
      <c r="BS57" s="271"/>
      <c r="BT57" s="271"/>
      <c r="BU57" s="271"/>
      <c r="BV57" s="271"/>
      <c r="BW57" s="271"/>
      <c r="BX57" s="271"/>
      <c r="BY57" s="271"/>
      <c r="BZ57" s="271"/>
      <c r="CA57" s="271"/>
      <c r="CB57" s="271"/>
      <c r="CC57" s="271"/>
      <c r="CD57" s="271"/>
      <c r="CE57" s="271"/>
      <c r="CF57" s="271"/>
      <c r="CG57" s="271"/>
      <c r="CH57" s="271"/>
      <c r="CI57" s="271"/>
      <c r="CJ57" s="271"/>
      <c r="CK57" s="271"/>
      <c r="CL57" s="271"/>
      <c r="CM57" s="271"/>
      <c r="CN57" s="271"/>
      <c r="CO57" s="271"/>
      <c r="CP57" s="271"/>
      <c r="CQ57" s="271">
        <v>229000</v>
      </c>
      <c r="CR57" s="271">
        <v>19</v>
      </c>
      <c r="CS57" s="271">
        <v>272510</v>
      </c>
      <c r="CT57" s="271">
        <v>272510</v>
      </c>
      <c r="CU57" s="271"/>
      <c r="CV57" s="271"/>
      <c r="CW57" s="271"/>
      <c r="CX57" s="271"/>
    </row>
    <row r="58" spans="1:102" ht="26.25">
      <c r="A58" s="118">
        <v>51</v>
      </c>
      <c r="B58" s="289" t="s">
        <v>623</v>
      </c>
      <c r="C58" s="194" t="s">
        <v>1247</v>
      </c>
      <c r="D58" s="290"/>
      <c r="E58" s="291" t="s">
        <v>1285</v>
      </c>
      <c r="F58" s="120">
        <v>2</v>
      </c>
      <c r="G58" s="284"/>
      <c r="H58" s="267" t="s">
        <v>90</v>
      </c>
      <c r="I58" s="268" t="s">
        <v>90</v>
      </c>
      <c r="J58" s="269" t="s">
        <v>90</v>
      </c>
      <c r="K58" s="285"/>
      <c r="L58" s="271"/>
      <c r="M58" s="272"/>
      <c r="N58" s="273"/>
      <c r="O58" s="285"/>
      <c r="P58" s="271"/>
      <c r="Q58" s="272"/>
      <c r="R58" s="273"/>
      <c r="S58" s="286">
        <v>283445</v>
      </c>
      <c r="T58" s="297">
        <v>0.19</v>
      </c>
      <c r="U58" s="276">
        <v>337299.55</v>
      </c>
      <c r="V58" s="277">
        <v>674599.1</v>
      </c>
      <c r="W58" s="287"/>
      <c r="X58" s="271"/>
      <c r="Y58" s="272"/>
      <c r="Z58" s="279"/>
      <c r="AA58" s="285"/>
      <c r="AB58" s="271"/>
      <c r="AC58" s="272"/>
      <c r="AD58" s="273"/>
      <c r="AE58" s="288"/>
      <c r="AF58" s="265"/>
      <c r="AG58" s="280"/>
      <c r="AH58" s="281"/>
      <c r="AI58" s="282"/>
      <c r="AJ58" s="127"/>
      <c r="AK58" s="283"/>
      <c r="AL58" s="273"/>
      <c r="AM58" s="271"/>
      <c r="AN58" s="271"/>
      <c r="AO58" s="271"/>
      <c r="AP58" s="271"/>
      <c r="AQ58" s="271">
        <v>462000</v>
      </c>
      <c r="AR58" s="271">
        <v>87780</v>
      </c>
      <c r="AS58" s="271">
        <v>549780</v>
      </c>
      <c r="AT58" s="271">
        <v>1099560</v>
      </c>
      <c r="AU58" s="271" t="s">
        <v>868</v>
      </c>
      <c r="AV58" s="271" t="s">
        <v>868</v>
      </c>
      <c r="AW58" s="271" t="s">
        <v>868</v>
      </c>
      <c r="AX58" s="271" t="s">
        <v>868</v>
      </c>
      <c r="AY58" s="271">
        <v>266200</v>
      </c>
      <c r="AZ58" s="271">
        <v>50578</v>
      </c>
      <c r="BA58" s="271">
        <v>316778</v>
      </c>
      <c r="BB58" s="271">
        <v>633556</v>
      </c>
      <c r="BC58" s="271"/>
      <c r="BD58" s="271"/>
      <c r="BE58" s="271"/>
      <c r="BF58" s="271"/>
      <c r="BG58" s="271"/>
      <c r="BH58" s="271"/>
      <c r="BI58" s="271"/>
      <c r="BJ58" s="271"/>
      <c r="BK58" s="271">
        <v>165000</v>
      </c>
      <c r="BL58" s="271">
        <v>31350</v>
      </c>
      <c r="BM58" s="271">
        <v>196350</v>
      </c>
      <c r="BN58" s="271">
        <v>392700</v>
      </c>
      <c r="BO58" s="271"/>
      <c r="BP58" s="271"/>
      <c r="BQ58" s="271"/>
      <c r="BR58" s="271"/>
      <c r="BS58" s="271"/>
      <c r="BT58" s="271"/>
      <c r="BU58" s="271"/>
      <c r="BV58" s="271"/>
      <c r="BW58" s="271"/>
      <c r="BX58" s="271"/>
      <c r="BY58" s="271"/>
      <c r="BZ58" s="271"/>
      <c r="CA58" s="271"/>
      <c r="CB58" s="271"/>
      <c r="CC58" s="271"/>
      <c r="CD58" s="271"/>
      <c r="CE58" s="271"/>
      <c r="CF58" s="271"/>
      <c r="CG58" s="271"/>
      <c r="CH58" s="271"/>
      <c r="CI58" s="271"/>
      <c r="CJ58" s="271"/>
      <c r="CK58" s="271"/>
      <c r="CL58" s="271"/>
      <c r="CM58" s="271"/>
      <c r="CN58" s="271"/>
      <c r="CO58" s="271"/>
      <c r="CP58" s="271"/>
      <c r="CQ58" s="271">
        <v>245000</v>
      </c>
      <c r="CR58" s="271">
        <v>19</v>
      </c>
      <c r="CS58" s="271">
        <v>291550</v>
      </c>
      <c r="CT58" s="271">
        <v>583100</v>
      </c>
      <c r="CU58" s="271"/>
      <c r="CV58" s="271"/>
      <c r="CW58" s="271"/>
      <c r="CX58" s="271"/>
    </row>
    <row r="59" spans="1:102" ht="15">
      <c r="A59" s="118">
        <v>52</v>
      </c>
      <c r="B59" s="289" t="s">
        <v>678</v>
      </c>
      <c r="C59" s="194" t="s">
        <v>34</v>
      </c>
      <c r="D59" s="290"/>
      <c r="E59" s="291" t="s">
        <v>1299</v>
      </c>
      <c r="F59" s="120">
        <v>1</v>
      </c>
      <c r="G59" s="284"/>
      <c r="H59" s="267" t="s">
        <v>90</v>
      </c>
      <c r="I59" s="268" t="s">
        <v>90</v>
      </c>
      <c r="J59" s="269" t="s">
        <v>90</v>
      </c>
      <c r="K59" s="285"/>
      <c r="L59" s="271"/>
      <c r="M59" s="272"/>
      <c r="N59" s="273"/>
      <c r="O59" s="285"/>
      <c r="P59" s="271"/>
      <c r="Q59" s="272"/>
      <c r="R59" s="273"/>
      <c r="S59" s="286"/>
      <c r="T59" s="275"/>
      <c r="U59" s="276"/>
      <c r="V59" s="277"/>
      <c r="W59" s="287"/>
      <c r="X59" s="271"/>
      <c r="Y59" s="272"/>
      <c r="Z59" s="279"/>
      <c r="AA59" s="285"/>
      <c r="AB59" s="271"/>
      <c r="AC59" s="272"/>
      <c r="AD59" s="273"/>
      <c r="AE59" s="288"/>
      <c r="AF59" s="265"/>
      <c r="AG59" s="280"/>
      <c r="AH59" s="281"/>
      <c r="AI59" s="282"/>
      <c r="AJ59" s="127"/>
      <c r="AK59" s="283"/>
      <c r="AL59" s="273"/>
      <c r="AM59" s="271"/>
      <c r="AN59" s="271"/>
      <c r="AO59" s="271"/>
      <c r="AP59" s="271"/>
      <c r="AQ59" s="271"/>
      <c r="AR59" s="271"/>
      <c r="AS59" s="271"/>
      <c r="AT59" s="271"/>
      <c r="AU59" s="271" t="s">
        <v>868</v>
      </c>
      <c r="AV59" s="271" t="s">
        <v>868</v>
      </c>
      <c r="AW59" s="271" t="s">
        <v>868</v>
      </c>
      <c r="AX59" s="271" t="s">
        <v>868</v>
      </c>
      <c r="AY59" s="271"/>
      <c r="AZ59" s="271"/>
      <c r="BA59" s="271"/>
      <c r="BB59" s="271"/>
      <c r="BC59" s="271"/>
      <c r="BD59" s="271"/>
      <c r="BE59" s="271"/>
      <c r="BF59" s="271"/>
      <c r="BG59" s="271"/>
      <c r="BH59" s="271"/>
      <c r="BI59" s="271"/>
      <c r="BJ59" s="271"/>
      <c r="BK59" s="271"/>
      <c r="BL59" s="271"/>
      <c r="BM59" s="271"/>
      <c r="BN59" s="271"/>
      <c r="BO59" s="271"/>
      <c r="BP59" s="271"/>
      <c r="BQ59" s="271"/>
      <c r="BR59" s="271"/>
      <c r="BS59" s="271"/>
      <c r="BT59" s="271"/>
      <c r="BU59" s="271"/>
      <c r="BV59" s="271"/>
      <c r="BW59" s="271"/>
      <c r="BX59" s="271"/>
      <c r="BY59" s="271"/>
      <c r="BZ59" s="271"/>
      <c r="CA59" s="271"/>
      <c r="CB59" s="271"/>
      <c r="CC59" s="271"/>
      <c r="CD59" s="271"/>
      <c r="CE59" s="271"/>
      <c r="CF59" s="271"/>
      <c r="CG59" s="271"/>
      <c r="CH59" s="271"/>
      <c r="CI59" s="271">
        <v>15700</v>
      </c>
      <c r="CJ59" s="271">
        <v>2983</v>
      </c>
      <c r="CK59" s="271">
        <v>18683</v>
      </c>
      <c r="CL59" s="271">
        <v>18683</v>
      </c>
      <c r="CM59" s="271"/>
      <c r="CN59" s="271"/>
      <c r="CO59" s="271"/>
      <c r="CP59" s="271"/>
      <c r="CQ59" s="271"/>
      <c r="CR59" s="271"/>
      <c r="CS59" s="271"/>
      <c r="CT59" s="271"/>
      <c r="CU59" s="271"/>
      <c r="CV59" s="271"/>
      <c r="CW59" s="271"/>
      <c r="CX59" s="271"/>
    </row>
    <row r="60" spans="1:102" ht="15">
      <c r="A60" s="118">
        <v>53</v>
      </c>
      <c r="B60" s="289" t="s">
        <v>679</v>
      </c>
      <c r="C60" s="194" t="s">
        <v>34</v>
      </c>
      <c r="D60" s="290"/>
      <c r="E60" s="291" t="s">
        <v>1299</v>
      </c>
      <c r="F60" s="120">
        <v>5</v>
      </c>
      <c r="G60" s="284"/>
      <c r="H60" s="267" t="s">
        <v>90</v>
      </c>
      <c r="I60" s="268" t="s">
        <v>90</v>
      </c>
      <c r="J60" s="269" t="s">
        <v>90</v>
      </c>
      <c r="K60" s="285"/>
      <c r="L60" s="271"/>
      <c r="M60" s="272"/>
      <c r="N60" s="273"/>
      <c r="O60" s="285"/>
      <c r="P60" s="271"/>
      <c r="Q60" s="272"/>
      <c r="R60" s="273"/>
      <c r="S60" s="286"/>
      <c r="T60" s="275"/>
      <c r="U60" s="276"/>
      <c r="V60" s="277"/>
      <c r="W60" s="287"/>
      <c r="X60" s="271"/>
      <c r="Y60" s="272"/>
      <c r="Z60" s="279"/>
      <c r="AA60" s="285"/>
      <c r="AB60" s="271"/>
      <c r="AC60" s="272"/>
      <c r="AD60" s="273"/>
      <c r="AE60" s="288"/>
      <c r="AF60" s="265"/>
      <c r="AG60" s="280"/>
      <c r="AH60" s="281"/>
      <c r="AI60" s="282"/>
      <c r="AJ60" s="127"/>
      <c r="AK60" s="283"/>
      <c r="AL60" s="273"/>
      <c r="AM60" s="271"/>
      <c r="AN60" s="271"/>
      <c r="AO60" s="271"/>
      <c r="AP60" s="271"/>
      <c r="AQ60" s="271"/>
      <c r="AR60" s="271"/>
      <c r="AS60" s="271"/>
      <c r="AT60" s="271"/>
      <c r="AU60" s="271" t="s">
        <v>868</v>
      </c>
      <c r="AV60" s="271" t="s">
        <v>868</v>
      </c>
      <c r="AW60" s="271" t="s">
        <v>868</v>
      </c>
      <c r="AX60" s="271" t="s">
        <v>868</v>
      </c>
      <c r="AY60" s="271"/>
      <c r="AZ60" s="271"/>
      <c r="BA60" s="271"/>
      <c r="BB60" s="271"/>
      <c r="BC60" s="271"/>
      <c r="BD60" s="271"/>
      <c r="BE60" s="271"/>
      <c r="BF60" s="271"/>
      <c r="BG60" s="271"/>
      <c r="BH60" s="271"/>
      <c r="BI60" s="271"/>
      <c r="BJ60" s="271"/>
      <c r="BK60" s="271"/>
      <c r="BL60" s="271"/>
      <c r="BM60" s="271"/>
      <c r="BN60" s="271"/>
      <c r="BO60" s="271"/>
      <c r="BP60" s="271"/>
      <c r="BQ60" s="271"/>
      <c r="BR60" s="271"/>
      <c r="BS60" s="271"/>
      <c r="BT60" s="271"/>
      <c r="BU60" s="271"/>
      <c r="BV60" s="271"/>
      <c r="BW60" s="271"/>
      <c r="BX60" s="271"/>
      <c r="BY60" s="271"/>
      <c r="BZ60" s="271"/>
      <c r="CA60" s="271"/>
      <c r="CB60" s="271"/>
      <c r="CC60" s="271"/>
      <c r="CD60" s="271"/>
      <c r="CE60" s="271"/>
      <c r="CF60" s="271"/>
      <c r="CG60" s="271"/>
      <c r="CH60" s="271"/>
      <c r="CI60" s="271">
        <v>15700</v>
      </c>
      <c r="CJ60" s="271">
        <v>2983</v>
      </c>
      <c r="CK60" s="271">
        <v>18683</v>
      </c>
      <c r="CL60" s="271">
        <v>93415</v>
      </c>
      <c r="CM60" s="271"/>
      <c r="CN60" s="271"/>
      <c r="CO60" s="271"/>
      <c r="CP60" s="271"/>
      <c r="CQ60" s="271"/>
      <c r="CR60" s="271"/>
      <c r="CS60" s="271"/>
      <c r="CT60" s="271"/>
      <c r="CU60" s="271"/>
      <c r="CV60" s="271"/>
      <c r="CW60" s="271"/>
      <c r="CX60" s="271"/>
    </row>
    <row r="61" spans="1:102" ht="15">
      <c r="A61" s="118">
        <v>54</v>
      </c>
      <c r="B61" s="289" t="s">
        <v>680</v>
      </c>
      <c r="C61" s="194" t="s">
        <v>34</v>
      </c>
      <c r="D61" s="290"/>
      <c r="E61" s="291" t="s">
        <v>1299</v>
      </c>
      <c r="F61" s="120">
        <v>7</v>
      </c>
      <c r="G61" s="284"/>
      <c r="H61" s="267" t="s">
        <v>90</v>
      </c>
      <c r="I61" s="268" t="s">
        <v>90</v>
      </c>
      <c r="J61" s="269" t="s">
        <v>90</v>
      </c>
      <c r="K61" s="285"/>
      <c r="L61" s="271"/>
      <c r="M61" s="272"/>
      <c r="N61" s="273"/>
      <c r="O61" s="285"/>
      <c r="P61" s="271"/>
      <c r="Q61" s="272"/>
      <c r="R61" s="273"/>
      <c r="S61" s="286"/>
      <c r="T61" s="275"/>
      <c r="U61" s="276"/>
      <c r="V61" s="277"/>
      <c r="W61" s="287"/>
      <c r="X61" s="271"/>
      <c r="Y61" s="272"/>
      <c r="Z61" s="279"/>
      <c r="AA61" s="285"/>
      <c r="AB61" s="271"/>
      <c r="AC61" s="272"/>
      <c r="AD61" s="273"/>
      <c r="AE61" s="288"/>
      <c r="AF61" s="265"/>
      <c r="AG61" s="280"/>
      <c r="AH61" s="281"/>
      <c r="AI61" s="282"/>
      <c r="AJ61" s="127"/>
      <c r="AK61" s="283"/>
      <c r="AL61" s="273"/>
      <c r="AM61" s="271"/>
      <c r="AN61" s="271"/>
      <c r="AO61" s="271"/>
      <c r="AP61" s="271"/>
      <c r="AQ61" s="271"/>
      <c r="AR61" s="271"/>
      <c r="AS61" s="271"/>
      <c r="AT61" s="271"/>
      <c r="AU61" s="271" t="s">
        <v>868</v>
      </c>
      <c r="AV61" s="271" t="s">
        <v>868</v>
      </c>
      <c r="AW61" s="271" t="s">
        <v>868</v>
      </c>
      <c r="AX61" s="271" t="s">
        <v>868</v>
      </c>
      <c r="AY61" s="271"/>
      <c r="AZ61" s="271"/>
      <c r="BA61" s="271"/>
      <c r="BB61" s="271"/>
      <c r="BC61" s="271"/>
      <c r="BD61" s="271"/>
      <c r="BE61" s="271"/>
      <c r="BF61" s="271"/>
      <c r="BG61" s="271"/>
      <c r="BH61" s="271"/>
      <c r="BI61" s="271"/>
      <c r="BJ61" s="271"/>
      <c r="BK61" s="271"/>
      <c r="BL61" s="271"/>
      <c r="BM61" s="271"/>
      <c r="BN61" s="271"/>
      <c r="BO61" s="271"/>
      <c r="BP61" s="271"/>
      <c r="BQ61" s="271"/>
      <c r="BR61" s="271"/>
      <c r="BS61" s="271"/>
      <c r="BT61" s="271"/>
      <c r="BU61" s="271"/>
      <c r="BV61" s="271"/>
      <c r="BW61" s="271"/>
      <c r="BX61" s="271"/>
      <c r="BY61" s="271"/>
      <c r="BZ61" s="271"/>
      <c r="CA61" s="271"/>
      <c r="CB61" s="271"/>
      <c r="CC61" s="271"/>
      <c r="CD61" s="271"/>
      <c r="CE61" s="271"/>
      <c r="CF61" s="271"/>
      <c r="CG61" s="271"/>
      <c r="CH61" s="271"/>
      <c r="CI61" s="271">
        <v>15700</v>
      </c>
      <c r="CJ61" s="271">
        <v>2983</v>
      </c>
      <c r="CK61" s="271">
        <v>18683</v>
      </c>
      <c r="CL61" s="271">
        <v>130781</v>
      </c>
      <c r="CM61" s="271"/>
      <c r="CN61" s="271"/>
      <c r="CO61" s="271"/>
      <c r="CP61" s="271"/>
      <c r="CQ61" s="271"/>
      <c r="CR61" s="271"/>
      <c r="CS61" s="271"/>
      <c r="CT61" s="271"/>
      <c r="CU61" s="271"/>
      <c r="CV61" s="271"/>
      <c r="CW61" s="271"/>
      <c r="CX61" s="271"/>
    </row>
    <row r="62" spans="1:102" ht="15">
      <c r="A62" s="118">
        <v>55</v>
      </c>
      <c r="B62" s="289" t="s">
        <v>593</v>
      </c>
      <c r="C62" s="194" t="s">
        <v>34</v>
      </c>
      <c r="D62" s="290"/>
      <c r="E62" s="291" t="s">
        <v>89</v>
      </c>
      <c r="F62" s="120">
        <v>5</v>
      </c>
      <c r="G62" s="284"/>
      <c r="H62" s="267" t="s">
        <v>90</v>
      </c>
      <c r="I62" s="268" t="s">
        <v>90</v>
      </c>
      <c r="J62" s="269" t="s">
        <v>90</v>
      </c>
      <c r="K62" s="285"/>
      <c r="L62" s="271"/>
      <c r="M62" s="272"/>
      <c r="N62" s="273"/>
      <c r="O62" s="285"/>
      <c r="P62" s="271"/>
      <c r="Q62" s="272"/>
      <c r="R62" s="273"/>
      <c r="S62" s="286">
        <v>15617</v>
      </c>
      <c r="T62" s="297">
        <v>0.19</v>
      </c>
      <c r="U62" s="276">
        <v>18584.23</v>
      </c>
      <c r="V62" s="277">
        <v>92921.15</v>
      </c>
      <c r="W62" s="287"/>
      <c r="X62" s="271"/>
      <c r="Y62" s="272"/>
      <c r="Z62" s="279"/>
      <c r="AA62" s="285">
        <v>17749.214285714286</v>
      </c>
      <c r="AB62" s="303">
        <v>3372.3507142857143</v>
      </c>
      <c r="AC62" s="303">
        <v>21121.565000000002</v>
      </c>
      <c r="AD62" s="273">
        <v>105607.82500000001</v>
      </c>
      <c r="AE62" s="288">
        <v>15225</v>
      </c>
      <c r="AF62" s="118">
        <v>2892.75</v>
      </c>
      <c r="AG62" s="132">
        <v>18117.75</v>
      </c>
      <c r="AH62" s="121">
        <v>90588.75</v>
      </c>
      <c r="AI62" s="282"/>
      <c r="AJ62" s="127"/>
      <c r="AK62" s="283"/>
      <c r="AL62" s="273"/>
      <c r="AM62" s="271">
        <v>12900</v>
      </c>
      <c r="AN62" s="271">
        <v>2451</v>
      </c>
      <c r="AO62" s="271">
        <v>15351</v>
      </c>
      <c r="AP62" s="271">
        <v>76755</v>
      </c>
      <c r="AQ62" s="271"/>
      <c r="AR62" s="271"/>
      <c r="AS62" s="271"/>
      <c r="AT62" s="271"/>
      <c r="AU62" s="271" t="s">
        <v>868</v>
      </c>
      <c r="AV62" s="271" t="s">
        <v>868</v>
      </c>
      <c r="AW62" s="271" t="s">
        <v>868</v>
      </c>
      <c r="AX62" s="271" t="s">
        <v>868</v>
      </c>
      <c r="AY62" s="271"/>
      <c r="AZ62" s="271"/>
      <c r="BA62" s="271"/>
      <c r="BB62" s="271"/>
      <c r="BC62" s="271"/>
      <c r="BD62" s="271"/>
      <c r="BE62" s="271"/>
      <c r="BF62" s="271"/>
      <c r="BG62" s="271">
        <v>16500</v>
      </c>
      <c r="BH62" s="271">
        <v>19</v>
      </c>
      <c r="BI62" s="271">
        <v>19635</v>
      </c>
      <c r="BJ62" s="271">
        <v>98175</v>
      </c>
      <c r="BK62" s="271"/>
      <c r="BL62" s="271"/>
      <c r="BM62" s="271"/>
      <c r="BN62" s="271"/>
      <c r="BO62" s="271"/>
      <c r="BP62" s="271"/>
      <c r="BQ62" s="271"/>
      <c r="BR62" s="271"/>
      <c r="BS62" s="271">
        <v>17500</v>
      </c>
      <c r="BT62" s="271">
        <v>3325</v>
      </c>
      <c r="BU62" s="271">
        <v>20825</v>
      </c>
      <c r="BV62" s="271">
        <v>104125</v>
      </c>
      <c r="BW62" s="271">
        <v>14854</v>
      </c>
      <c r="BX62" s="271">
        <v>2822.26</v>
      </c>
      <c r="BY62" s="271">
        <v>17676.260000000002</v>
      </c>
      <c r="BZ62" s="271">
        <v>88381.300000000017</v>
      </c>
      <c r="CA62" s="271"/>
      <c r="CB62" s="271"/>
      <c r="CC62" s="271"/>
      <c r="CD62" s="271"/>
      <c r="CE62" s="271"/>
      <c r="CF62" s="271"/>
      <c r="CG62" s="271"/>
      <c r="CH62" s="271"/>
      <c r="CI62" s="271">
        <v>16200</v>
      </c>
      <c r="CJ62" s="271">
        <v>3078</v>
      </c>
      <c r="CK62" s="271">
        <v>19278</v>
      </c>
      <c r="CL62" s="271">
        <v>96390</v>
      </c>
      <c r="CM62" s="271"/>
      <c r="CN62" s="271"/>
      <c r="CO62" s="271"/>
      <c r="CP62" s="271"/>
      <c r="CQ62" s="271">
        <v>16300</v>
      </c>
      <c r="CR62" s="271">
        <v>19</v>
      </c>
      <c r="CS62" s="271">
        <v>19397</v>
      </c>
      <c r="CT62" s="271">
        <v>96985</v>
      </c>
      <c r="CU62" s="271">
        <v>15600</v>
      </c>
      <c r="CV62" s="271">
        <v>2964</v>
      </c>
      <c r="CW62" s="271">
        <v>18564</v>
      </c>
      <c r="CX62" s="271">
        <v>92820</v>
      </c>
    </row>
    <row r="63" spans="1:102" ht="15">
      <c r="A63" s="118">
        <v>56</v>
      </c>
      <c r="B63" s="289" t="s">
        <v>594</v>
      </c>
      <c r="C63" s="194" t="s">
        <v>34</v>
      </c>
      <c r="D63" s="290"/>
      <c r="E63" s="291" t="s">
        <v>89</v>
      </c>
      <c r="F63" s="120">
        <v>4</v>
      </c>
      <c r="G63" s="284"/>
      <c r="H63" s="267" t="s">
        <v>90</v>
      </c>
      <c r="I63" s="268" t="s">
        <v>90</v>
      </c>
      <c r="J63" s="269" t="s">
        <v>90</v>
      </c>
      <c r="K63" s="285"/>
      <c r="L63" s="271"/>
      <c r="M63" s="272"/>
      <c r="N63" s="273"/>
      <c r="O63" s="285"/>
      <c r="P63" s="271"/>
      <c r="Q63" s="272"/>
      <c r="R63" s="273"/>
      <c r="S63" s="286">
        <v>15617</v>
      </c>
      <c r="T63" s="297">
        <v>0.19</v>
      </c>
      <c r="U63" s="276">
        <v>18584.23</v>
      </c>
      <c r="V63" s="277">
        <v>74336.92</v>
      </c>
      <c r="W63" s="287"/>
      <c r="X63" s="271"/>
      <c r="Y63" s="272"/>
      <c r="Z63" s="279"/>
      <c r="AA63" s="285">
        <v>17749.214285714286</v>
      </c>
      <c r="AB63" s="303">
        <v>3372.3507142857143</v>
      </c>
      <c r="AC63" s="303">
        <v>21121.565000000002</v>
      </c>
      <c r="AD63" s="273">
        <v>84486.260000000009</v>
      </c>
      <c r="AE63" s="288">
        <v>15225</v>
      </c>
      <c r="AF63" s="118">
        <v>2892.75</v>
      </c>
      <c r="AG63" s="132">
        <v>18117.75</v>
      </c>
      <c r="AH63" s="121">
        <v>72471</v>
      </c>
      <c r="AI63" s="282"/>
      <c r="AJ63" s="127"/>
      <c r="AK63" s="283"/>
      <c r="AL63" s="273"/>
      <c r="AM63" s="271">
        <v>12900</v>
      </c>
      <c r="AN63" s="271">
        <v>2451</v>
      </c>
      <c r="AO63" s="271">
        <v>15351</v>
      </c>
      <c r="AP63" s="271">
        <v>61404</v>
      </c>
      <c r="AQ63" s="271"/>
      <c r="AR63" s="271"/>
      <c r="AS63" s="271"/>
      <c r="AT63" s="271"/>
      <c r="AU63" s="271" t="s">
        <v>868</v>
      </c>
      <c r="AV63" s="271" t="s">
        <v>868</v>
      </c>
      <c r="AW63" s="271" t="s">
        <v>868</v>
      </c>
      <c r="AX63" s="271" t="s">
        <v>868</v>
      </c>
      <c r="AY63" s="271"/>
      <c r="AZ63" s="271"/>
      <c r="BA63" s="271"/>
      <c r="BB63" s="271"/>
      <c r="BC63" s="271"/>
      <c r="BD63" s="271"/>
      <c r="BE63" s="271"/>
      <c r="BF63" s="271"/>
      <c r="BG63" s="271">
        <v>16500</v>
      </c>
      <c r="BH63" s="271">
        <v>19</v>
      </c>
      <c r="BI63" s="271">
        <v>19635</v>
      </c>
      <c r="BJ63" s="271">
        <v>78540</v>
      </c>
      <c r="BK63" s="271"/>
      <c r="BL63" s="271"/>
      <c r="BM63" s="271"/>
      <c r="BN63" s="271"/>
      <c r="BO63" s="271"/>
      <c r="BP63" s="271"/>
      <c r="BQ63" s="271"/>
      <c r="BR63" s="271"/>
      <c r="BS63" s="271">
        <v>17500</v>
      </c>
      <c r="BT63" s="271">
        <v>3325</v>
      </c>
      <c r="BU63" s="271">
        <v>20825</v>
      </c>
      <c r="BV63" s="271">
        <v>83300</v>
      </c>
      <c r="BW63" s="271">
        <v>14854</v>
      </c>
      <c r="BX63" s="271">
        <v>2822.26</v>
      </c>
      <c r="BY63" s="271">
        <v>17676.260000000002</v>
      </c>
      <c r="BZ63" s="271">
        <v>70705.040000000008</v>
      </c>
      <c r="CA63" s="271"/>
      <c r="CB63" s="271"/>
      <c r="CC63" s="271"/>
      <c r="CD63" s="271"/>
      <c r="CE63" s="271"/>
      <c r="CF63" s="271"/>
      <c r="CG63" s="271"/>
      <c r="CH63" s="271"/>
      <c r="CI63" s="271">
        <v>16200</v>
      </c>
      <c r="CJ63" s="271">
        <v>3078</v>
      </c>
      <c r="CK63" s="271">
        <v>19278</v>
      </c>
      <c r="CL63" s="271">
        <v>77112</v>
      </c>
      <c r="CM63" s="271"/>
      <c r="CN63" s="271"/>
      <c r="CO63" s="271"/>
      <c r="CP63" s="271"/>
      <c r="CQ63" s="271">
        <v>16300</v>
      </c>
      <c r="CR63" s="271">
        <v>19</v>
      </c>
      <c r="CS63" s="271">
        <v>19397</v>
      </c>
      <c r="CT63" s="271">
        <v>77588</v>
      </c>
      <c r="CU63" s="271">
        <v>15600</v>
      </c>
      <c r="CV63" s="271">
        <v>2964</v>
      </c>
      <c r="CW63" s="271">
        <v>18564</v>
      </c>
      <c r="CX63" s="271">
        <v>74256</v>
      </c>
    </row>
    <row r="64" spans="1:102" ht="15">
      <c r="A64" s="118">
        <v>57</v>
      </c>
      <c r="B64" s="289" t="s">
        <v>697</v>
      </c>
      <c r="C64" s="194">
        <v>4</v>
      </c>
      <c r="D64" s="194" t="s">
        <v>31</v>
      </c>
      <c r="E64" s="291" t="s">
        <v>16</v>
      </c>
      <c r="F64" s="120">
        <v>1</v>
      </c>
      <c r="G64" s="284"/>
      <c r="H64" s="267" t="s">
        <v>90</v>
      </c>
      <c r="I64" s="268" t="s">
        <v>90</v>
      </c>
      <c r="J64" s="269" t="s">
        <v>90</v>
      </c>
      <c r="K64" s="285"/>
      <c r="L64" s="271"/>
      <c r="M64" s="272"/>
      <c r="N64" s="273"/>
      <c r="O64" s="285"/>
      <c r="P64" s="271"/>
      <c r="Q64" s="272"/>
      <c r="R64" s="273"/>
      <c r="S64" s="286"/>
      <c r="T64" s="275"/>
      <c r="U64" s="276"/>
      <c r="V64" s="277"/>
      <c r="W64" s="287"/>
      <c r="X64" s="271"/>
      <c r="Y64" s="272"/>
      <c r="Z64" s="279"/>
      <c r="AA64" s="285"/>
      <c r="AB64" s="271"/>
      <c r="AC64" s="272"/>
      <c r="AD64" s="273"/>
      <c r="AE64" s="288"/>
      <c r="AF64" s="265"/>
      <c r="AG64" s="280"/>
      <c r="AH64" s="281"/>
      <c r="AI64" s="282"/>
      <c r="AJ64" s="127"/>
      <c r="AK64" s="283"/>
      <c r="AL64" s="273"/>
      <c r="AM64" s="271"/>
      <c r="AN64" s="271"/>
      <c r="AO64" s="271"/>
      <c r="AP64" s="271"/>
      <c r="AQ64" s="271"/>
      <c r="AR64" s="271"/>
      <c r="AS64" s="271"/>
      <c r="AT64" s="271"/>
      <c r="AU64" s="271" t="s">
        <v>868</v>
      </c>
      <c r="AV64" s="271" t="s">
        <v>868</v>
      </c>
      <c r="AW64" s="271" t="s">
        <v>868</v>
      </c>
      <c r="AX64" s="271" t="s">
        <v>868</v>
      </c>
      <c r="AY64" s="271"/>
      <c r="AZ64" s="271"/>
      <c r="BA64" s="271"/>
      <c r="BB64" s="271"/>
      <c r="BC64" s="271"/>
      <c r="BD64" s="271"/>
      <c r="BE64" s="271"/>
      <c r="BF64" s="271"/>
      <c r="BG64" s="271"/>
      <c r="BH64" s="271"/>
      <c r="BI64" s="271"/>
      <c r="BJ64" s="271"/>
      <c r="BK64" s="271"/>
      <c r="BL64" s="271"/>
      <c r="BM64" s="271"/>
      <c r="BN64" s="271"/>
      <c r="BO64" s="271"/>
      <c r="BP64" s="271"/>
      <c r="BQ64" s="271"/>
      <c r="BR64" s="271"/>
      <c r="BS64" s="271"/>
      <c r="BT64" s="271"/>
      <c r="BU64" s="271"/>
      <c r="BV64" s="271"/>
      <c r="BW64" s="271"/>
      <c r="BX64" s="271"/>
      <c r="BY64" s="271"/>
      <c r="BZ64" s="271"/>
      <c r="CA64" s="271"/>
      <c r="CB64" s="271"/>
      <c r="CC64" s="271"/>
      <c r="CD64" s="271"/>
      <c r="CE64" s="271"/>
      <c r="CF64" s="271"/>
      <c r="CG64" s="271"/>
      <c r="CH64" s="271"/>
      <c r="CI64" s="271"/>
      <c r="CJ64" s="271"/>
      <c r="CK64" s="271"/>
      <c r="CL64" s="271"/>
      <c r="CM64" s="271"/>
      <c r="CN64" s="271"/>
      <c r="CO64" s="271"/>
      <c r="CP64" s="271"/>
      <c r="CQ64" s="271">
        <v>1058400</v>
      </c>
      <c r="CR64" s="271">
        <v>19</v>
      </c>
      <c r="CS64" s="271">
        <v>1259496</v>
      </c>
      <c r="CT64" s="271">
        <v>1259496</v>
      </c>
      <c r="CU64" s="271"/>
      <c r="CV64" s="271"/>
      <c r="CW64" s="271"/>
      <c r="CX64" s="271"/>
    </row>
    <row r="65" spans="1:102" ht="15">
      <c r="A65" s="265">
        <v>58</v>
      </c>
      <c r="B65" s="62" t="s">
        <v>647</v>
      </c>
      <c r="C65" s="97">
        <v>5</v>
      </c>
      <c r="D65" s="97" t="s">
        <v>64</v>
      </c>
      <c r="E65" s="62" t="s">
        <v>127</v>
      </c>
      <c r="F65" s="120">
        <v>1</v>
      </c>
      <c r="G65" s="284">
        <v>402000</v>
      </c>
      <c r="H65" s="267">
        <v>76380</v>
      </c>
      <c r="I65" s="268">
        <v>478380</v>
      </c>
      <c r="J65" s="269">
        <v>478380</v>
      </c>
      <c r="K65" s="285"/>
      <c r="L65" s="271"/>
      <c r="M65" s="271"/>
      <c r="N65" s="273"/>
      <c r="O65" s="285"/>
      <c r="P65" s="271"/>
      <c r="Q65" s="271"/>
      <c r="R65" s="273"/>
      <c r="S65" s="286"/>
      <c r="T65" s="275"/>
      <c r="U65" s="275"/>
      <c r="V65" s="277"/>
      <c r="W65" s="287"/>
      <c r="X65" s="271"/>
      <c r="Y65" s="271"/>
      <c r="Z65" s="279"/>
      <c r="AA65" s="285"/>
      <c r="AB65" s="271"/>
      <c r="AC65" s="271"/>
      <c r="AD65" s="273"/>
      <c r="AE65" s="288"/>
      <c r="AF65" s="265"/>
      <c r="AG65" s="265"/>
      <c r="AH65" s="281"/>
      <c r="AI65" s="282">
        <v>635801.5</v>
      </c>
      <c r="AJ65" s="127">
        <v>120802.285</v>
      </c>
      <c r="AK65" s="283">
        <v>756603.78500000003</v>
      </c>
      <c r="AL65" s="273">
        <v>756603.78500000003</v>
      </c>
      <c r="AM65" s="271"/>
      <c r="AN65" s="271"/>
      <c r="AO65" s="271"/>
      <c r="AP65" s="271"/>
      <c r="AQ65" s="271"/>
      <c r="AR65" s="271"/>
      <c r="AS65" s="271"/>
      <c r="AT65" s="271"/>
      <c r="AU65" s="271" t="s">
        <v>868</v>
      </c>
      <c r="AV65" s="271" t="s">
        <v>868</v>
      </c>
      <c r="AW65" s="271" t="s">
        <v>868</v>
      </c>
      <c r="AX65" s="271" t="s">
        <v>868</v>
      </c>
      <c r="AY65" s="271"/>
      <c r="AZ65" s="271"/>
      <c r="BA65" s="271"/>
      <c r="BB65" s="271"/>
      <c r="BC65" s="271"/>
      <c r="BD65" s="271"/>
      <c r="BE65" s="271"/>
      <c r="BF65" s="271"/>
      <c r="BG65" s="271"/>
      <c r="BH65" s="271"/>
      <c r="BI65" s="271"/>
      <c r="BJ65" s="271"/>
      <c r="BK65" s="271"/>
      <c r="BL65" s="271"/>
      <c r="BM65" s="271"/>
      <c r="BN65" s="271"/>
      <c r="BO65" s="271">
        <v>127867</v>
      </c>
      <c r="BP65" s="271">
        <v>24294.73</v>
      </c>
      <c r="BQ65" s="271">
        <v>152161.73000000001</v>
      </c>
      <c r="BR65" s="271">
        <v>152161.73000000001</v>
      </c>
      <c r="BS65" s="271"/>
      <c r="BT65" s="271"/>
      <c r="BU65" s="271"/>
      <c r="BV65" s="271"/>
      <c r="BW65" s="271"/>
      <c r="BX65" s="271"/>
      <c r="BY65" s="271"/>
      <c r="BZ65" s="271"/>
      <c r="CA65" s="271"/>
      <c r="CB65" s="271"/>
      <c r="CC65" s="271"/>
      <c r="CD65" s="271"/>
      <c r="CE65" s="271">
        <v>536000</v>
      </c>
      <c r="CF65" s="271">
        <v>19</v>
      </c>
      <c r="CG65" s="271">
        <v>637840</v>
      </c>
      <c r="CH65" s="271">
        <v>637840</v>
      </c>
      <c r="CI65" s="271"/>
      <c r="CJ65" s="271"/>
      <c r="CK65" s="271"/>
      <c r="CL65" s="271"/>
      <c r="CM65" s="271"/>
      <c r="CN65" s="271"/>
      <c r="CO65" s="271"/>
      <c r="CP65" s="271"/>
      <c r="CQ65" s="271">
        <v>623800</v>
      </c>
      <c r="CR65" s="271">
        <v>19</v>
      </c>
      <c r="CS65" s="271">
        <v>742322</v>
      </c>
      <c r="CT65" s="271">
        <v>742322</v>
      </c>
      <c r="CU65" s="271"/>
      <c r="CV65" s="271"/>
      <c r="CW65" s="271"/>
      <c r="CX65" s="271"/>
    </row>
    <row r="66" spans="1:102" ht="15">
      <c r="A66" s="265">
        <v>59</v>
      </c>
      <c r="B66" s="62" t="s">
        <v>648</v>
      </c>
      <c r="C66" s="97">
        <v>1</v>
      </c>
      <c r="D66" s="97" t="s">
        <v>64</v>
      </c>
      <c r="E66" s="62" t="s">
        <v>127</v>
      </c>
      <c r="F66" s="120">
        <v>1</v>
      </c>
      <c r="G66" s="284">
        <v>319000</v>
      </c>
      <c r="H66" s="267">
        <v>60610</v>
      </c>
      <c r="I66" s="268">
        <v>379610</v>
      </c>
      <c r="J66" s="269">
        <v>379610</v>
      </c>
      <c r="K66" s="285"/>
      <c r="L66" s="271"/>
      <c r="M66" s="271"/>
      <c r="N66" s="273"/>
      <c r="O66" s="285"/>
      <c r="P66" s="271"/>
      <c r="Q66" s="271"/>
      <c r="R66" s="273"/>
      <c r="S66" s="286"/>
      <c r="T66" s="275"/>
      <c r="U66" s="275"/>
      <c r="V66" s="277"/>
      <c r="W66" s="287"/>
      <c r="X66" s="271"/>
      <c r="Y66" s="271"/>
      <c r="Z66" s="279"/>
      <c r="AA66" s="285"/>
      <c r="AB66" s="271"/>
      <c r="AC66" s="271"/>
      <c r="AD66" s="273"/>
      <c r="AE66" s="288"/>
      <c r="AF66" s="265"/>
      <c r="AG66" s="265"/>
      <c r="AH66" s="281"/>
      <c r="AI66" s="282">
        <v>329917.5</v>
      </c>
      <c r="AJ66" s="127">
        <v>62684.325000000004</v>
      </c>
      <c r="AK66" s="283">
        <v>392601.82500000001</v>
      </c>
      <c r="AL66" s="273">
        <v>392601.82500000001</v>
      </c>
      <c r="AM66" s="271"/>
      <c r="AN66" s="271"/>
      <c r="AO66" s="271"/>
      <c r="AP66" s="271"/>
      <c r="AQ66" s="271"/>
      <c r="AR66" s="271"/>
      <c r="AS66" s="271"/>
      <c r="AT66" s="271"/>
      <c r="AU66" s="271" t="s">
        <v>868</v>
      </c>
      <c r="AV66" s="271" t="s">
        <v>868</v>
      </c>
      <c r="AW66" s="271" t="s">
        <v>868</v>
      </c>
      <c r="AX66" s="271" t="s">
        <v>868</v>
      </c>
      <c r="AY66" s="271">
        <v>198700</v>
      </c>
      <c r="AZ66" s="271">
        <v>37753</v>
      </c>
      <c r="BA66" s="271">
        <v>236453</v>
      </c>
      <c r="BB66" s="271">
        <v>236453</v>
      </c>
      <c r="BC66" s="271"/>
      <c r="BD66" s="271"/>
      <c r="BE66" s="271"/>
      <c r="BF66" s="271"/>
      <c r="BG66" s="271"/>
      <c r="BH66" s="271"/>
      <c r="BI66" s="271"/>
      <c r="BJ66" s="271"/>
      <c r="BK66" s="271"/>
      <c r="BL66" s="271"/>
      <c r="BM66" s="271"/>
      <c r="BN66" s="271"/>
      <c r="BO66" s="271">
        <v>177408</v>
      </c>
      <c r="BP66" s="271">
        <v>33707.519999999997</v>
      </c>
      <c r="BQ66" s="271">
        <v>211115.51999999999</v>
      </c>
      <c r="BR66" s="271">
        <v>211115.51999999999</v>
      </c>
      <c r="BS66" s="271"/>
      <c r="BT66" s="271"/>
      <c r="BU66" s="271"/>
      <c r="BV66" s="271"/>
      <c r="BW66" s="271"/>
      <c r="BX66" s="271"/>
      <c r="BY66" s="271"/>
      <c r="BZ66" s="271"/>
      <c r="CA66" s="271"/>
      <c r="CB66" s="271"/>
      <c r="CC66" s="271"/>
      <c r="CD66" s="271"/>
      <c r="CE66" s="271">
        <v>208000</v>
      </c>
      <c r="CF66" s="271">
        <v>19</v>
      </c>
      <c r="CG66" s="271">
        <v>247520</v>
      </c>
      <c r="CH66" s="271">
        <v>247520</v>
      </c>
      <c r="CI66" s="271"/>
      <c r="CJ66" s="271"/>
      <c r="CK66" s="271"/>
      <c r="CL66" s="271"/>
      <c r="CM66" s="271"/>
      <c r="CN66" s="271"/>
      <c r="CO66" s="271"/>
      <c r="CP66" s="271"/>
      <c r="CQ66" s="271">
        <v>201216</v>
      </c>
      <c r="CR66" s="271">
        <v>19</v>
      </c>
      <c r="CS66" s="271">
        <v>239447.04000000001</v>
      </c>
      <c r="CT66" s="271">
        <v>239447.04000000001</v>
      </c>
      <c r="CU66" s="271"/>
      <c r="CV66" s="271"/>
      <c r="CW66" s="271"/>
      <c r="CX66" s="271"/>
    </row>
    <row r="67" spans="1:102" ht="26.25">
      <c r="A67" s="118">
        <v>60</v>
      </c>
      <c r="B67" s="289" t="s">
        <v>598</v>
      </c>
      <c r="C67" s="194" t="s">
        <v>82</v>
      </c>
      <c r="D67" s="194"/>
      <c r="E67" s="291" t="s">
        <v>1300</v>
      </c>
      <c r="F67" s="120">
        <v>1</v>
      </c>
      <c r="G67" s="284"/>
      <c r="H67" s="267" t="s">
        <v>90</v>
      </c>
      <c r="I67" s="268" t="s">
        <v>90</v>
      </c>
      <c r="J67" s="269" t="s">
        <v>90</v>
      </c>
      <c r="K67" s="285"/>
      <c r="L67" s="271"/>
      <c r="M67" s="272"/>
      <c r="N67" s="273"/>
      <c r="O67" s="309">
        <v>1800000</v>
      </c>
      <c r="P67" s="158">
        <v>342000</v>
      </c>
      <c r="Q67" s="309">
        <v>2142000</v>
      </c>
      <c r="R67" s="310">
        <v>2142000</v>
      </c>
      <c r="S67" s="286"/>
      <c r="T67" s="297"/>
      <c r="U67" s="276"/>
      <c r="V67" s="277"/>
      <c r="W67" s="287"/>
      <c r="X67" s="271"/>
      <c r="Y67" s="272"/>
      <c r="Z67" s="279"/>
      <c r="AA67" s="285"/>
      <c r="AB67" s="271"/>
      <c r="AC67" s="272"/>
      <c r="AD67" s="273"/>
      <c r="AE67" s="288"/>
      <c r="AF67" s="265"/>
      <c r="AG67" s="280"/>
      <c r="AH67" s="281"/>
      <c r="AI67" s="282"/>
      <c r="AJ67" s="127"/>
      <c r="AK67" s="283"/>
      <c r="AL67" s="273"/>
      <c r="AM67" s="271"/>
      <c r="AN67" s="271"/>
      <c r="AO67" s="271"/>
      <c r="AP67" s="271"/>
      <c r="AQ67" s="271"/>
      <c r="AR67" s="271"/>
      <c r="AS67" s="271"/>
      <c r="AT67" s="271"/>
      <c r="AU67" s="271">
        <v>2139400</v>
      </c>
      <c r="AV67" s="271">
        <v>0</v>
      </c>
      <c r="AW67" s="271">
        <v>2139400</v>
      </c>
      <c r="AX67" s="271">
        <v>2139400</v>
      </c>
      <c r="AY67" s="271"/>
      <c r="AZ67" s="271"/>
      <c r="BA67" s="271"/>
      <c r="BB67" s="271"/>
      <c r="BC67" s="271"/>
      <c r="BD67" s="271"/>
      <c r="BE67" s="271"/>
      <c r="BF67" s="271"/>
      <c r="BG67" s="271"/>
      <c r="BH67" s="271"/>
      <c r="BI67" s="271"/>
      <c r="BJ67" s="271"/>
      <c r="BK67" s="271"/>
      <c r="BL67" s="271"/>
      <c r="BM67" s="271"/>
      <c r="BN67" s="271"/>
      <c r="BO67" s="271"/>
      <c r="BP67" s="271"/>
      <c r="BQ67" s="271"/>
      <c r="BR67" s="271"/>
      <c r="BS67" s="271"/>
      <c r="BT67" s="271"/>
      <c r="BU67" s="271"/>
      <c r="BV67" s="271"/>
      <c r="BW67" s="271"/>
      <c r="BX67" s="271"/>
      <c r="BY67" s="271"/>
      <c r="BZ67" s="271"/>
      <c r="CA67" s="271"/>
      <c r="CB67" s="271"/>
      <c r="CC67" s="271"/>
      <c r="CD67" s="271"/>
      <c r="CE67" s="271"/>
      <c r="CF67" s="271"/>
      <c r="CG67" s="271"/>
      <c r="CH67" s="271"/>
      <c r="CI67" s="271"/>
      <c r="CJ67" s="271"/>
      <c r="CK67" s="271"/>
      <c r="CL67" s="271"/>
      <c r="CM67" s="271"/>
      <c r="CN67" s="271"/>
      <c r="CO67" s="271"/>
      <c r="CP67" s="271"/>
      <c r="CQ67" s="271"/>
      <c r="CR67" s="271"/>
      <c r="CS67" s="271"/>
      <c r="CT67" s="271"/>
      <c r="CU67" s="271"/>
      <c r="CV67" s="271"/>
      <c r="CW67" s="271"/>
      <c r="CX67" s="271"/>
    </row>
    <row r="68" spans="1:102" ht="25.5">
      <c r="A68" s="265">
        <v>61</v>
      </c>
      <c r="B68" s="62" t="s">
        <v>649</v>
      </c>
      <c r="C68" s="97" t="s">
        <v>93</v>
      </c>
      <c r="D68" s="97"/>
      <c r="E68" s="62" t="s">
        <v>1301</v>
      </c>
      <c r="F68" s="120">
        <v>1</v>
      </c>
      <c r="G68" s="284">
        <v>1248000</v>
      </c>
      <c r="H68" s="267">
        <v>237120</v>
      </c>
      <c r="I68" s="268">
        <v>1485120</v>
      </c>
      <c r="J68" s="269">
        <v>1485120</v>
      </c>
      <c r="K68" s="285"/>
      <c r="L68" s="271"/>
      <c r="M68" s="271"/>
      <c r="N68" s="273"/>
      <c r="O68" s="285"/>
      <c r="P68" s="271"/>
      <c r="Q68" s="271"/>
      <c r="R68" s="273"/>
      <c r="S68" s="286"/>
      <c r="T68" s="275"/>
      <c r="U68" s="275"/>
      <c r="V68" s="277"/>
      <c r="W68" s="287"/>
      <c r="X68" s="271"/>
      <c r="Y68" s="271"/>
      <c r="Z68" s="279"/>
      <c r="AA68" s="285"/>
      <c r="AB68" s="271"/>
      <c r="AC68" s="271"/>
      <c r="AD68" s="273"/>
      <c r="AE68" s="288">
        <v>1800000</v>
      </c>
      <c r="AF68" s="118">
        <v>342000</v>
      </c>
      <c r="AG68" s="132">
        <v>2142000</v>
      </c>
      <c r="AH68" s="121">
        <v>2142000</v>
      </c>
      <c r="AI68" s="282"/>
      <c r="AJ68" s="127"/>
      <c r="AK68" s="283"/>
      <c r="AL68" s="273"/>
      <c r="AM68" s="271"/>
      <c r="AN68" s="271"/>
      <c r="AO68" s="271"/>
      <c r="AP68" s="271"/>
      <c r="AQ68" s="271"/>
      <c r="AR68" s="271"/>
      <c r="AS68" s="271"/>
      <c r="AT68" s="271"/>
      <c r="AU68" s="271" t="s">
        <v>868</v>
      </c>
      <c r="AV68" s="271" t="s">
        <v>868</v>
      </c>
      <c r="AW68" s="271" t="s">
        <v>868</v>
      </c>
      <c r="AX68" s="271" t="s">
        <v>868</v>
      </c>
      <c r="AY68" s="271"/>
      <c r="AZ68" s="271"/>
      <c r="BA68" s="271"/>
      <c r="BB68" s="271"/>
      <c r="BC68" s="271"/>
      <c r="BD68" s="271"/>
      <c r="BE68" s="271"/>
      <c r="BF68" s="271"/>
      <c r="BG68" s="271"/>
      <c r="BH68" s="271"/>
      <c r="BI68" s="271"/>
      <c r="BJ68" s="271"/>
      <c r="BK68" s="271"/>
      <c r="BL68" s="271"/>
      <c r="BM68" s="271"/>
      <c r="BN68" s="271"/>
      <c r="BO68" s="271">
        <v>1094800</v>
      </c>
      <c r="BP68" s="271">
        <v>208012</v>
      </c>
      <c r="BQ68" s="271">
        <v>1302812</v>
      </c>
      <c r="BR68" s="271">
        <v>1302812</v>
      </c>
      <c r="BS68" s="271"/>
      <c r="BT68" s="271"/>
      <c r="BU68" s="271"/>
      <c r="BV68" s="271"/>
      <c r="BW68" s="271"/>
      <c r="BX68" s="271"/>
      <c r="BY68" s="271"/>
      <c r="BZ68" s="271"/>
      <c r="CA68" s="271">
        <v>1733175.9000000001</v>
      </c>
      <c r="CB68" s="271">
        <v>329303.42100000003</v>
      </c>
      <c r="CC68" s="271">
        <v>2062479.3210000002</v>
      </c>
      <c r="CD68" s="271">
        <v>2062479.3210000002</v>
      </c>
      <c r="CE68" s="271"/>
      <c r="CF68" s="271"/>
      <c r="CG68" s="271"/>
      <c r="CH68" s="271"/>
      <c r="CI68" s="271"/>
      <c r="CJ68" s="271"/>
      <c r="CK68" s="271"/>
      <c r="CL68" s="271"/>
      <c r="CM68" s="271"/>
      <c r="CN68" s="271"/>
      <c r="CO68" s="271"/>
      <c r="CP68" s="271"/>
      <c r="CQ68" s="271"/>
      <c r="CR68" s="271"/>
      <c r="CS68" s="271"/>
      <c r="CT68" s="271"/>
      <c r="CU68" s="271"/>
      <c r="CV68" s="271"/>
      <c r="CW68" s="271"/>
      <c r="CX68" s="271"/>
    </row>
    <row r="69" spans="1:102" ht="15">
      <c r="A69" s="118">
        <v>62</v>
      </c>
      <c r="B69" s="52" t="s">
        <v>687</v>
      </c>
      <c r="C69" s="118" t="s">
        <v>1294</v>
      </c>
      <c r="D69" s="118">
        <v>1</v>
      </c>
      <c r="E69" s="130" t="s">
        <v>94</v>
      </c>
      <c r="F69" s="91">
        <v>1</v>
      </c>
      <c r="G69" s="307"/>
      <c r="H69" s="267" t="s">
        <v>90</v>
      </c>
      <c r="I69" s="268" t="s">
        <v>90</v>
      </c>
      <c r="J69" s="269" t="s">
        <v>90</v>
      </c>
      <c r="K69" s="272"/>
      <c r="L69" s="271"/>
      <c r="M69" s="272"/>
      <c r="N69" s="273"/>
      <c r="O69" s="272"/>
      <c r="P69" s="271"/>
      <c r="Q69" s="272"/>
      <c r="R69" s="273"/>
      <c r="S69" s="276"/>
      <c r="T69" s="275"/>
      <c r="U69" s="276"/>
      <c r="V69" s="277"/>
      <c r="W69" s="308"/>
      <c r="X69" s="271"/>
      <c r="Y69" s="272"/>
      <c r="Z69" s="279"/>
      <c r="AA69" s="272"/>
      <c r="AB69" s="271"/>
      <c r="AC69" s="272"/>
      <c r="AD69" s="273"/>
      <c r="AE69" s="280"/>
      <c r="AF69" s="265"/>
      <c r="AG69" s="280"/>
      <c r="AH69" s="281"/>
      <c r="AI69" s="127"/>
      <c r="AJ69" s="127"/>
      <c r="AK69" s="283"/>
      <c r="AL69" s="273"/>
      <c r="AM69" s="271"/>
      <c r="AN69" s="271"/>
      <c r="AO69" s="271"/>
      <c r="AP69" s="271"/>
      <c r="AQ69" s="271"/>
      <c r="AR69" s="271"/>
      <c r="AS69" s="271"/>
      <c r="AT69" s="271"/>
      <c r="AU69" s="271" t="s">
        <v>868</v>
      </c>
      <c r="AV69" s="271" t="s">
        <v>868</v>
      </c>
      <c r="AW69" s="271" t="s">
        <v>868</v>
      </c>
      <c r="AX69" s="271" t="s">
        <v>868</v>
      </c>
      <c r="AY69" s="271"/>
      <c r="AZ69" s="271"/>
      <c r="BA69" s="271"/>
      <c r="BB69" s="271"/>
      <c r="BC69" s="271"/>
      <c r="BD69" s="271"/>
      <c r="BE69" s="271"/>
      <c r="BF69" s="271"/>
      <c r="BG69" s="271"/>
      <c r="BH69" s="271"/>
      <c r="BI69" s="271"/>
      <c r="BJ69" s="271"/>
      <c r="BK69" s="271"/>
      <c r="BL69" s="271"/>
      <c r="BM69" s="271"/>
      <c r="BN69" s="271"/>
      <c r="BO69" s="271"/>
      <c r="BP69" s="271"/>
      <c r="BQ69" s="271"/>
      <c r="BR69" s="271"/>
      <c r="BS69" s="271"/>
      <c r="BT69" s="271"/>
      <c r="BU69" s="271"/>
      <c r="BV69" s="271"/>
      <c r="BW69" s="271"/>
      <c r="BX69" s="271"/>
      <c r="BY69" s="271"/>
      <c r="BZ69" s="271"/>
      <c r="CA69" s="271"/>
      <c r="CB69" s="271"/>
      <c r="CC69" s="271"/>
      <c r="CD69" s="271"/>
      <c r="CE69" s="271"/>
      <c r="CF69" s="271"/>
      <c r="CG69" s="271"/>
      <c r="CH69" s="271"/>
      <c r="CI69" s="271"/>
      <c r="CJ69" s="271"/>
      <c r="CK69" s="271"/>
      <c r="CL69" s="271"/>
      <c r="CM69" s="271">
        <v>791000</v>
      </c>
      <c r="CN69" s="271">
        <v>150290</v>
      </c>
      <c r="CO69" s="271">
        <v>941290</v>
      </c>
      <c r="CP69" s="271">
        <v>941290</v>
      </c>
      <c r="CQ69" s="271"/>
      <c r="CR69" s="271"/>
      <c r="CS69" s="271"/>
      <c r="CT69" s="271"/>
      <c r="CU69" s="271"/>
      <c r="CV69" s="271"/>
      <c r="CW69" s="271"/>
      <c r="CX69" s="271"/>
    </row>
    <row r="70" spans="1:102" ht="15">
      <c r="A70" s="118">
        <v>63</v>
      </c>
      <c r="B70" s="289" t="s">
        <v>1302</v>
      </c>
      <c r="C70" s="194"/>
      <c r="D70" s="194" t="s">
        <v>64</v>
      </c>
      <c r="E70" s="291"/>
      <c r="F70" s="120">
        <v>2</v>
      </c>
      <c r="G70" s="298"/>
      <c r="H70" s="267" t="s">
        <v>90</v>
      </c>
      <c r="I70" s="268" t="s">
        <v>90</v>
      </c>
      <c r="J70" s="269" t="s">
        <v>90</v>
      </c>
      <c r="K70" s="299"/>
      <c r="L70" s="271"/>
      <c r="M70" s="272"/>
      <c r="N70" s="273"/>
      <c r="O70" s="299"/>
      <c r="P70" s="271"/>
      <c r="Q70" s="272"/>
      <c r="R70" s="273"/>
      <c r="S70" s="300"/>
      <c r="T70" s="275"/>
      <c r="U70" s="276"/>
      <c r="V70" s="277"/>
      <c r="W70" s="301"/>
      <c r="X70" s="271"/>
      <c r="Y70" s="272"/>
      <c r="Z70" s="279"/>
      <c r="AA70" s="299"/>
      <c r="AB70" s="271"/>
      <c r="AC70" s="272"/>
      <c r="AD70" s="273"/>
      <c r="AE70" s="299"/>
      <c r="AF70" s="265"/>
      <c r="AG70" s="280"/>
      <c r="AH70" s="281"/>
      <c r="AI70" s="282"/>
      <c r="AJ70" s="127"/>
      <c r="AK70" s="283"/>
      <c r="AL70" s="273"/>
      <c r="AM70" s="271"/>
      <c r="AN70" s="271"/>
      <c r="AO70" s="271"/>
      <c r="AP70" s="271"/>
      <c r="AQ70" s="271"/>
      <c r="AR70" s="271"/>
      <c r="AS70" s="271"/>
      <c r="AT70" s="271"/>
      <c r="AU70" s="271" t="s">
        <v>868</v>
      </c>
      <c r="AV70" s="271" t="s">
        <v>868</v>
      </c>
      <c r="AW70" s="271" t="s">
        <v>868</v>
      </c>
      <c r="AX70" s="271" t="s">
        <v>868</v>
      </c>
      <c r="AY70" s="271"/>
      <c r="AZ70" s="271"/>
      <c r="BA70" s="271"/>
      <c r="BB70" s="271"/>
      <c r="BC70" s="271"/>
      <c r="BD70" s="271"/>
      <c r="BE70" s="271"/>
      <c r="BF70" s="271"/>
      <c r="BG70" s="271"/>
      <c r="BH70" s="271"/>
      <c r="BI70" s="271"/>
      <c r="BJ70" s="271"/>
      <c r="BK70" s="271"/>
      <c r="BL70" s="271"/>
      <c r="BM70" s="271"/>
      <c r="BN70" s="271"/>
      <c r="BO70" s="271"/>
      <c r="BP70" s="271"/>
      <c r="BQ70" s="271"/>
      <c r="BR70" s="271"/>
      <c r="BS70" s="271"/>
      <c r="BT70" s="271"/>
      <c r="BU70" s="271"/>
      <c r="BV70" s="271"/>
      <c r="BW70" s="271"/>
      <c r="BX70" s="271"/>
      <c r="BY70" s="271"/>
      <c r="BZ70" s="271"/>
      <c r="CA70" s="271"/>
      <c r="CB70" s="271"/>
      <c r="CC70" s="271"/>
      <c r="CD70" s="271"/>
      <c r="CE70" s="271"/>
      <c r="CF70" s="271"/>
      <c r="CG70" s="271"/>
      <c r="CH70" s="271"/>
      <c r="CI70" s="271"/>
      <c r="CJ70" s="271"/>
      <c r="CK70" s="271"/>
      <c r="CL70" s="271"/>
      <c r="CM70" s="271"/>
      <c r="CN70" s="271"/>
      <c r="CO70" s="271"/>
      <c r="CP70" s="271"/>
      <c r="CQ70" s="271"/>
      <c r="CR70" s="271"/>
      <c r="CS70" s="271"/>
      <c r="CT70" s="271"/>
      <c r="CU70" s="271"/>
      <c r="CV70" s="271"/>
      <c r="CW70" s="271"/>
      <c r="CX70" s="271"/>
    </row>
    <row r="71" spans="1:102" ht="15">
      <c r="A71" s="118">
        <v>64</v>
      </c>
      <c r="B71" s="52" t="s">
        <v>688</v>
      </c>
      <c r="C71" s="118" t="s">
        <v>1294</v>
      </c>
      <c r="D71" s="118">
        <v>1</v>
      </c>
      <c r="E71" s="130" t="s">
        <v>94</v>
      </c>
      <c r="F71" s="91">
        <v>1</v>
      </c>
      <c r="G71" s="307"/>
      <c r="H71" s="267" t="s">
        <v>90</v>
      </c>
      <c r="I71" s="268" t="s">
        <v>90</v>
      </c>
      <c r="J71" s="269" t="s">
        <v>90</v>
      </c>
      <c r="K71" s="272"/>
      <c r="L71" s="271"/>
      <c r="M71" s="271"/>
      <c r="N71" s="273"/>
      <c r="O71" s="272"/>
      <c r="P71" s="271"/>
      <c r="Q71" s="271"/>
      <c r="R71" s="273"/>
      <c r="S71" s="276"/>
      <c r="T71" s="275"/>
      <c r="U71" s="275"/>
      <c r="V71" s="277"/>
      <c r="W71" s="308"/>
      <c r="X71" s="271"/>
      <c r="Y71" s="271"/>
      <c r="Z71" s="279"/>
      <c r="AA71" s="272"/>
      <c r="AB71" s="271"/>
      <c r="AC71" s="271"/>
      <c r="AD71" s="273"/>
      <c r="AE71" s="280"/>
      <c r="AF71" s="265"/>
      <c r="AG71" s="265"/>
      <c r="AH71" s="281"/>
      <c r="AI71" s="127"/>
      <c r="AJ71" s="127"/>
      <c r="AK71" s="283"/>
      <c r="AL71" s="273"/>
      <c r="AM71" s="271"/>
      <c r="AN71" s="271"/>
      <c r="AO71" s="271"/>
      <c r="AP71" s="271"/>
      <c r="AQ71" s="271"/>
      <c r="AR71" s="271"/>
      <c r="AS71" s="271"/>
      <c r="AT71" s="271"/>
      <c r="AU71" s="271" t="s">
        <v>868</v>
      </c>
      <c r="AV71" s="271" t="s">
        <v>868</v>
      </c>
      <c r="AW71" s="271" t="s">
        <v>868</v>
      </c>
      <c r="AX71" s="271" t="s">
        <v>868</v>
      </c>
      <c r="AY71" s="271"/>
      <c r="AZ71" s="271"/>
      <c r="BA71" s="271"/>
      <c r="BB71" s="271"/>
      <c r="BC71" s="271"/>
      <c r="BD71" s="271"/>
      <c r="BE71" s="271"/>
      <c r="BF71" s="271"/>
      <c r="BG71" s="271"/>
      <c r="BH71" s="271"/>
      <c r="BI71" s="271"/>
      <c r="BJ71" s="271"/>
      <c r="BK71" s="271"/>
      <c r="BL71" s="271"/>
      <c r="BM71" s="271"/>
      <c r="BN71" s="271"/>
      <c r="BO71" s="271"/>
      <c r="BP71" s="271"/>
      <c r="BQ71" s="271"/>
      <c r="BR71" s="271"/>
      <c r="BS71" s="271"/>
      <c r="BT71" s="271"/>
      <c r="BU71" s="271"/>
      <c r="BV71" s="271"/>
      <c r="BW71" s="271"/>
      <c r="BX71" s="271"/>
      <c r="BY71" s="271"/>
      <c r="BZ71" s="271"/>
      <c r="CA71" s="271"/>
      <c r="CB71" s="271"/>
      <c r="CC71" s="271"/>
      <c r="CD71" s="271"/>
      <c r="CE71" s="271"/>
      <c r="CF71" s="271"/>
      <c r="CG71" s="271"/>
      <c r="CH71" s="271"/>
      <c r="CI71" s="271"/>
      <c r="CJ71" s="271"/>
      <c r="CK71" s="271"/>
      <c r="CL71" s="271"/>
      <c r="CM71" s="271">
        <v>460000</v>
      </c>
      <c r="CN71" s="271">
        <v>87400</v>
      </c>
      <c r="CO71" s="271">
        <v>547400</v>
      </c>
      <c r="CP71" s="271">
        <v>547400</v>
      </c>
      <c r="CQ71" s="271"/>
      <c r="CR71" s="271"/>
      <c r="CS71" s="271"/>
      <c r="CT71" s="271"/>
      <c r="CU71" s="271"/>
      <c r="CV71" s="271"/>
      <c r="CW71" s="271"/>
      <c r="CX71" s="271"/>
    </row>
    <row r="72" spans="1:102" ht="25.5">
      <c r="A72" s="118">
        <v>65</v>
      </c>
      <c r="B72" s="289" t="s">
        <v>671</v>
      </c>
      <c r="C72" s="120" t="s">
        <v>1284</v>
      </c>
      <c r="D72" s="290"/>
      <c r="E72" s="36" t="s">
        <v>1303</v>
      </c>
      <c r="F72" s="120">
        <v>1</v>
      </c>
      <c r="G72" s="284"/>
      <c r="H72" s="267" t="s">
        <v>90</v>
      </c>
      <c r="I72" s="268" t="s">
        <v>90</v>
      </c>
      <c r="J72" s="269" t="s">
        <v>90</v>
      </c>
      <c r="K72" s="304"/>
      <c r="L72" s="271"/>
      <c r="M72" s="272"/>
      <c r="N72" s="273"/>
      <c r="O72" s="304"/>
      <c r="P72" s="271"/>
      <c r="Q72" s="272"/>
      <c r="R72" s="273"/>
      <c r="S72" s="305"/>
      <c r="T72" s="275"/>
      <c r="U72" s="276"/>
      <c r="V72" s="277"/>
      <c r="W72" s="284"/>
      <c r="X72" s="271"/>
      <c r="Y72" s="272"/>
      <c r="Z72" s="279"/>
      <c r="AA72" s="304"/>
      <c r="AB72" s="271"/>
      <c r="AC72" s="272"/>
      <c r="AD72" s="273"/>
      <c r="AE72" s="288"/>
      <c r="AF72" s="265"/>
      <c r="AG72" s="280"/>
      <c r="AH72" s="281"/>
      <c r="AI72" s="282"/>
      <c r="AJ72" s="127"/>
      <c r="AK72" s="283"/>
      <c r="AL72" s="273"/>
      <c r="AM72" s="271"/>
      <c r="AN72" s="271"/>
      <c r="AO72" s="271"/>
      <c r="AP72" s="271"/>
      <c r="AQ72" s="271"/>
      <c r="AR72" s="271"/>
      <c r="AS72" s="271"/>
      <c r="AT72" s="271"/>
      <c r="AU72" s="271" t="s">
        <v>868</v>
      </c>
      <c r="AV72" s="271" t="s">
        <v>868</v>
      </c>
      <c r="AW72" s="271" t="s">
        <v>868</v>
      </c>
      <c r="AX72" s="271" t="s">
        <v>868</v>
      </c>
      <c r="AY72" s="271"/>
      <c r="AZ72" s="271"/>
      <c r="BA72" s="271"/>
      <c r="BB72" s="271"/>
      <c r="BC72" s="271"/>
      <c r="BD72" s="271"/>
      <c r="BE72" s="271"/>
      <c r="BF72" s="271"/>
      <c r="BG72" s="271"/>
      <c r="BH72" s="271"/>
      <c r="BI72" s="271"/>
      <c r="BJ72" s="271"/>
      <c r="BK72" s="271"/>
      <c r="BL72" s="271"/>
      <c r="BM72" s="271"/>
      <c r="BN72" s="271"/>
      <c r="BO72" s="271"/>
      <c r="BP72" s="271"/>
      <c r="BQ72" s="271"/>
      <c r="BR72" s="271"/>
      <c r="BS72" s="271"/>
      <c r="BT72" s="271"/>
      <c r="BU72" s="271"/>
      <c r="BV72" s="271"/>
      <c r="BW72" s="271"/>
      <c r="BX72" s="271"/>
      <c r="BY72" s="271"/>
      <c r="BZ72" s="271"/>
      <c r="CA72" s="271">
        <v>177118.5</v>
      </c>
      <c r="CB72" s="271">
        <v>33652.514999999999</v>
      </c>
      <c r="CC72" s="271">
        <v>210771.01500000001</v>
      </c>
      <c r="CD72" s="271">
        <v>210771.01500000001</v>
      </c>
      <c r="CE72" s="271"/>
      <c r="CF72" s="271"/>
      <c r="CG72" s="271"/>
      <c r="CH72" s="271"/>
      <c r="CI72" s="271"/>
      <c r="CJ72" s="271"/>
      <c r="CK72" s="271"/>
      <c r="CL72" s="271"/>
      <c r="CM72" s="271"/>
      <c r="CN72" s="271"/>
      <c r="CO72" s="271"/>
      <c r="CP72" s="271"/>
      <c r="CQ72" s="271"/>
      <c r="CR72" s="271"/>
      <c r="CS72" s="271"/>
      <c r="CT72" s="271"/>
      <c r="CU72" s="271"/>
      <c r="CV72" s="271"/>
      <c r="CW72" s="271"/>
      <c r="CX72" s="271"/>
    </row>
    <row r="73" spans="1:102" ht="15">
      <c r="A73" s="118">
        <v>66</v>
      </c>
      <c r="B73" s="289" t="s">
        <v>673</v>
      </c>
      <c r="C73" s="194">
        <v>20</v>
      </c>
      <c r="D73" s="194" t="s">
        <v>62</v>
      </c>
      <c r="E73" s="130" t="s">
        <v>26</v>
      </c>
      <c r="F73" s="120">
        <v>1</v>
      </c>
      <c r="G73" s="311">
        <v>1655400</v>
      </c>
      <c r="H73" s="267">
        <v>314526</v>
      </c>
      <c r="I73" s="268">
        <v>1969926</v>
      </c>
      <c r="J73" s="269">
        <v>1969926</v>
      </c>
      <c r="K73" s="312"/>
      <c r="L73" s="271"/>
      <c r="M73" s="272"/>
      <c r="N73" s="273"/>
      <c r="O73" s="312"/>
      <c r="P73" s="271"/>
      <c r="Q73" s="272"/>
      <c r="R73" s="273"/>
      <c r="S73" s="313"/>
      <c r="T73" s="275"/>
      <c r="U73" s="276"/>
      <c r="V73" s="277"/>
      <c r="W73" s="314"/>
      <c r="X73" s="271"/>
      <c r="Y73" s="272"/>
      <c r="Z73" s="279"/>
      <c r="AA73" s="312"/>
      <c r="AB73" s="271"/>
      <c r="AC73" s="272"/>
      <c r="AD73" s="273"/>
      <c r="AE73" s="315"/>
      <c r="AF73" s="265"/>
      <c r="AG73" s="280"/>
      <c r="AH73" s="281"/>
      <c r="AI73" s="316">
        <v>1803044.5</v>
      </c>
      <c r="AJ73" s="127">
        <v>342578.45500000002</v>
      </c>
      <c r="AK73" s="283">
        <v>2145622.9550000001</v>
      </c>
      <c r="AL73" s="273">
        <v>2145622.9550000001</v>
      </c>
      <c r="AM73" s="271"/>
      <c r="AN73" s="271"/>
      <c r="AO73" s="271"/>
      <c r="AP73" s="271"/>
      <c r="AQ73" s="271"/>
      <c r="AR73" s="271"/>
      <c r="AS73" s="271"/>
      <c r="AT73" s="271"/>
      <c r="AU73" s="271" t="s">
        <v>868</v>
      </c>
      <c r="AV73" s="271" t="s">
        <v>868</v>
      </c>
      <c r="AW73" s="271" t="s">
        <v>868</v>
      </c>
      <c r="AX73" s="271" t="s">
        <v>868</v>
      </c>
      <c r="AY73" s="271"/>
      <c r="AZ73" s="271"/>
      <c r="BA73" s="271"/>
      <c r="BB73" s="271"/>
      <c r="BC73" s="271"/>
      <c r="BD73" s="271"/>
      <c r="BE73" s="271"/>
      <c r="BF73" s="271"/>
      <c r="BG73" s="271"/>
      <c r="BH73" s="271"/>
      <c r="BI73" s="271"/>
      <c r="BJ73" s="271"/>
      <c r="BK73" s="271"/>
      <c r="BL73" s="271"/>
      <c r="BM73" s="271"/>
      <c r="BN73" s="271"/>
      <c r="BO73" s="271"/>
      <c r="BP73" s="271"/>
      <c r="BQ73" s="271"/>
      <c r="BR73" s="271"/>
      <c r="BS73" s="271"/>
      <c r="BT73" s="271"/>
      <c r="BU73" s="271"/>
      <c r="BV73" s="271"/>
      <c r="BW73" s="271"/>
      <c r="BX73" s="271"/>
      <c r="BY73" s="271"/>
      <c r="BZ73" s="271"/>
      <c r="CA73" s="271"/>
      <c r="CB73" s="271"/>
      <c r="CC73" s="271"/>
      <c r="CD73" s="271"/>
      <c r="CE73" s="271">
        <v>1250000</v>
      </c>
      <c r="CF73" s="271">
        <v>19</v>
      </c>
      <c r="CG73" s="271">
        <v>1487500</v>
      </c>
      <c r="CH73" s="271">
        <v>1487500</v>
      </c>
      <c r="CI73" s="271"/>
      <c r="CJ73" s="271"/>
      <c r="CK73" s="271"/>
      <c r="CL73" s="271"/>
      <c r="CM73" s="271"/>
      <c r="CN73" s="271"/>
      <c r="CO73" s="271"/>
      <c r="CP73" s="271"/>
      <c r="CQ73" s="271">
        <v>1529600</v>
      </c>
      <c r="CR73" s="271">
        <v>19</v>
      </c>
      <c r="CS73" s="271">
        <v>1820224</v>
      </c>
      <c r="CT73" s="271">
        <v>1820224</v>
      </c>
      <c r="CU73" s="271"/>
      <c r="CV73" s="271"/>
      <c r="CW73" s="271"/>
      <c r="CX73" s="271"/>
    </row>
    <row r="74" spans="1:102" ht="26.25">
      <c r="A74" s="118">
        <v>67</v>
      </c>
      <c r="B74" s="289" t="s">
        <v>1304</v>
      </c>
      <c r="C74" s="194" t="s">
        <v>93</v>
      </c>
      <c r="D74" s="290"/>
      <c r="E74" s="291" t="s">
        <v>1305</v>
      </c>
      <c r="F74" s="120">
        <v>5</v>
      </c>
      <c r="G74" s="284"/>
      <c r="H74" s="267" t="s">
        <v>90</v>
      </c>
      <c r="I74" s="268" t="s">
        <v>90</v>
      </c>
      <c r="J74" s="269" t="s">
        <v>90</v>
      </c>
      <c r="K74" s="285"/>
      <c r="L74" s="271"/>
      <c r="M74" s="272"/>
      <c r="N74" s="273"/>
      <c r="O74" s="285"/>
      <c r="P74" s="271"/>
      <c r="Q74" s="272"/>
      <c r="R74" s="273"/>
      <c r="S74" s="286"/>
      <c r="T74" s="275"/>
      <c r="U74" s="276"/>
      <c r="V74" s="277"/>
      <c r="W74" s="287"/>
      <c r="X74" s="271"/>
      <c r="Y74" s="272"/>
      <c r="Z74" s="279"/>
      <c r="AA74" s="285"/>
      <c r="AB74" s="271"/>
      <c r="AC74" s="272"/>
      <c r="AD74" s="273"/>
      <c r="AE74" s="288"/>
      <c r="AF74" s="265"/>
      <c r="AG74" s="280"/>
      <c r="AH74" s="281"/>
      <c r="AI74" s="282"/>
      <c r="AJ74" s="127"/>
      <c r="AK74" s="283"/>
      <c r="AL74" s="273"/>
      <c r="AM74" s="271"/>
      <c r="AN74" s="271"/>
      <c r="AO74" s="271"/>
      <c r="AP74" s="271"/>
      <c r="AQ74" s="271"/>
      <c r="AR74" s="271"/>
      <c r="AS74" s="271"/>
      <c r="AT74" s="271"/>
      <c r="AU74" s="271" t="s">
        <v>868</v>
      </c>
      <c r="AV74" s="271" t="s">
        <v>868</v>
      </c>
      <c r="AW74" s="271" t="s">
        <v>868</v>
      </c>
      <c r="AX74" s="271" t="s">
        <v>868</v>
      </c>
      <c r="AY74" s="271"/>
      <c r="AZ74" s="271"/>
      <c r="BA74" s="271"/>
      <c r="BB74" s="271"/>
      <c r="BC74" s="271"/>
      <c r="BD74" s="271"/>
      <c r="BE74" s="271"/>
      <c r="BF74" s="271"/>
      <c r="BG74" s="271"/>
      <c r="BH74" s="271"/>
      <c r="BI74" s="271"/>
      <c r="BJ74" s="271"/>
      <c r="BK74" s="271"/>
      <c r="BL74" s="271"/>
      <c r="BM74" s="271"/>
      <c r="BN74" s="271"/>
      <c r="BO74" s="271"/>
      <c r="BP74" s="271"/>
      <c r="BQ74" s="271"/>
      <c r="BR74" s="271"/>
      <c r="BS74" s="271"/>
      <c r="BT74" s="271"/>
      <c r="BU74" s="271"/>
      <c r="BV74" s="271"/>
      <c r="BW74" s="271"/>
      <c r="BX74" s="271"/>
      <c r="BY74" s="271"/>
      <c r="BZ74" s="271"/>
      <c r="CA74" s="271"/>
      <c r="CB74" s="271"/>
      <c r="CC74" s="271"/>
      <c r="CD74" s="271"/>
      <c r="CE74" s="271"/>
      <c r="CF74" s="271"/>
      <c r="CG74" s="271"/>
      <c r="CH74" s="271"/>
      <c r="CI74" s="271"/>
      <c r="CJ74" s="271"/>
      <c r="CK74" s="271"/>
      <c r="CL74" s="271"/>
      <c r="CM74" s="271"/>
      <c r="CN74" s="271"/>
      <c r="CO74" s="271"/>
      <c r="CP74" s="271"/>
      <c r="CQ74" s="271"/>
      <c r="CR74" s="271"/>
      <c r="CS74" s="271"/>
      <c r="CT74" s="271"/>
      <c r="CU74" s="271"/>
      <c r="CV74" s="271"/>
      <c r="CW74" s="271"/>
      <c r="CX74" s="271"/>
    </row>
    <row r="75" spans="1:102" ht="15">
      <c r="A75" s="118">
        <v>68</v>
      </c>
      <c r="B75" s="289" t="s">
        <v>1306</v>
      </c>
      <c r="C75" s="194" t="s">
        <v>93</v>
      </c>
      <c r="D75" s="290"/>
      <c r="E75" s="291"/>
      <c r="F75" s="120">
        <v>6</v>
      </c>
      <c r="G75" s="284"/>
      <c r="H75" s="267" t="s">
        <v>90</v>
      </c>
      <c r="I75" s="268" t="s">
        <v>90</v>
      </c>
      <c r="J75" s="269" t="s">
        <v>90</v>
      </c>
      <c r="K75" s="285"/>
      <c r="L75" s="271"/>
      <c r="M75" s="271"/>
      <c r="N75" s="273"/>
      <c r="O75" s="285"/>
      <c r="P75" s="271"/>
      <c r="Q75" s="271"/>
      <c r="R75" s="273"/>
      <c r="S75" s="286"/>
      <c r="T75" s="275"/>
      <c r="U75" s="275"/>
      <c r="V75" s="277"/>
      <c r="W75" s="287"/>
      <c r="X75" s="271"/>
      <c r="Y75" s="271"/>
      <c r="Z75" s="279"/>
      <c r="AA75" s="285"/>
      <c r="AB75" s="271"/>
      <c r="AC75" s="271"/>
      <c r="AD75" s="273"/>
      <c r="AE75" s="288"/>
      <c r="AF75" s="265"/>
      <c r="AG75" s="265"/>
      <c r="AH75" s="281"/>
      <c r="AI75" s="282"/>
      <c r="AJ75" s="127"/>
      <c r="AK75" s="283"/>
      <c r="AL75" s="273"/>
      <c r="AM75" s="271"/>
      <c r="AN75" s="271"/>
      <c r="AO75" s="271"/>
      <c r="AP75" s="271"/>
      <c r="AQ75" s="271"/>
      <c r="AR75" s="271"/>
      <c r="AS75" s="271"/>
      <c r="AT75" s="271"/>
      <c r="AU75" s="271" t="s">
        <v>868</v>
      </c>
      <c r="AV75" s="271" t="s">
        <v>868</v>
      </c>
      <c r="AW75" s="271" t="s">
        <v>868</v>
      </c>
      <c r="AX75" s="271" t="s">
        <v>868</v>
      </c>
      <c r="AY75" s="271"/>
      <c r="AZ75" s="271"/>
      <c r="BA75" s="271"/>
      <c r="BB75" s="271"/>
      <c r="BC75" s="271"/>
      <c r="BD75" s="271"/>
      <c r="BE75" s="271"/>
      <c r="BF75" s="271"/>
      <c r="BG75" s="271"/>
      <c r="BH75" s="271"/>
      <c r="BI75" s="271"/>
      <c r="BJ75" s="271"/>
      <c r="BK75" s="271"/>
      <c r="BL75" s="271"/>
      <c r="BM75" s="271"/>
      <c r="BN75" s="271"/>
      <c r="BO75" s="271"/>
      <c r="BP75" s="271"/>
      <c r="BQ75" s="271"/>
      <c r="BR75" s="271"/>
      <c r="BS75" s="271"/>
      <c r="BT75" s="271"/>
      <c r="BU75" s="271"/>
      <c r="BV75" s="271"/>
      <c r="BW75" s="271"/>
      <c r="BX75" s="271"/>
      <c r="BY75" s="271"/>
      <c r="BZ75" s="271"/>
      <c r="CA75" s="271"/>
      <c r="CB75" s="271"/>
      <c r="CC75" s="271"/>
      <c r="CD75" s="271"/>
      <c r="CE75" s="271"/>
      <c r="CF75" s="271"/>
      <c r="CG75" s="271"/>
      <c r="CH75" s="271"/>
      <c r="CI75" s="271"/>
      <c r="CJ75" s="271"/>
      <c r="CK75" s="271"/>
      <c r="CL75" s="271"/>
      <c r="CM75" s="271"/>
      <c r="CN75" s="271"/>
      <c r="CO75" s="271"/>
      <c r="CP75" s="271"/>
      <c r="CQ75" s="271"/>
      <c r="CR75" s="271"/>
      <c r="CS75" s="271"/>
      <c r="CT75" s="271"/>
      <c r="CU75" s="271"/>
      <c r="CV75" s="271"/>
      <c r="CW75" s="271"/>
      <c r="CX75" s="271"/>
    </row>
    <row r="76" spans="1:102" ht="15">
      <c r="A76" s="118">
        <v>69</v>
      </c>
      <c r="B76" s="289" t="s">
        <v>698</v>
      </c>
      <c r="C76" s="194">
        <v>4</v>
      </c>
      <c r="D76" s="194" t="s">
        <v>31</v>
      </c>
      <c r="E76" s="291" t="s">
        <v>30</v>
      </c>
      <c r="F76" s="120">
        <v>1</v>
      </c>
      <c r="G76" s="284"/>
      <c r="H76" s="267" t="s">
        <v>90</v>
      </c>
      <c r="I76" s="268" t="s">
        <v>90</v>
      </c>
      <c r="J76" s="269" t="s">
        <v>90</v>
      </c>
      <c r="K76" s="285"/>
      <c r="L76" s="271"/>
      <c r="M76" s="272"/>
      <c r="N76" s="273"/>
      <c r="O76" s="285"/>
      <c r="P76" s="271"/>
      <c r="Q76" s="272"/>
      <c r="R76" s="273"/>
      <c r="S76" s="286"/>
      <c r="T76" s="275"/>
      <c r="U76" s="276"/>
      <c r="V76" s="277"/>
      <c r="W76" s="287"/>
      <c r="X76" s="271"/>
      <c r="Y76" s="272"/>
      <c r="Z76" s="279"/>
      <c r="AA76" s="285"/>
      <c r="AB76" s="271"/>
      <c r="AC76" s="272"/>
      <c r="AD76" s="273"/>
      <c r="AE76" s="288"/>
      <c r="AF76" s="265"/>
      <c r="AG76" s="280"/>
      <c r="AH76" s="281"/>
      <c r="AI76" s="282"/>
      <c r="AJ76" s="127"/>
      <c r="AK76" s="283"/>
      <c r="AL76" s="273"/>
      <c r="AM76" s="271"/>
      <c r="AN76" s="271"/>
      <c r="AO76" s="271"/>
      <c r="AP76" s="271"/>
      <c r="AQ76" s="271"/>
      <c r="AR76" s="271"/>
      <c r="AS76" s="271"/>
      <c r="AT76" s="271"/>
      <c r="AU76" s="271" t="s">
        <v>868</v>
      </c>
      <c r="AV76" s="271" t="s">
        <v>868</v>
      </c>
      <c r="AW76" s="271" t="s">
        <v>868</v>
      </c>
      <c r="AX76" s="271" t="s">
        <v>868</v>
      </c>
      <c r="AY76" s="271"/>
      <c r="AZ76" s="271"/>
      <c r="BA76" s="271"/>
      <c r="BB76" s="271"/>
      <c r="BC76" s="271"/>
      <c r="BD76" s="271"/>
      <c r="BE76" s="271"/>
      <c r="BF76" s="271"/>
      <c r="BG76" s="271"/>
      <c r="BH76" s="271"/>
      <c r="BI76" s="271"/>
      <c r="BJ76" s="271"/>
      <c r="BK76" s="271"/>
      <c r="BL76" s="271"/>
      <c r="BM76" s="271"/>
      <c r="BN76" s="271"/>
      <c r="BO76" s="271"/>
      <c r="BP76" s="271"/>
      <c r="BQ76" s="271"/>
      <c r="BR76" s="271"/>
      <c r="BS76" s="271"/>
      <c r="BT76" s="271"/>
      <c r="BU76" s="271"/>
      <c r="BV76" s="271"/>
      <c r="BW76" s="271"/>
      <c r="BX76" s="271"/>
      <c r="BY76" s="271"/>
      <c r="BZ76" s="271"/>
      <c r="CA76" s="271"/>
      <c r="CB76" s="271"/>
      <c r="CC76" s="271"/>
      <c r="CD76" s="271"/>
      <c r="CE76" s="271"/>
      <c r="CF76" s="271"/>
      <c r="CG76" s="271"/>
      <c r="CH76" s="271"/>
      <c r="CI76" s="271"/>
      <c r="CJ76" s="271"/>
      <c r="CK76" s="271"/>
      <c r="CL76" s="271"/>
      <c r="CM76" s="271"/>
      <c r="CN76" s="271"/>
      <c r="CO76" s="271"/>
      <c r="CP76" s="271"/>
      <c r="CQ76" s="271">
        <v>70400</v>
      </c>
      <c r="CR76" s="271">
        <v>19</v>
      </c>
      <c r="CS76" s="271">
        <v>83776</v>
      </c>
      <c r="CT76" s="271">
        <v>83776</v>
      </c>
      <c r="CU76" s="271"/>
      <c r="CV76" s="271"/>
      <c r="CW76" s="271"/>
      <c r="CX76" s="271"/>
    </row>
    <row r="77" spans="1:102" ht="26.25">
      <c r="A77" s="118">
        <v>70</v>
      </c>
      <c r="B77" s="289" t="s">
        <v>599</v>
      </c>
      <c r="C77" s="194" t="s">
        <v>82</v>
      </c>
      <c r="D77" s="290"/>
      <c r="E77" s="291" t="s">
        <v>1307</v>
      </c>
      <c r="F77" s="120">
        <v>1</v>
      </c>
      <c r="G77" s="284"/>
      <c r="H77" s="267" t="s">
        <v>90</v>
      </c>
      <c r="I77" s="268" t="s">
        <v>90</v>
      </c>
      <c r="J77" s="269" t="s">
        <v>90</v>
      </c>
      <c r="K77" s="285"/>
      <c r="L77" s="271"/>
      <c r="M77" s="271"/>
      <c r="N77" s="273"/>
      <c r="O77" s="285"/>
      <c r="P77" s="271"/>
      <c r="Q77" s="271"/>
      <c r="R77" s="273"/>
      <c r="S77" s="286"/>
      <c r="T77" s="275"/>
      <c r="U77" s="275"/>
      <c r="V77" s="277"/>
      <c r="W77" s="287"/>
      <c r="X77" s="271"/>
      <c r="Y77" s="271"/>
      <c r="Z77" s="279"/>
      <c r="AA77" s="285"/>
      <c r="AB77" s="271"/>
      <c r="AC77" s="271"/>
      <c r="AD77" s="273"/>
      <c r="AE77" s="288"/>
      <c r="AF77" s="265"/>
      <c r="AG77" s="265"/>
      <c r="AH77" s="281"/>
      <c r="AI77" s="282"/>
      <c r="AJ77" s="127"/>
      <c r="AK77" s="283"/>
      <c r="AL77" s="273"/>
      <c r="AM77" s="271"/>
      <c r="AN77" s="271"/>
      <c r="AO77" s="271"/>
      <c r="AP77" s="271"/>
      <c r="AQ77" s="271"/>
      <c r="AR77" s="271"/>
      <c r="AS77" s="271"/>
      <c r="AT77" s="271"/>
      <c r="AU77" s="271"/>
      <c r="AV77" s="271"/>
      <c r="AW77" s="271"/>
      <c r="AX77" s="271"/>
      <c r="AY77" s="271"/>
      <c r="AZ77" s="271"/>
      <c r="BA77" s="271"/>
      <c r="BB77" s="271"/>
      <c r="BC77" s="271"/>
      <c r="BD77" s="271"/>
      <c r="BE77" s="271"/>
      <c r="BF77" s="271"/>
      <c r="BG77" s="271"/>
      <c r="BH77" s="271"/>
      <c r="BI77" s="271"/>
      <c r="BJ77" s="271"/>
      <c r="BK77" s="271"/>
      <c r="BL77" s="271"/>
      <c r="BM77" s="271"/>
      <c r="BN77" s="271"/>
      <c r="BO77" s="271"/>
      <c r="BP77" s="271"/>
      <c r="BQ77" s="271"/>
      <c r="BR77" s="271"/>
      <c r="BS77" s="271"/>
      <c r="BT77" s="271"/>
      <c r="BU77" s="271"/>
      <c r="BV77" s="271"/>
      <c r="BW77" s="271">
        <v>1335000</v>
      </c>
      <c r="BX77" s="271">
        <v>253650</v>
      </c>
      <c r="BY77" s="271">
        <v>1588650</v>
      </c>
      <c r="BZ77" s="271">
        <v>1588650</v>
      </c>
      <c r="CA77" s="271"/>
      <c r="CB77" s="271"/>
      <c r="CC77" s="271"/>
      <c r="CD77" s="271"/>
      <c r="CE77" s="271"/>
      <c r="CF77" s="271"/>
      <c r="CG77" s="271"/>
      <c r="CH77" s="271"/>
      <c r="CI77" s="271"/>
      <c r="CJ77" s="271"/>
      <c r="CK77" s="271"/>
      <c r="CL77" s="271"/>
      <c r="CM77" s="271"/>
      <c r="CN77" s="271"/>
      <c r="CO77" s="271"/>
      <c r="CP77" s="271"/>
      <c r="CQ77" s="271">
        <v>2450000</v>
      </c>
      <c r="CR77" s="271">
        <v>19</v>
      </c>
      <c r="CS77" s="271">
        <v>2915500</v>
      </c>
      <c r="CT77" s="271">
        <v>2915500</v>
      </c>
      <c r="CU77" s="271"/>
      <c r="CV77" s="271"/>
      <c r="CW77" s="271"/>
      <c r="CX77" s="271"/>
    </row>
    <row r="78" spans="1:102" ht="26.25">
      <c r="A78" s="118">
        <v>71</v>
      </c>
      <c r="B78" s="289" t="s">
        <v>699</v>
      </c>
      <c r="C78" s="194" t="s">
        <v>93</v>
      </c>
      <c r="D78" s="290"/>
      <c r="E78" s="291" t="s">
        <v>1307</v>
      </c>
      <c r="F78" s="120">
        <v>1</v>
      </c>
      <c r="G78" s="284"/>
      <c r="H78" s="267" t="s">
        <v>90</v>
      </c>
      <c r="I78" s="268" t="s">
        <v>90</v>
      </c>
      <c r="J78" s="269" t="s">
        <v>90</v>
      </c>
      <c r="K78" s="285"/>
      <c r="L78" s="271"/>
      <c r="M78" s="271"/>
      <c r="N78" s="273"/>
      <c r="O78" s="285"/>
      <c r="P78" s="271"/>
      <c r="Q78" s="271"/>
      <c r="R78" s="273"/>
      <c r="S78" s="286"/>
      <c r="T78" s="275"/>
      <c r="U78" s="275"/>
      <c r="V78" s="277"/>
      <c r="W78" s="287"/>
      <c r="X78" s="271"/>
      <c r="Y78" s="271"/>
      <c r="Z78" s="279"/>
      <c r="AA78" s="285"/>
      <c r="AB78" s="271"/>
      <c r="AC78" s="271"/>
      <c r="AD78" s="273"/>
      <c r="AE78" s="288"/>
      <c r="AF78" s="265"/>
      <c r="AG78" s="265"/>
      <c r="AH78" s="281"/>
      <c r="AI78" s="282"/>
      <c r="AJ78" s="127"/>
      <c r="AK78" s="283"/>
      <c r="AL78" s="273"/>
      <c r="AM78" s="271"/>
      <c r="AN78" s="271"/>
      <c r="AO78" s="271"/>
      <c r="AP78" s="271"/>
      <c r="AQ78" s="271">
        <v>8144400</v>
      </c>
      <c r="AR78" s="271">
        <v>1547436</v>
      </c>
      <c r="AS78" s="271">
        <v>9691836</v>
      </c>
      <c r="AT78" s="271">
        <v>9691836</v>
      </c>
      <c r="AU78" s="271"/>
      <c r="AV78" s="271"/>
      <c r="AW78" s="271"/>
      <c r="AX78" s="271"/>
      <c r="AY78" s="271"/>
      <c r="AZ78" s="271"/>
      <c r="BA78" s="271"/>
      <c r="BB78" s="271"/>
      <c r="BC78" s="271"/>
      <c r="BD78" s="271"/>
      <c r="BE78" s="271"/>
      <c r="BF78" s="271"/>
      <c r="BG78" s="271"/>
      <c r="BH78" s="271"/>
      <c r="BI78" s="271"/>
      <c r="BJ78" s="271"/>
      <c r="BK78" s="271"/>
      <c r="BL78" s="271"/>
      <c r="BM78" s="271"/>
      <c r="BN78" s="271"/>
      <c r="BO78" s="271"/>
      <c r="BP78" s="271"/>
      <c r="BQ78" s="271"/>
      <c r="BR78" s="271"/>
      <c r="BS78" s="271"/>
      <c r="BT78" s="271"/>
      <c r="BU78" s="271"/>
      <c r="BV78" s="271"/>
      <c r="BW78" s="271">
        <v>4209000</v>
      </c>
      <c r="BX78" s="271">
        <v>799710</v>
      </c>
      <c r="BY78" s="271">
        <v>5008710</v>
      </c>
      <c r="BZ78" s="271">
        <v>5008710</v>
      </c>
      <c r="CA78" s="271"/>
      <c r="CB78" s="271"/>
      <c r="CC78" s="271"/>
      <c r="CD78" s="271"/>
      <c r="CE78" s="271"/>
      <c r="CF78" s="271"/>
      <c r="CG78" s="271"/>
      <c r="CH78" s="271"/>
      <c r="CI78" s="271"/>
      <c r="CJ78" s="271"/>
      <c r="CK78" s="271"/>
      <c r="CL78" s="271"/>
      <c r="CM78" s="271"/>
      <c r="CN78" s="271"/>
      <c r="CO78" s="271"/>
      <c r="CP78" s="271"/>
      <c r="CQ78" s="271">
        <v>2450000</v>
      </c>
      <c r="CR78" s="271">
        <v>19</v>
      </c>
      <c r="CS78" s="271">
        <v>2915500</v>
      </c>
      <c r="CT78" s="271">
        <v>2915500</v>
      </c>
      <c r="CU78" s="271"/>
      <c r="CV78" s="271"/>
      <c r="CW78" s="271"/>
      <c r="CX78" s="271"/>
    </row>
    <row r="79" spans="1:102" s="329" customFormat="1" ht="15">
      <c r="A79" s="138">
        <v>72</v>
      </c>
      <c r="B79" s="86" t="s">
        <v>615</v>
      </c>
      <c r="C79" s="138" t="s">
        <v>82</v>
      </c>
      <c r="D79" s="317"/>
      <c r="E79" s="86"/>
      <c r="F79" s="68">
        <v>100</v>
      </c>
      <c r="G79" s="318"/>
      <c r="H79" s="319"/>
      <c r="I79" s="320"/>
      <c r="J79" s="269"/>
      <c r="K79" s="321"/>
      <c r="L79" s="317"/>
      <c r="M79" s="317"/>
      <c r="N79" s="273"/>
      <c r="O79" s="321"/>
      <c r="P79" s="317"/>
      <c r="Q79" s="317"/>
      <c r="R79" s="273"/>
      <c r="S79" s="322"/>
      <c r="T79" s="323"/>
      <c r="U79" s="323"/>
      <c r="V79" s="324"/>
      <c r="W79" s="325"/>
      <c r="X79" s="317"/>
      <c r="Y79" s="317"/>
      <c r="Z79" s="279"/>
      <c r="AA79" s="321"/>
      <c r="AB79" s="317"/>
      <c r="AC79" s="317"/>
      <c r="AD79" s="273"/>
      <c r="AE79" s="326"/>
      <c r="AF79" s="327"/>
      <c r="AG79" s="327"/>
      <c r="AH79" s="281"/>
      <c r="AI79" s="226"/>
      <c r="AJ79" s="226"/>
      <c r="AK79" s="328"/>
      <c r="AL79" s="273"/>
      <c r="AM79" s="317"/>
      <c r="AN79" s="317"/>
      <c r="AO79" s="317"/>
      <c r="AP79" s="317"/>
      <c r="AQ79" s="317">
        <v>5985</v>
      </c>
      <c r="AR79" s="317">
        <v>1137.1500000000001</v>
      </c>
      <c r="AS79" s="317">
        <v>7122.15</v>
      </c>
      <c r="AT79" s="317">
        <v>712215</v>
      </c>
      <c r="AU79" s="317" t="s">
        <v>868</v>
      </c>
      <c r="AV79" s="317" t="s">
        <v>868</v>
      </c>
      <c r="AW79" s="317" t="s">
        <v>868</v>
      </c>
      <c r="AX79" s="317" t="s">
        <v>868</v>
      </c>
      <c r="AY79" s="317"/>
      <c r="AZ79" s="317"/>
      <c r="BA79" s="317"/>
      <c r="BB79" s="317"/>
      <c r="BC79" s="317">
        <v>3800</v>
      </c>
      <c r="BD79" s="317">
        <v>722</v>
      </c>
      <c r="BE79" s="317">
        <v>4522</v>
      </c>
      <c r="BF79" s="317">
        <v>452200</v>
      </c>
      <c r="BG79" s="317"/>
      <c r="BH79" s="317"/>
      <c r="BI79" s="317"/>
      <c r="BJ79" s="317"/>
      <c r="BK79" s="317"/>
      <c r="BL79" s="317"/>
      <c r="BM79" s="317"/>
      <c r="BN79" s="317"/>
      <c r="BO79" s="317"/>
      <c r="BP79" s="317"/>
      <c r="BQ79" s="317"/>
      <c r="BR79" s="317"/>
      <c r="BS79" s="317"/>
      <c r="BT79" s="317"/>
      <c r="BU79" s="317"/>
      <c r="BV79" s="317"/>
      <c r="BW79" s="317">
        <v>8414</v>
      </c>
      <c r="BX79" s="317">
        <v>1598.66</v>
      </c>
      <c r="BY79" s="317">
        <v>10012.66</v>
      </c>
      <c r="BZ79" s="317">
        <v>1001266</v>
      </c>
      <c r="CA79" s="317"/>
      <c r="CB79" s="317"/>
      <c r="CC79" s="317"/>
      <c r="CD79" s="317"/>
      <c r="CE79" s="317"/>
      <c r="CF79" s="317"/>
      <c r="CG79" s="317"/>
      <c r="CH79" s="317"/>
      <c r="CI79" s="317"/>
      <c r="CJ79" s="317"/>
      <c r="CK79" s="317"/>
      <c r="CL79" s="317"/>
      <c r="CM79" s="317"/>
      <c r="CN79" s="317"/>
      <c r="CO79" s="317"/>
      <c r="CP79" s="317"/>
      <c r="CQ79" s="317"/>
      <c r="CR79" s="317"/>
      <c r="CS79" s="317"/>
      <c r="CT79" s="317"/>
      <c r="CU79" s="317"/>
      <c r="CV79" s="317"/>
      <c r="CW79" s="317"/>
      <c r="CX79" s="317"/>
    </row>
    <row r="80" spans="1:102" ht="15">
      <c r="A80" s="265">
        <v>73</v>
      </c>
      <c r="B80" s="62" t="s">
        <v>650</v>
      </c>
      <c r="C80" s="97" t="s">
        <v>82</v>
      </c>
      <c r="D80" s="97"/>
      <c r="E80" s="62" t="s">
        <v>1308</v>
      </c>
      <c r="F80" s="120">
        <v>1</v>
      </c>
      <c r="G80" s="284"/>
      <c r="H80" s="267" t="s">
        <v>90</v>
      </c>
      <c r="I80" s="268" t="s">
        <v>90</v>
      </c>
      <c r="J80" s="269" t="s">
        <v>90</v>
      </c>
      <c r="K80" s="285"/>
      <c r="L80" s="271"/>
      <c r="M80" s="271"/>
      <c r="N80" s="273"/>
      <c r="O80" s="285"/>
      <c r="P80" s="271"/>
      <c r="Q80" s="271"/>
      <c r="R80" s="273"/>
      <c r="S80" s="286"/>
      <c r="T80" s="275"/>
      <c r="U80" s="275"/>
      <c r="V80" s="277"/>
      <c r="W80" s="287"/>
      <c r="X80" s="271"/>
      <c r="Y80" s="271"/>
      <c r="Z80" s="279"/>
      <c r="AA80" s="285"/>
      <c r="AB80" s="271"/>
      <c r="AC80" s="271"/>
      <c r="AD80" s="273"/>
      <c r="AE80" s="288"/>
      <c r="AF80" s="265"/>
      <c r="AG80" s="265"/>
      <c r="AH80" s="281"/>
      <c r="AI80" s="282">
        <v>505361.99999999994</v>
      </c>
      <c r="AJ80" s="127">
        <v>96018.779999999984</v>
      </c>
      <c r="AK80" s="283">
        <v>601380.77999999991</v>
      </c>
      <c r="AL80" s="273">
        <v>601380.77999999991</v>
      </c>
      <c r="AM80" s="271"/>
      <c r="AN80" s="271"/>
      <c r="AO80" s="271"/>
      <c r="AP80" s="271"/>
      <c r="AQ80" s="271">
        <v>580800</v>
      </c>
      <c r="AR80" s="271">
        <v>110352</v>
      </c>
      <c r="AS80" s="271">
        <v>691152</v>
      </c>
      <c r="AT80" s="271">
        <v>691152</v>
      </c>
      <c r="AU80" s="271" t="s">
        <v>868</v>
      </c>
      <c r="AV80" s="271" t="s">
        <v>868</v>
      </c>
      <c r="AW80" s="271" t="s">
        <v>868</v>
      </c>
      <c r="AX80" s="271" t="s">
        <v>868</v>
      </c>
      <c r="AY80" s="271">
        <v>304300</v>
      </c>
      <c r="AZ80" s="271">
        <v>57817</v>
      </c>
      <c r="BA80" s="271">
        <v>362117</v>
      </c>
      <c r="BB80" s="271">
        <v>362117</v>
      </c>
      <c r="BC80" s="271"/>
      <c r="BD80" s="271"/>
      <c r="BE80" s="271"/>
      <c r="BF80" s="271"/>
      <c r="BG80" s="271"/>
      <c r="BH80" s="271"/>
      <c r="BI80" s="271"/>
      <c r="BJ80" s="271"/>
      <c r="BK80" s="271"/>
      <c r="BL80" s="271"/>
      <c r="BM80" s="271"/>
      <c r="BN80" s="271"/>
      <c r="BO80" s="271">
        <v>303941</v>
      </c>
      <c r="BP80" s="271">
        <v>57748.79</v>
      </c>
      <c r="BQ80" s="271">
        <v>361689.79</v>
      </c>
      <c r="BR80" s="271">
        <v>361689.79</v>
      </c>
      <c r="BS80" s="271"/>
      <c r="BT80" s="271"/>
      <c r="BU80" s="271"/>
      <c r="BV80" s="271"/>
      <c r="BW80" s="271"/>
      <c r="BX80" s="271"/>
      <c r="BY80" s="271"/>
      <c r="BZ80" s="271"/>
      <c r="CA80" s="271"/>
      <c r="CB80" s="271"/>
      <c r="CC80" s="271"/>
      <c r="CD80" s="271"/>
      <c r="CE80" s="271"/>
      <c r="CF80" s="271"/>
      <c r="CG80" s="271"/>
      <c r="CH80" s="271"/>
      <c r="CI80" s="271"/>
      <c r="CJ80" s="271"/>
      <c r="CK80" s="271"/>
      <c r="CL80" s="271"/>
      <c r="CM80" s="271"/>
      <c r="CN80" s="271"/>
      <c r="CO80" s="271"/>
      <c r="CP80" s="271"/>
      <c r="CQ80" s="271">
        <v>331968</v>
      </c>
      <c r="CR80" s="271">
        <v>19</v>
      </c>
      <c r="CS80" s="271">
        <v>395041.92</v>
      </c>
      <c r="CT80" s="271">
        <v>395041.92</v>
      </c>
      <c r="CU80" s="271"/>
      <c r="CV80" s="271"/>
      <c r="CW80" s="271"/>
      <c r="CX80" s="271"/>
    </row>
    <row r="81" spans="1:102" ht="15">
      <c r="A81" s="118">
        <v>74</v>
      </c>
      <c r="B81" s="289" t="s">
        <v>600</v>
      </c>
      <c r="C81" s="118">
        <v>100</v>
      </c>
      <c r="D81" s="118" t="s">
        <v>1288</v>
      </c>
      <c r="E81" s="130" t="s">
        <v>1309</v>
      </c>
      <c r="F81" s="91">
        <v>2</v>
      </c>
      <c r="G81" s="298"/>
      <c r="H81" s="267" t="s">
        <v>90</v>
      </c>
      <c r="I81" s="268" t="s">
        <v>90</v>
      </c>
      <c r="J81" s="269" t="s">
        <v>90</v>
      </c>
      <c r="K81" s="299"/>
      <c r="L81" s="271"/>
      <c r="M81" s="272"/>
      <c r="N81" s="273"/>
      <c r="O81" s="299"/>
      <c r="P81" s="271"/>
      <c r="Q81" s="272"/>
      <c r="R81" s="273"/>
      <c r="S81" s="300"/>
      <c r="T81" s="275"/>
      <c r="U81" s="276"/>
      <c r="V81" s="277"/>
      <c r="W81" s="301"/>
      <c r="X81" s="271"/>
      <c r="Y81" s="272"/>
      <c r="Z81" s="279"/>
      <c r="AA81" s="299"/>
      <c r="AB81" s="271"/>
      <c r="AC81" s="272"/>
      <c r="AD81" s="273"/>
      <c r="AE81" s="299"/>
      <c r="AF81" s="265"/>
      <c r="AG81" s="280"/>
      <c r="AH81" s="281"/>
      <c r="AI81" s="282"/>
      <c r="AJ81" s="127"/>
      <c r="AK81" s="283"/>
      <c r="AL81" s="273"/>
      <c r="AM81" s="271"/>
      <c r="AN81" s="271"/>
      <c r="AO81" s="271"/>
      <c r="AP81" s="271"/>
      <c r="AQ81" s="271">
        <v>6273800</v>
      </c>
      <c r="AR81" s="271">
        <v>1192022</v>
      </c>
      <c r="AS81" s="271">
        <v>7465822</v>
      </c>
      <c r="AT81" s="271">
        <v>14931644</v>
      </c>
      <c r="AU81" s="271" t="s">
        <v>868</v>
      </c>
      <c r="AV81" s="271" t="s">
        <v>868</v>
      </c>
      <c r="AW81" s="271" t="s">
        <v>868</v>
      </c>
      <c r="AX81" s="271" t="s">
        <v>868</v>
      </c>
      <c r="AY81" s="271"/>
      <c r="AZ81" s="271"/>
      <c r="BA81" s="271"/>
      <c r="BB81" s="271"/>
      <c r="BC81" s="271"/>
      <c r="BD81" s="271"/>
      <c r="BE81" s="271"/>
      <c r="BF81" s="271"/>
      <c r="BG81" s="271"/>
      <c r="BH81" s="271"/>
      <c r="BI81" s="271"/>
      <c r="BJ81" s="271"/>
      <c r="BK81" s="271"/>
      <c r="BL81" s="271"/>
      <c r="BM81" s="271"/>
      <c r="BN81" s="271"/>
      <c r="BO81" s="271"/>
      <c r="BP81" s="271"/>
      <c r="BQ81" s="271"/>
      <c r="BR81" s="271"/>
      <c r="BS81" s="271"/>
      <c r="BT81" s="271"/>
      <c r="BU81" s="271"/>
      <c r="BV81" s="271"/>
      <c r="BW81" s="271"/>
      <c r="BX81" s="271"/>
      <c r="BY81" s="271"/>
      <c r="BZ81" s="271"/>
      <c r="CA81" s="271"/>
      <c r="CB81" s="271"/>
      <c r="CC81" s="271"/>
      <c r="CD81" s="271"/>
      <c r="CE81" s="271"/>
      <c r="CF81" s="271"/>
      <c r="CG81" s="271"/>
      <c r="CH81" s="271"/>
      <c r="CI81" s="271"/>
      <c r="CJ81" s="271"/>
      <c r="CK81" s="271"/>
      <c r="CL81" s="271"/>
      <c r="CM81" s="271"/>
      <c r="CN81" s="271"/>
      <c r="CO81" s="271"/>
      <c r="CP81" s="271"/>
      <c r="CQ81" s="271"/>
      <c r="CR81" s="271"/>
      <c r="CS81" s="271"/>
      <c r="CT81" s="271"/>
      <c r="CU81" s="271"/>
      <c r="CV81" s="271"/>
      <c r="CW81" s="271"/>
      <c r="CX81" s="271"/>
    </row>
    <row r="82" spans="1:102" ht="15">
      <c r="A82" s="265">
        <v>75</v>
      </c>
      <c r="B82" s="62" t="s">
        <v>651</v>
      </c>
      <c r="C82" s="97">
        <v>500</v>
      </c>
      <c r="D82" s="97" t="s">
        <v>64</v>
      </c>
      <c r="E82" s="62" t="s">
        <v>1310</v>
      </c>
      <c r="F82" s="120">
        <v>1</v>
      </c>
      <c r="G82" s="284"/>
      <c r="H82" s="267" t="s">
        <v>90</v>
      </c>
      <c r="I82" s="268" t="s">
        <v>90</v>
      </c>
      <c r="J82" s="269" t="s">
        <v>90</v>
      </c>
      <c r="K82" s="285"/>
      <c r="L82" s="271"/>
      <c r="M82" s="271"/>
      <c r="N82" s="273"/>
      <c r="O82" s="285"/>
      <c r="P82" s="271"/>
      <c r="Q82" s="271"/>
      <c r="R82" s="273"/>
      <c r="S82" s="286"/>
      <c r="T82" s="275"/>
      <c r="U82" s="275"/>
      <c r="V82" s="277"/>
      <c r="W82" s="287"/>
      <c r="X82" s="271"/>
      <c r="Y82" s="271"/>
      <c r="Z82" s="279"/>
      <c r="AA82" s="285"/>
      <c r="AB82" s="271"/>
      <c r="AC82" s="271"/>
      <c r="AD82" s="273"/>
      <c r="AE82" s="288"/>
      <c r="AF82" s="265"/>
      <c r="AG82" s="265"/>
      <c r="AH82" s="281"/>
      <c r="AI82" s="282"/>
      <c r="AJ82" s="127"/>
      <c r="AK82" s="283"/>
      <c r="AL82" s="273"/>
      <c r="AM82" s="271"/>
      <c r="AN82" s="271"/>
      <c r="AO82" s="271"/>
      <c r="AP82" s="271"/>
      <c r="AQ82" s="271"/>
      <c r="AR82" s="271"/>
      <c r="AS82" s="271"/>
      <c r="AT82" s="271"/>
      <c r="AU82" s="271" t="s">
        <v>868</v>
      </c>
      <c r="AV82" s="271" t="s">
        <v>868</v>
      </c>
      <c r="AW82" s="271" t="s">
        <v>868</v>
      </c>
      <c r="AX82" s="271" t="s">
        <v>868</v>
      </c>
      <c r="AY82" s="271"/>
      <c r="AZ82" s="271"/>
      <c r="BA82" s="271"/>
      <c r="BB82" s="271"/>
      <c r="BC82" s="271"/>
      <c r="BD82" s="271"/>
      <c r="BE82" s="271"/>
      <c r="BF82" s="271"/>
      <c r="BG82" s="271"/>
      <c r="BH82" s="271"/>
      <c r="BI82" s="271"/>
      <c r="BJ82" s="271"/>
      <c r="BK82" s="271"/>
      <c r="BL82" s="271"/>
      <c r="BM82" s="271"/>
      <c r="BN82" s="271"/>
      <c r="BO82" s="271">
        <v>373018</v>
      </c>
      <c r="BP82" s="271">
        <v>70873.42</v>
      </c>
      <c r="BQ82" s="271">
        <v>443891.42</v>
      </c>
      <c r="BR82" s="271">
        <v>443891.42</v>
      </c>
      <c r="BS82" s="271"/>
      <c r="BT82" s="271"/>
      <c r="BU82" s="271"/>
      <c r="BV82" s="271"/>
      <c r="BW82" s="271"/>
      <c r="BX82" s="271"/>
      <c r="BY82" s="271"/>
      <c r="BZ82" s="271"/>
      <c r="CA82" s="271"/>
      <c r="CB82" s="271"/>
      <c r="CC82" s="271"/>
      <c r="CD82" s="271"/>
      <c r="CE82" s="271"/>
      <c r="CF82" s="271"/>
      <c r="CG82" s="271"/>
      <c r="CH82" s="271"/>
      <c r="CI82" s="271"/>
      <c r="CJ82" s="271"/>
      <c r="CK82" s="271"/>
      <c r="CL82" s="271"/>
      <c r="CM82" s="271">
        <v>524000</v>
      </c>
      <c r="CN82" s="271">
        <v>99560</v>
      </c>
      <c r="CO82" s="271">
        <v>623560</v>
      </c>
      <c r="CP82" s="271">
        <v>623560</v>
      </c>
      <c r="CQ82" s="271">
        <v>407600</v>
      </c>
      <c r="CR82" s="271">
        <v>19</v>
      </c>
      <c r="CS82" s="271">
        <v>485044</v>
      </c>
      <c r="CT82" s="271">
        <v>485044</v>
      </c>
      <c r="CU82" s="271"/>
      <c r="CV82" s="271"/>
      <c r="CW82" s="271"/>
      <c r="CX82" s="271"/>
    </row>
    <row r="83" spans="1:102" ht="15">
      <c r="A83" s="118">
        <v>76</v>
      </c>
      <c r="B83" s="289" t="s">
        <v>674</v>
      </c>
      <c r="C83" s="194">
        <v>100</v>
      </c>
      <c r="D83" s="194" t="s">
        <v>64</v>
      </c>
      <c r="E83" s="291" t="s">
        <v>83</v>
      </c>
      <c r="F83" s="120">
        <v>1</v>
      </c>
      <c r="G83" s="266"/>
      <c r="H83" s="267" t="s">
        <v>90</v>
      </c>
      <c r="I83" s="268" t="s">
        <v>90</v>
      </c>
      <c r="J83" s="269" t="s">
        <v>90</v>
      </c>
      <c r="K83" s="270"/>
      <c r="L83" s="271"/>
      <c r="M83" s="272"/>
      <c r="N83" s="273"/>
      <c r="O83" s="270"/>
      <c r="P83" s="271"/>
      <c r="Q83" s="272"/>
      <c r="R83" s="273"/>
      <c r="S83" s="274"/>
      <c r="T83" s="275"/>
      <c r="U83" s="276"/>
      <c r="V83" s="277"/>
      <c r="W83" s="278"/>
      <c r="X83" s="271"/>
      <c r="Y83" s="272"/>
      <c r="Z83" s="279"/>
      <c r="AA83" s="270"/>
      <c r="AB83" s="271"/>
      <c r="AC83" s="272"/>
      <c r="AD83" s="273"/>
      <c r="AE83" s="270"/>
      <c r="AF83" s="265"/>
      <c r="AG83" s="280"/>
      <c r="AH83" s="281"/>
      <c r="AI83" s="282"/>
      <c r="AJ83" s="127"/>
      <c r="AK83" s="283"/>
      <c r="AL83" s="273"/>
      <c r="AM83" s="271"/>
      <c r="AN83" s="271"/>
      <c r="AO83" s="271"/>
      <c r="AP83" s="271"/>
      <c r="AQ83" s="271"/>
      <c r="AR83" s="271"/>
      <c r="AS83" s="271"/>
      <c r="AT83" s="271"/>
      <c r="AU83" s="271" t="s">
        <v>868</v>
      </c>
      <c r="AV83" s="271" t="s">
        <v>868</v>
      </c>
      <c r="AW83" s="271" t="s">
        <v>868</v>
      </c>
      <c r="AX83" s="271" t="s">
        <v>868</v>
      </c>
      <c r="AY83" s="271">
        <v>1610300</v>
      </c>
      <c r="AZ83" s="271">
        <v>305957</v>
      </c>
      <c r="BA83" s="271">
        <v>1916257</v>
      </c>
      <c r="BB83" s="271">
        <v>1916257</v>
      </c>
      <c r="BC83" s="271"/>
      <c r="BD83" s="271"/>
      <c r="BE83" s="271"/>
      <c r="BF83" s="271"/>
      <c r="BG83" s="271"/>
      <c r="BH83" s="271"/>
      <c r="BI83" s="271"/>
      <c r="BJ83" s="271"/>
      <c r="BK83" s="271"/>
      <c r="BL83" s="271"/>
      <c r="BM83" s="271"/>
      <c r="BN83" s="271"/>
      <c r="BO83" s="271">
        <v>1605853</v>
      </c>
      <c r="BP83" s="271">
        <v>305112.07</v>
      </c>
      <c r="BQ83" s="271">
        <v>1910965.07</v>
      </c>
      <c r="BR83" s="271">
        <v>1910965.07</v>
      </c>
      <c r="BS83" s="271"/>
      <c r="BT83" s="271"/>
      <c r="BU83" s="271"/>
      <c r="BV83" s="271"/>
      <c r="BW83" s="271"/>
      <c r="BX83" s="271"/>
      <c r="BY83" s="271"/>
      <c r="BZ83" s="271"/>
      <c r="CA83" s="271"/>
      <c r="CB83" s="271"/>
      <c r="CC83" s="271"/>
      <c r="CD83" s="271"/>
      <c r="CE83" s="271">
        <v>1559000</v>
      </c>
      <c r="CF83" s="271">
        <v>19</v>
      </c>
      <c r="CG83" s="271">
        <v>1855210</v>
      </c>
      <c r="CH83" s="271">
        <v>1855210</v>
      </c>
      <c r="CI83" s="271"/>
      <c r="CJ83" s="271"/>
      <c r="CK83" s="271"/>
      <c r="CL83" s="271"/>
      <c r="CM83" s="271"/>
      <c r="CN83" s="271"/>
      <c r="CO83" s="271"/>
      <c r="CP83" s="271"/>
      <c r="CQ83" s="271">
        <v>1650000</v>
      </c>
      <c r="CR83" s="271">
        <v>19</v>
      </c>
      <c r="CS83" s="271">
        <v>1963500</v>
      </c>
      <c r="CT83" s="271">
        <v>1963500</v>
      </c>
      <c r="CU83" s="271"/>
      <c r="CV83" s="271"/>
      <c r="CW83" s="271"/>
      <c r="CX83" s="271"/>
    </row>
    <row r="84" spans="1:102" ht="15">
      <c r="A84" s="118">
        <v>77</v>
      </c>
      <c r="B84" s="289" t="s">
        <v>1311</v>
      </c>
      <c r="C84" s="194" t="s">
        <v>82</v>
      </c>
      <c r="D84" s="290"/>
      <c r="E84" s="291" t="s">
        <v>50</v>
      </c>
      <c r="F84" s="120">
        <v>2</v>
      </c>
      <c r="G84" s="284"/>
      <c r="H84" s="267" t="s">
        <v>90</v>
      </c>
      <c r="I84" s="268" t="s">
        <v>90</v>
      </c>
      <c r="J84" s="269" t="s">
        <v>90</v>
      </c>
      <c r="K84" s="285"/>
      <c r="L84" s="271"/>
      <c r="M84" s="271"/>
      <c r="N84" s="273"/>
      <c r="O84" s="285"/>
      <c r="P84" s="271"/>
      <c r="Q84" s="271"/>
      <c r="R84" s="273"/>
      <c r="S84" s="286"/>
      <c r="T84" s="275"/>
      <c r="U84" s="275"/>
      <c r="V84" s="277"/>
      <c r="W84" s="287"/>
      <c r="X84" s="271"/>
      <c r="Y84" s="271"/>
      <c r="Z84" s="279"/>
      <c r="AA84" s="285"/>
      <c r="AB84" s="271"/>
      <c r="AC84" s="271"/>
      <c r="AD84" s="273"/>
      <c r="AE84" s="288"/>
      <c r="AF84" s="265"/>
      <c r="AG84" s="265"/>
      <c r="AH84" s="281"/>
      <c r="AI84" s="282"/>
      <c r="AJ84" s="127"/>
      <c r="AK84" s="283"/>
      <c r="AL84" s="273"/>
      <c r="AM84" s="271"/>
      <c r="AN84" s="271"/>
      <c r="AO84" s="271"/>
      <c r="AP84" s="271"/>
      <c r="AQ84" s="271"/>
      <c r="AR84" s="271"/>
      <c r="AS84" s="271"/>
      <c r="AT84" s="271"/>
      <c r="AU84" s="271" t="s">
        <v>868</v>
      </c>
      <c r="AV84" s="271" t="s">
        <v>868</v>
      </c>
      <c r="AW84" s="271" t="s">
        <v>868</v>
      </c>
      <c r="AX84" s="271" t="s">
        <v>868</v>
      </c>
      <c r="AY84" s="271"/>
      <c r="AZ84" s="271"/>
      <c r="BA84" s="271"/>
      <c r="BB84" s="271"/>
      <c r="BC84" s="271"/>
      <c r="BD84" s="271"/>
      <c r="BE84" s="271"/>
      <c r="BF84" s="271"/>
      <c r="BG84" s="271"/>
      <c r="BH84" s="271"/>
      <c r="BI84" s="271"/>
      <c r="BJ84" s="271"/>
      <c r="BK84" s="271"/>
      <c r="BL84" s="271"/>
      <c r="BM84" s="271"/>
      <c r="BN84" s="271"/>
      <c r="BO84" s="271"/>
      <c r="BP84" s="271"/>
      <c r="BQ84" s="271"/>
      <c r="BR84" s="271"/>
      <c r="BS84" s="271"/>
      <c r="BT84" s="271"/>
      <c r="BU84" s="271"/>
      <c r="BV84" s="271"/>
      <c r="BW84" s="271"/>
      <c r="BX84" s="271"/>
      <c r="BY84" s="271"/>
      <c r="BZ84" s="271"/>
      <c r="CA84" s="271"/>
      <c r="CB84" s="271"/>
      <c r="CC84" s="271"/>
      <c r="CD84" s="271"/>
      <c r="CE84" s="271"/>
      <c r="CF84" s="271"/>
      <c r="CG84" s="271"/>
      <c r="CH84" s="271"/>
      <c r="CI84" s="271"/>
      <c r="CJ84" s="271"/>
      <c r="CK84" s="271"/>
      <c r="CL84" s="271"/>
      <c r="CM84" s="271"/>
      <c r="CN84" s="271"/>
      <c r="CO84" s="271"/>
      <c r="CP84" s="271"/>
      <c r="CQ84" s="271"/>
      <c r="CR84" s="271"/>
      <c r="CS84" s="271"/>
      <c r="CT84" s="271"/>
      <c r="CU84" s="271"/>
      <c r="CV84" s="271"/>
      <c r="CW84" s="271"/>
      <c r="CX84" s="271"/>
    </row>
    <row r="85" spans="1:102" ht="15">
      <c r="A85" s="118">
        <v>78</v>
      </c>
      <c r="B85" s="289" t="s">
        <v>586</v>
      </c>
      <c r="C85" s="194" t="s">
        <v>1247</v>
      </c>
      <c r="D85" s="290"/>
      <c r="E85" s="291" t="s">
        <v>1312</v>
      </c>
      <c r="F85" s="36">
        <v>3</v>
      </c>
      <c r="G85" s="284">
        <v>19200</v>
      </c>
      <c r="H85" s="267">
        <v>3648</v>
      </c>
      <c r="I85" s="268">
        <v>22848</v>
      </c>
      <c r="J85" s="269">
        <v>68544</v>
      </c>
      <c r="K85" s="285"/>
      <c r="L85" s="271"/>
      <c r="M85" s="272"/>
      <c r="N85" s="273"/>
      <c r="O85" s="285"/>
      <c r="P85" s="271"/>
      <c r="Q85" s="272"/>
      <c r="R85" s="273"/>
      <c r="S85" s="286"/>
      <c r="T85" s="275"/>
      <c r="U85" s="276"/>
      <c r="V85" s="277"/>
      <c r="W85" s="287"/>
      <c r="X85" s="271"/>
      <c r="Y85" s="272"/>
      <c r="Z85" s="279"/>
      <c r="AA85" s="285"/>
      <c r="AB85" s="271"/>
      <c r="AC85" s="272"/>
      <c r="AD85" s="273"/>
      <c r="AE85" s="288"/>
      <c r="AF85" s="265"/>
      <c r="AG85" s="280"/>
      <c r="AH85" s="281"/>
      <c r="AI85" s="282"/>
      <c r="AJ85" s="127"/>
      <c r="AK85" s="283"/>
      <c r="AL85" s="273"/>
      <c r="AM85" s="271"/>
      <c r="AN85" s="271"/>
      <c r="AO85" s="271"/>
      <c r="AP85" s="271"/>
      <c r="AQ85" s="271"/>
      <c r="AR85" s="271"/>
      <c r="AS85" s="271"/>
      <c r="AT85" s="271"/>
      <c r="AU85" s="271" t="s">
        <v>868</v>
      </c>
      <c r="AV85" s="271" t="s">
        <v>868</v>
      </c>
      <c r="AW85" s="271" t="s">
        <v>868</v>
      </c>
      <c r="AX85" s="271" t="s">
        <v>868</v>
      </c>
      <c r="AY85" s="271"/>
      <c r="AZ85" s="271"/>
      <c r="BA85" s="271"/>
      <c r="BB85" s="271"/>
      <c r="BC85" s="271"/>
      <c r="BD85" s="271"/>
      <c r="BE85" s="271"/>
      <c r="BF85" s="271"/>
      <c r="BG85" s="271"/>
      <c r="BH85" s="271"/>
      <c r="BI85" s="271"/>
      <c r="BJ85" s="271"/>
      <c r="BK85" s="271"/>
      <c r="BL85" s="271"/>
      <c r="BM85" s="271"/>
      <c r="BN85" s="271"/>
      <c r="BO85" s="271"/>
      <c r="BP85" s="271"/>
      <c r="BQ85" s="271"/>
      <c r="BR85" s="271"/>
      <c r="BS85" s="271"/>
      <c r="BT85" s="271"/>
      <c r="BU85" s="271"/>
      <c r="BV85" s="271"/>
      <c r="BW85" s="271"/>
      <c r="BX85" s="271"/>
      <c r="BY85" s="271"/>
      <c r="BZ85" s="271"/>
      <c r="CA85" s="271"/>
      <c r="CB85" s="271"/>
      <c r="CC85" s="271"/>
      <c r="CD85" s="271"/>
      <c r="CE85" s="271"/>
      <c r="CF85" s="271"/>
      <c r="CG85" s="271"/>
      <c r="CH85" s="271"/>
      <c r="CI85" s="271">
        <v>40000</v>
      </c>
      <c r="CJ85" s="271">
        <v>7600</v>
      </c>
      <c r="CK85" s="271">
        <v>47600</v>
      </c>
      <c r="CL85" s="271">
        <v>142800</v>
      </c>
      <c r="CM85" s="271"/>
      <c r="CN85" s="271"/>
      <c r="CO85" s="271"/>
      <c r="CP85" s="271"/>
      <c r="CQ85" s="271"/>
      <c r="CR85" s="271"/>
      <c r="CS85" s="271"/>
      <c r="CT85" s="271"/>
      <c r="CU85" s="271"/>
      <c r="CV85" s="271"/>
      <c r="CW85" s="271"/>
      <c r="CX85" s="271"/>
    </row>
    <row r="86" spans="1:102" ht="15">
      <c r="A86" s="118">
        <v>79</v>
      </c>
      <c r="B86" s="289" t="s">
        <v>624</v>
      </c>
      <c r="C86" s="194" t="s">
        <v>82</v>
      </c>
      <c r="D86" s="290"/>
      <c r="E86" s="291" t="s">
        <v>1293</v>
      </c>
      <c r="F86" s="120">
        <v>2</v>
      </c>
      <c r="G86" s="284"/>
      <c r="H86" s="267" t="s">
        <v>90</v>
      </c>
      <c r="I86" s="268" t="s">
        <v>90</v>
      </c>
      <c r="J86" s="269" t="s">
        <v>90</v>
      </c>
      <c r="K86" s="285"/>
      <c r="L86" s="271"/>
      <c r="M86" s="271"/>
      <c r="N86" s="273"/>
      <c r="O86" s="285"/>
      <c r="P86" s="271"/>
      <c r="Q86" s="271"/>
      <c r="R86" s="273"/>
      <c r="S86" s="286"/>
      <c r="T86" s="275"/>
      <c r="U86" s="275"/>
      <c r="V86" s="277"/>
      <c r="W86" s="287"/>
      <c r="X86" s="271"/>
      <c r="Y86" s="271"/>
      <c r="Z86" s="279"/>
      <c r="AA86" s="285"/>
      <c r="AB86" s="271"/>
      <c r="AC86" s="271"/>
      <c r="AD86" s="273"/>
      <c r="AE86" s="288"/>
      <c r="AF86" s="265"/>
      <c r="AG86" s="265"/>
      <c r="AH86" s="281"/>
      <c r="AI86" s="282">
        <v>81375</v>
      </c>
      <c r="AJ86" s="127">
        <v>15461.25</v>
      </c>
      <c r="AK86" s="283">
        <v>96836.25</v>
      </c>
      <c r="AL86" s="273">
        <v>193672.5</v>
      </c>
      <c r="AM86" s="271"/>
      <c r="AN86" s="271"/>
      <c r="AO86" s="271"/>
      <c r="AP86" s="271"/>
      <c r="AQ86" s="271">
        <v>105600</v>
      </c>
      <c r="AR86" s="271">
        <v>20064</v>
      </c>
      <c r="AS86" s="271">
        <v>125664</v>
      </c>
      <c r="AT86" s="271">
        <v>251328</v>
      </c>
      <c r="AU86" s="271" t="s">
        <v>868</v>
      </c>
      <c r="AV86" s="271" t="s">
        <v>868</v>
      </c>
      <c r="AW86" s="271" t="s">
        <v>868</v>
      </c>
      <c r="AX86" s="271" t="s">
        <v>868</v>
      </c>
      <c r="AY86" s="271"/>
      <c r="AZ86" s="271"/>
      <c r="BA86" s="271"/>
      <c r="BB86" s="271"/>
      <c r="BC86" s="271"/>
      <c r="BD86" s="271"/>
      <c r="BE86" s="271"/>
      <c r="BF86" s="271"/>
      <c r="BG86" s="271"/>
      <c r="BH86" s="271"/>
      <c r="BI86" s="271"/>
      <c r="BJ86" s="271"/>
      <c r="BK86" s="271">
        <v>60000</v>
      </c>
      <c r="BL86" s="271">
        <v>11400</v>
      </c>
      <c r="BM86" s="271">
        <v>71400</v>
      </c>
      <c r="BN86" s="271">
        <v>142800</v>
      </c>
      <c r="BO86" s="271"/>
      <c r="BP86" s="271"/>
      <c r="BQ86" s="271"/>
      <c r="BR86" s="271"/>
      <c r="BS86" s="271"/>
      <c r="BT86" s="271"/>
      <c r="BU86" s="271"/>
      <c r="BV86" s="271"/>
      <c r="BW86" s="271"/>
      <c r="BX86" s="271"/>
      <c r="BY86" s="271"/>
      <c r="BZ86" s="271"/>
      <c r="CA86" s="271"/>
      <c r="CB86" s="271"/>
      <c r="CC86" s="271"/>
      <c r="CD86" s="271"/>
      <c r="CE86" s="271"/>
      <c r="CF86" s="271"/>
      <c r="CG86" s="271"/>
      <c r="CH86" s="271"/>
      <c r="CI86" s="271"/>
      <c r="CJ86" s="271"/>
      <c r="CK86" s="271"/>
      <c r="CL86" s="271"/>
      <c r="CM86" s="271"/>
      <c r="CN86" s="271"/>
      <c r="CO86" s="271"/>
      <c r="CP86" s="271"/>
      <c r="CQ86" s="271"/>
      <c r="CR86" s="271"/>
      <c r="CS86" s="271"/>
      <c r="CT86" s="271"/>
      <c r="CU86" s="271"/>
      <c r="CV86" s="271"/>
      <c r="CW86" s="271"/>
      <c r="CX86" s="271"/>
    </row>
    <row r="87" spans="1:102" s="21" customFormat="1" ht="15">
      <c r="A87" s="79">
        <v>80</v>
      </c>
      <c r="B87" s="62" t="s">
        <v>681</v>
      </c>
      <c r="C87" s="97">
        <v>1000</v>
      </c>
      <c r="D87" s="97" t="s">
        <v>64</v>
      </c>
      <c r="E87" s="62" t="s">
        <v>86</v>
      </c>
      <c r="F87" s="120">
        <v>1</v>
      </c>
      <c r="G87" s="284"/>
      <c r="H87" s="267" t="s">
        <v>90</v>
      </c>
      <c r="I87" s="268" t="s">
        <v>90</v>
      </c>
      <c r="J87" s="269" t="s">
        <v>90</v>
      </c>
      <c r="K87" s="304"/>
      <c r="L87" s="79"/>
      <c r="M87" s="330"/>
      <c r="N87" s="273"/>
      <c r="O87" s="304"/>
      <c r="P87" s="79"/>
      <c r="Q87" s="330"/>
      <c r="R87" s="273"/>
      <c r="S87" s="305"/>
      <c r="T87" s="331"/>
      <c r="U87" s="332"/>
      <c r="V87" s="277"/>
      <c r="W87" s="284"/>
      <c r="X87" s="79"/>
      <c r="Y87" s="330"/>
      <c r="Z87" s="279"/>
      <c r="AA87" s="304"/>
      <c r="AB87" s="79"/>
      <c r="AC87" s="330"/>
      <c r="AD87" s="273"/>
      <c r="AE87" s="304"/>
      <c r="AF87" s="79"/>
      <c r="AG87" s="330"/>
      <c r="AH87" s="273"/>
      <c r="AI87" s="282"/>
      <c r="AJ87" s="127"/>
      <c r="AK87" s="283"/>
      <c r="AL87" s="273"/>
      <c r="AM87" s="79"/>
      <c r="AN87" s="79"/>
      <c r="AO87" s="79"/>
      <c r="AP87" s="79"/>
      <c r="AQ87" s="79"/>
      <c r="AR87" s="79"/>
      <c r="AS87" s="79"/>
      <c r="AT87" s="79"/>
      <c r="AU87" s="79" t="s">
        <v>868</v>
      </c>
      <c r="AV87" s="79" t="s">
        <v>868</v>
      </c>
      <c r="AW87" s="79" t="s">
        <v>868</v>
      </c>
      <c r="AX87" s="79" t="s">
        <v>868</v>
      </c>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79"/>
      <c r="BX87" s="79"/>
      <c r="BY87" s="79"/>
      <c r="BZ87" s="79"/>
      <c r="CA87" s="79"/>
      <c r="CB87" s="79"/>
      <c r="CC87" s="79"/>
      <c r="CD87" s="79"/>
      <c r="CE87" s="79"/>
      <c r="CF87" s="79"/>
      <c r="CG87" s="79"/>
      <c r="CH87" s="79"/>
      <c r="CI87" s="79">
        <v>1264200</v>
      </c>
      <c r="CJ87" s="79">
        <v>240198</v>
      </c>
      <c r="CK87" s="79">
        <v>1504398</v>
      </c>
      <c r="CL87" s="79">
        <v>1504398</v>
      </c>
      <c r="CM87" s="79">
        <v>1300000</v>
      </c>
      <c r="CN87" s="79">
        <v>247000</v>
      </c>
      <c r="CO87" s="79">
        <v>1547000</v>
      </c>
      <c r="CP87" s="79">
        <v>1547000</v>
      </c>
      <c r="CQ87" s="79"/>
      <c r="CR87" s="79"/>
      <c r="CS87" s="79"/>
      <c r="CT87" s="79"/>
      <c r="CU87" s="79"/>
      <c r="CV87" s="79"/>
      <c r="CW87" s="79"/>
      <c r="CX87" s="79"/>
    </row>
    <row r="88" spans="1:102" ht="26.25">
      <c r="A88" s="118">
        <v>81</v>
      </c>
      <c r="B88" s="289" t="s">
        <v>625</v>
      </c>
      <c r="C88" s="194">
        <v>5</v>
      </c>
      <c r="D88" s="194" t="s">
        <v>1288</v>
      </c>
      <c r="E88" s="291" t="s">
        <v>1307</v>
      </c>
      <c r="F88" s="120">
        <v>1</v>
      </c>
      <c r="G88" s="284"/>
      <c r="H88" s="267" t="s">
        <v>90</v>
      </c>
      <c r="I88" s="268" t="s">
        <v>90</v>
      </c>
      <c r="J88" s="269" t="s">
        <v>90</v>
      </c>
      <c r="K88" s="285"/>
      <c r="L88" s="271"/>
      <c r="M88" s="272"/>
      <c r="N88" s="273"/>
      <c r="O88" s="285"/>
      <c r="P88" s="271"/>
      <c r="Q88" s="272"/>
      <c r="R88" s="273"/>
      <c r="S88" s="286"/>
      <c r="T88" s="275"/>
      <c r="U88" s="276"/>
      <c r="V88" s="277"/>
      <c r="W88" s="287"/>
      <c r="X88" s="271"/>
      <c r="Y88" s="272"/>
      <c r="Z88" s="279"/>
      <c r="AA88" s="285"/>
      <c r="AB88" s="271"/>
      <c r="AC88" s="272"/>
      <c r="AD88" s="273"/>
      <c r="AE88" s="288"/>
      <c r="AF88" s="265"/>
      <c r="AG88" s="280"/>
      <c r="AH88" s="281"/>
      <c r="AI88" s="282"/>
      <c r="AJ88" s="127"/>
      <c r="AK88" s="283"/>
      <c r="AL88" s="273"/>
      <c r="AM88" s="271"/>
      <c r="AN88" s="271"/>
      <c r="AO88" s="271"/>
      <c r="AP88" s="271"/>
      <c r="AQ88" s="271"/>
      <c r="AR88" s="271"/>
      <c r="AS88" s="271"/>
      <c r="AT88" s="271"/>
      <c r="AU88" s="271" t="s">
        <v>868</v>
      </c>
      <c r="AV88" s="271" t="s">
        <v>868</v>
      </c>
      <c r="AW88" s="271" t="s">
        <v>868</v>
      </c>
      <c r="AX88" s="271" t="s">
        <v>868</v>
      </c>
      <c r="AY88" s="271"/>
      <c r="AZ88" s="271"/>
      <c r="BA88" s="271"/>
      <c r="BB88" s="271"/>
      <c r="BC88" s="271"/>
      <c r="BD88" s="271"/>
      <c r="BE88" s="271"/>
      <c r="BF88" s="271"/>
      <c r="BG88" s="271"/>
      <c r="BH88" s="271"/>
      <c r="BI88" s="271"/>
      <c r="BJ88" s="271"/>
      <c r="BK88" s="271">
        <v>195000</v>
      </c>
      <c r="BL88" s="271">
        <v>37050</v>
      </c>
      <c r="BM88" s="271">
        <v>232050</v>
      </c>
      <c r="BN88" s="271">
        <v>232050</v>
      </c>
      <c r="BO88" s="271"/>
      <c r="BP88" s="271"/>
      <c r="BQ88" s="271"/>
      <c r="BR88" s="271"/>
      <c r="BS88" s="271"/>
      <c r="BT88" s="271"/>
      <c r="BU88" s="271"/>
      <c r="BV88" s="271"/>
      <c r="BW88" s="271"/>
      <c r="BX88" s="271"/>
      <c r="BY88" s="271"/>
      <c r="BZ88" s="271"/>
      <c r="CA88" s="271"/>
      <c r="CB88" s="271"/>
      <c r="CC88" s="271"/>
      <c r="CD88" s="271"/>
      <c r="CE88" s="271"/>
      <c r="CF88" s="271"/>
      <c r="CG88" s="271"/>
      <c r="CH88" s="271"/>
      <c r="CI88" s="271"/>
      <c r="CJ88" s="271"/>
      <c r="CK88" s="271"/>
      <c r="CL88" s="271"/>
      <c r="CM88" s="271"/>
      <c r="CN88" s="271"/>
      <c r="CO88" s="271"/>
      <c r="CP88" s="271"/>
      <c r="CQ88" s="271"/>
      <c r="CR88" s="271"/>
      <c r="CS88" s="271"/>
      <c r="CT88" s="271"/>
      <c r="CU88" s="271"/>
      <c r="CV88" s="271"/>
      <c r="CW88" s="271"/>
      <c r="CX88" s="271"/>
    </row>
    <row r="89" spans="1:102" ht="25.5">
      <c r="A89" s="118">
        <v>82</v>
      </c>
      <c r="B89" s="289" t="s">
        <v>605</v>
      </c>
      <c r="C89" s="194"/>
      <c r="D89" s="194"/>
      <c r="E89" s="130"/>
      <c r="F89" s="120">
        <v>1</v>
      </c>
      <c r="G89" s="284"/>
      <c r="H89" s="267" t="s">
        <v>90</v>
      </c>
      <c r="I89" s="268" t="s">
        <v>90</v>
      </c>
      <c r="J89" s="269" t="s">
        <v>90</v>
      </c>
      <c r="K89" s="304"/>
      <c r="L89" s="271"/>
      <c r="M89" s="272"/>
      <c r="N89" s="273"/>
      <c r="O89" s="304"/>
      <c r="P89" s="271"/>
      <c r="Q89" s="272"/>
      <c r="R89" s="273"/>
      <c r="S89" s="305"/>
      <c r="T89" s="275"/>
      <c r="U89" s="276"/>
      <c r="V89" s="277"/>
      <c r="W89" s="284"/>
      <c r="X89" s="271"/>
      <c r="Y89" s="272"/>
      <c r="Z89" s="279"/>
      <c r="AA89" s="304"/>
      <c r="AB89" s="271"/>
      <c r="AC89" s="272"/>
      <c r="AD89" s="273"/>
      <c r="AE89" s="288"/>
      <c r="AF89" s="265"/>
      <c r="AG89" s="280"/>
      <c r="AH89" s="281"/>
      <c r="AI89" s="282"/>
      <c r="AJ89" s="127"/>
      <c r="AK89" s="283"/>
      <c r="AL89" s="273"/>
      <c r="AM89" s="271"/>
      <c r="AN89" s="271"/>
      <c r="AO89" s="271"/>
      <c r="AP89" s="271"/>
      <c r="AQ89" s="271">
        <v>501600</v>
      </c>
      <c r="AR89" s="271">
        <v>95304</v>
      </c>
      <c r="AS89" s="271">
        <v>596904</v>
      </c>
      <c r="AT89" s="271">
        <v>596904</v>
      </c>
      <c r="AU89" s="271" t="s">
        <v>868</v>
      </c>
      <c r="AV89" s="271" t="s">
        <v>868</v>
      </c>
      <c r="AW89" s="271" t="s">
        <v>868</v>
      </c>
      <c r="AX89" s="271" t="s">
        <v>868</v>
      </c>
      <c r="AY89" s="271"/>
      <c r="AZ89" s="271"/>
      <c r="BA89" s="271"/>
      <c r="BB89" s="271"/>
      <c r="BC89" s="271"/>
      <c r="BD89" s="271"/>
      <c r="BE89" s="271"/>
      <c r="BF89" s="271"/>
      <c r="BG89" s="271"/>
      <c r="BH89" s="271"/>
      <c r="BI89" s="271"/>
      <c r="BJ89" s="271"/>
      <c r="BK89" s="271"/>
      <c r="BL89" s="271"/>
      <c r="BM89" s="271"/>
      <c r="BN89" s="271"/>
      <c r="BO89" s="271"/>
      <c r="BP89" s="271"/>
      <c r="BQ89" s="271"/>
      <c r="BR89" s="271"/>
      <c r="BS89" s="271"/>
      <c r="BT89" s="271"/>
      <c r="BU89" s="271"/>
      <c r="BV89" s="271"/>
      <c r="BW89" s="271">
        <v>590400</v>
      </c>
      <c r="BX89" s="271">
        <v>112176</v>
      </c>
      <c r="BY89" s="271">
        <v>702576</v>
      </c>
      <c r="BZ89" s="271">
        <v>702576</v>
      </c>
      <c r="CA89" s="271"/>
      <c r="CB89" s="271"/>
      <c r="CC89" s="271"/>
      <c r="CD89" s="271"/>
      <c r="CE89" s="271"/>
      <c r="CF89" s="271"/>
      <c r="CG89" s="271"/>
      <c r="CH89" s="271"/>
      <c r="CI89" s="271"/>
      <c r="CJ89" s="271"/>
      <c r="CK89" s="271"/>
      <c r="CL89" s="271"/>
      <c r="CM89" s="271"/>
      <c r="CN89" s="271"/>
      <c r="CO89" s="271"/>
      <c r="CP89" s="271"/>
      <c r="CQ89" s="271"/>
      <c r="CR89" s="271"/>
      <c r="CS89" s="271"/>
      <c r="CT89" s="271"/>
      <c r="CU89" s="271"/>
      <c r="CV89" s="271"/>
      <c r="CW89" s="271"/>
      <c r="CX89" s="271"/>
    </row>
    <row r="90" spans="1:102" ht="15">
      <c r="A90" s="118">
        <v>83</v>
      </c>
      <c r="B90" s="289" t="s">
        <v>652</v>
      </c>
      <c r="C90" s="194" t="s">
        <v>82</v>
      </c>
      <c r="D90" s="290"/>
      <c r="E90" s="291" t="s">
        <v>16</v>
      </c>
      <c r="F90" s="120">
        <v>3</v>
      </c>
      <c r="G90" s="284">
        <v>879000</v>
      </c>
      <c r="H90" s="267">
        <v>167010</v>
      </c>
      <c r="I90" s="268">
        <v>1046010</v>
      </c>
      <c r="J90" s="269">
        <v>3138030</v>
      </c>
      <c r="K90" s="285"/>
      <c r="L90" s="271"/>
      <c r="M90" s="271"/>
      <c r="N90" s="273"/>
      <c r="O90" s="285"/>
      <c r="P90" s="271"/>
      <c r="Q90" s="271"/>
      <c r="R90" s="273"/>
      <c r="S90" s="286"/>
      <c r="T90" s="275"/>
      <c r="U90" s="275"/>
      <c r="V90" s="277"/>
      <c r="W90" s="287"/>
      <c r="X90" s="271"/>
      <c r="Y90" s="271"/>
      <c r="Z90" s="279"/>
      <c r="AA90" s="285"/>
      <c r="AB90" s="271"/>
      <c r="AC90" s="271"/>
      <c r="AD90" s="273"/>
      <c r="AE90" s="288"/>
      <c r="AF90" s="265"/>
      <c r="AG90" s="265"/>
      <c r="AH90" s="281"/>
      <c r="AI90" s="282"/>
      <c r="AJ90" s="127"/>
      <c r="AK90" s="283"/>
      <c r="AL90" s="273"/>
      <c r="AM90" s="271"/>
      <c r="AN90" s="271"/>
      <c r="AO90" s="271"/>
      <c r="AP90" s="271"/>
      <c r="AQ90" s="271"/>
      <c r="AR90" s="271"/>
      <c r="AS90" s="271"/>
      <c r="AT90" s="271"/>
      <c r="AU90" s="271" t="s">
        <v>868</v>
      </c>
      <c r="AV90" s="271" t="s">
        <v>868</v>
      </c>
      <c r="AW90" s="271" t="s">
        <v>868</v>
      </c>
      <c r="AX90" s="271" t="s">
        <v>868</v>
      </c>
      <c r="AY90" s="271">
        <v>642400</v>
      </c>
      <c r="AZ90" s="271">
        <v>122056</v>
      </c>
      <c r="BA90" s="271">
        <v>764456</v>
      </c>
      <c r="BB90" s="271">
        <v>2293368</v>
      </c>
      <c r="BC90" s="271"/>
      <c r="BD90" s="271"/>
      <c r="BE90" s="271"/>
      <c r="BF90" s="271"/>
      <c r="BG90" s="271"/>
      <c r="BH90" s="271"/>
      <c r="BI90" s="271"/>
      <c r="BJ90" s="271"/>
      <c r="BK90" s="271"/>
      <c r="BL90" s="271"/>
      <c r="BM90" s="271"/>
      <c r="BN90" s="271"/>
      <c r="BO90" s="271">
        <v>504000</v>
      </c>
      <c r="BP90" s="271">
        <v>95760</v>
      </c>
      <c r="BQ90" s="271">
        <v>599760</v>
      </c>
      <c r="BR90" s="271">
        <v>1799280</v>
      </c>
      <c r="BS90" s="271"/>
      <c r="BT90" s="271"/>
      <c r="BU90" s="271"/>
      <c r="BV90" s="271"/>
      <c r="BW90" s="271"/>
      <c r="BX90" s="271"/>
      <c r="BY90" s="271"/>
      <c r="BZ90" s="271"/>
      <c r="CA90" s="271"/>
      <c r="CB90" s="271"/>
      <c r="CC90" s="271"/>
      <c r="CD90" s="271"/>
      <c r="CE90" s="271">
        <v>632000</v>
      </c>
      <c r="CF90" s="271">
        <f>+CE90*19%</f>
        <v>120080</v>
      </c>
      <c r="CG90" s="271">
        <v>752080</v>
      </c>
      <c r="CH90" s="271">
        <f>+CG90*F90</f>
        <v>2256240</v>
      </c>
      <c r="CI90" s="271"/>
      <c r="CJ90" s="271"/>
      <c r="CK90" s="271"/>
      <c r="CL90" s="271"/>
      <c r="CM90" s="271"/>
      <c r="CN90" s="271"/>
      <c r="CO90" s="271"/>
      <c r="CP90" s="271"/>
      <c r="CQ90" s="271">
        <v>700800</v>
      </c>
      <c r="CR90" s="271">
        <v>19</v>
      </c>
      <c r="CS90" s="271">
        <v>833952</v>
      </c>
      <c r="CT90" s="271">
        <v>2501856</v>
      </c>
      <c r="CU90" s="271"/>
      <c r="CV90" s="271"/>
      <c r="CW90" s="271"/>
      <c r="CX90" s="271"/>
    </row>
    <row r="91" spans="1:102" s="21" customFormat="1" ht="15">
      <c r="A91" s="79">
        <v>84</v>
      </c>
      <c r="B91" s="62" t="s">
        <v>653</v>
      </c>
      <c r="C91" s="97">
        <v>250</v>
      </c>
      <c r="D91" s="97" t="s">
        <v>62</v>
      </c>
      <c r="E91" s="62" t="s">
        <v>127</v>
      </c>
      <c r="F91" s="120">
        <v>1</v>
      </c>
      <c r="G91" s="298"/>
      <c r="H91" s="267" t="s">
        <v>90</v>
      </c>
      <c r="I91" s="268" t="s">
        <v>90</v>
      </c>
      <c r="J91" s="269" t="s">
        <v>90</v>
      </c>
      <c r="K91" s="309"/>
      <c r="L91" s="79"/>
      <c r="M91" s="79"/>
      <c r="N91" s="273"/>
      <c r="O91" s="309"/>
      <c r="P91" s="79"/>
      <c r="Q91" s="79"/>
      <c r="R91" s="273"/>
      <c r="S91" s="333"/>
      <c r="T91" s="331"/>
      <c r="U91" s="331"/>
      <c r="V91" s="277"/>
      <c r="W91" s="298"/>
      <c r="X91" s="79"/>
      <c r="Y91" s="79"/>
      <c r="Z91" s="279"/>
      <c r="AA91" s="309"/>
      <c r="AB91" s="79"/>
      <c r="AC91" s="79"/>
      <c r="AD91" s="273"/>
      <c r="AE91" s="309"/>
      <c r="AF91" s="79"/>
      <c r="AG91" s="79"/>
      <c r="AH91" s="273"/>
      <c r="AI91" s="282">
        <v>346285.5</v>
      </c>
      <c r="AJ91" s="127">
        <v>65794.244999999995</v>
      </c>
      <c r="AK91" s="283">
        <v>412079.745</v>
      </c>
      <c r="AL91" s="273">
        <v>412079.745</v>
      </c>
      <c r="AM91" s="79"/>
      <c r="AN91" s="79"/>
      <c r="AO91" s="79"/>
      <c r="AP91" s="79"/>
      <c r="AQ91" s="79"/>
      <c r="AR91" s="79"/>
      <c r="AS91" s="79"/>
      <c r="AT91" s="79"/>
      <c r="AU91" s="79" t="s">
        <v>868</v>
      </c>
      <c r="AV91" s="79" t="s">
        <v>868</v>
      </c>
      <c r="AW91" s="79" t="s">
        <v>868</v>
      </c>
      <c r="AX91" s="79" t="s">
        <v>868</v>
      </c>
      <c r="AY91" s="79">
        <v>208500</v>
      </c>
      <c r="AZ91" s="79">
        <v>39615</v>
      </c>
      <c r="BA91" s="79">
        <v>248115</v>
      </c>
      <c r="BB91" s="79">
        <v>248115</v>
      </c>
      <c r="BC91" s="79"/>
      <c r="BD91" s="79"/>
      <c r="BE91" s="79"/>
      <c r="BF91" s="79"/>
      <c r="BG91" s="79"/>
      <c r="BH91" s="79"/>
      <c r="BI91" s="79"/>
      <c r="BJ91" s="79"/>
      <c r="BK91" s="79"/>
      <c r="BL91" s="79"/>
      <c r="BM91" s="79"/>
      <c r="BN91" s="79"/>
      <c r="BO91" s="79">
        <v>187600</v>
      </c>
      <c r="BP91" s="79">
        <v>35644</v>
      </c>
      <c r="BQ91" s="79">
        <v>223244</v>
      </c>
      <c r="BR91" s="79">
        <v>223244</v>
      </c>
      <c r="BS91" s="79"/>
      <c r="BT91" s="79"/>
      <c r="BU91" s="79"/>
      <c r="BV91" s="79"/>
      <c r="BW91" s="79"/>
      <c r="BX91" s="79"/>
      <c r="BY91" s="79"/>
      <c r="BZ91" s="79"/>
      <c r="CA91" s="79"/>
      <c r="CB91" s="79"/>
      <c r="CC91" s="79"/>
      <c r="CD91" s="79"/>
      <c r="CE91" s="79">
        <v>217000</v>
      </c>
      <c r="CF91" s="79">
        <v>19</v>
      </c>
      <c r="CG91" s="79">
        <v>258230</v>
      </c>
      <c r="CH91" s="79">
        <v>258230</v>
      </c>
      <c r="CI91" s="79"/>
      <c r="CJ91" s="79"/>
      <c r="CK91" s="79"/>
      <c r="CL91" s="79"/>
      <c r="CM91" s="79"/>
      <c r="CN91" s="79"/>
      <c r="CO91" s="79"/>
      <c r="CP91" s="79"/>
      <c r="CQ91" s="79">
        <v>227500</v>
      </c>
      <c r="CR91" s="79">
        <v>19</v>
      </c>
      <c r="CS91" s="79">
        <v>270725</v>
      </c>
      <c r="CT91" s="79">
        <v>270725</v>
      </c>
      <c r="CU91" s="79"/>
      <c r="CV91" s="79"/>
      <c r="CW91" s="79"/>
      <c r="CX91" s="79"/>
    </row>
    <row r="92" spans="1:102" ht="15">
      <c r="A92" s="118">
        <v>85</v>
      </c>
      <c r="B92" s="52" t="s">
        <v>689</v>
      </c>
      <c r="C92" s="118" t="s">
        <v>1294</v>
      </c>
      <c r="D92" s="118">
        <v>1</v>
      </c>
      <c r="E92" s="130" t="s">
        <v>94</v>
      </c>
      <c r="F92" s="91">
        <v>1</v>
      </c>
      <c r="G92" s="307"/>
      <c r="H92" s="267" t="s">
        <v>90</v>
      </c>
      <c r="I92" s="268" t="s">
        <v>90</v>
      </c>
      <c r="J92" s="269" t="s">
        <v>90</v>
      </c>
      <c r="K92" s="272"/>
      <c r="L92" s="271"/>
      <c r="M92" s="271"/>
      <c r="N92" s="273"/>
      <c r="O92" s="272"/>
      <c r="P92" s="271"/>
      <c r="Q92" s="271"/>
      <c r="R92" s="273"/>
      <c r="S92" s="276"/>
      <c r="T92" s="275"/>
      <c r="U92" s="275"/>
      <c r="V92" s="277"/>
      <c r="W92" s="308"/>
      <c r="X92" s="271"/>
      <c r="Y92" s="271"/>
      <c r="Z92" s="279"/>
      <c r="AA92" s="272"/>
      <c r="AB92" s="271"/>
      <c r="AC92" s="271"/>
      <c r="AD92" s="273"/>
      <c r="AE92" s="280"/>
      <c r="AF92" s="265"/>
      <c r="AG92" s="265"/>
      <c r="AH92" s="281"/>
      <c r="AI92" s="127"/>
      <c r="AJ92" s="127"/>
      <c r="AK92" s="283"/>
      <c r="AL92" s="273"/>
      <c r="AM92" s="271"/>
      <c r="AN92" s="271"/>
      <c r="AO92" s="271"/>
      <c r="AP92" s="271"/>
      <c r="AQ92" s="271"/>
      <c r="AR92" s="271"/>
      <c r="AS92" s="271"/>
      <c r="AT92" s="271"/>
      <c r="AU92" s="271" t="s">
        <v>868</v>
      </c>
      <c r="AV92" s="271" t="s">
        <v>868</v>
      </c>
      <c r="AW92" s="271" t="s">
        <v>868</v>
      </c>
      <c r="AX92" s="271" t="s">
        <v>868</v>
      </c>
      <c r="AY92" s="271"/>
      <c r="AZ92" s="271"/>
      <c r="BA92" s="271"/>
      <c r="BB92" s="271"/>
      <c r="BC92" s="271"/>
      <c r="BD92" s="271"/>
      <c r="BE92" s="271"/>
      <c r="BF92" s="271"/>
      <c r="BG92" s="271"/>
      <c r="BH92" s="271"/>
      <c r="BI92" s="271"/>
      <c r="BJ92" s="271"/>
      <c r="BK92" s="271"/>
      <c r="BL92" s="271"/>
      <c r="BM92" s="271"/>
      <c r="BN92" s="271"/>
      <c r="BO92" s="271"/>
      <c r="BP92" s="271"/>
      <c r="BQ92" s="271"/>
      <c r="BR92" s="271"/>
      <c r="BS92" s="271"/>
      <c r="BT92" s="271"/>
      <c r="BU92" s="271"/>
      <c r="BV92" s="271"/>
      <c r="BW92" s="271"/>
      <c r="BX92" s="271"/>
      <c r="BY92" s="271"/>
      <c r="BZ92" s="271"/>
      <c r="CA92" s="271"/>
      <c r="CB92" s="271"/>
      <c r="CC92" s="271"/>
      <c r="CD92" s="271"/>
      <c r="CE92" s="271"/>
      <c r="CF92" s="271"/>
      <c r="CG92" s="271"/>
      <c r="CH92" s="271"/>
      <c r="CI92" s="271"/>
      <c r="CJ92" s="271"/>
      <c r="CK92" s="271"/>
      <c r="CL92" s="271"/>
      <c r="CM92" s="271">
        <v>791000</v>
      </c>
      <c r="CN92" s="271">
        <v>150290</v>
      </c>
      <c r="CO92" s="271">
        <v>941290</v>
      </c>
      <c r="CP92" s="271">
        <v>941290</v>
      </c>
      <c r="CQ92" s="271"/>
      <c r="CR92" s="271"/>
      <c r="CS92" s="271"/>
      <c r="CT92" s="271"/>
      <c r="CU92" s="271"/>
      <c r="CV92" s="271"/>
      <c r="CW92" s="271"/>
      <c r="CX92" s="271"/>
    </row>
    <row r="93" spans="1:102" ht="15">
      <c r="A93" s="118">
        <v>86</v>
      </c>
      <c r="B93" s="52" t="s">
        <v>690</v>
      </c>
      <c r="C93" s="118" t="s">
        <v>1294</v>
      </c>
      <c r="D93" s="118">
        <v>1</v>
      </c>
      <c r="E93" s="130" t="s">
        <v>94</v>
      </c>
      <c r="F93" s="91">
        <v>1</v>
      </c>
      <c r="G93" s="307"/>
      <c r="H93" s="267" t="s">
        <v>90</v>
      </c>
      <c r="I93" s="268" t="s">
        <v>90</v>
      </c>
      <c r="J93" s="269" t="s">
        <v>90</v>
      </c>
      <c r="K93" s="272"/>
      <c r="L93" s="271"/>
      <c r="M93" s="271"/>
      <c r="N93" s="273"/>
      <c r="O93" s="272"/>
      <c r="P93" s="271"/>
      <c r="Q93" s="271"/>
      <c r="R93" s="273"/>
      <c r="S93" s="276"/>
      <c r="T93" s="275"/>
      <c r="U93" s="275"/>
      <c r="V93" s="277"/>
      <c r="W93" s="308"/>
      <c r="X93" s="271"/>
      <c r="Y93" s="271"/>
      <c r="Z93" s="279"/>
      <c r="AA93" s="272"/>
      <c r="AB93" s="271"/>
      <c r="AC93" s="271"/>
      <c r="AD93" s="273"/>
      <c r="AE93" s="280"/>
      <c r="AF93" s="265"/>
      <c r="AG93" s="265"/>
      <c r="AH93" s="281"/>
      <c r="AI93" s="127"/>
      <c r="AJ93" s="127"/>
      <c r="AK93" s="283"/>
      <c r="AL93" s="273"/>
      <c r="AM93" s="271"/>
      <c r="AN93" s="271"/>
      <c r="AO93" s="271"/>
      <c r="AP93" s="271"/>
      <c r="AQ93" s="271"/>
      <c r="AR93" s="271"/>
      <c r="AS93" s="271"/>
      <c r="AT93" s="271"/>
      <c r="AU93" s="271" t="s">
        <v>868</v>
      </c>
      <c r="AV93" s="271" t="s">
        <v>868</v>
      </c>
      <c r="AW93" s="271" t="s">
        <v>868</v>
      </c>
      <c r="AX93" s="271" t="s">
        <v>868</v>
      </c>
      <c r="AY93" s="271"/>
      <c r="AZ93" s="271"/>
      <c r="BA93" s="271"/>
      <c r="BB93" s="271"/>
      <c r="BC93" s="271"/>
      <c r="BD93" s="271"/>
      <c r="BE93" s="271"/>
      <c r="BF93" s="271"/>
      <c r="BG93" s="271"/>
      <c r="BH93" s="271"/>
      <c r="BI93" s="271"/>
      <c r="BJ93" s="271"/>
      <c r="BK93" s="271"/>
      <c r="BL93" s="271"/>
      <c r="BM93" s="271"/>
      <c r="BN93" s="271"/>
      <c r="BO93" s="271"/>
      <c r="BP93" s="271"/>
      <c r="BQ93" s="271"/>
      <c r="BR93" s="271"/>
      <c r="BS93" s="271"/>
      <c r="BT93" s="271"/>
      <c r="BU93" s="271"/>
      <c r="BV93" s="271"/>
      <c r="BW93" s="271"/>
      <c r="BX93" s="271"/>
      <c r="BY93" s="271"/>
      <c r="BZ93" s="271"/>
      <c r="CA93" s="271"/>
      <c r="CB93" s="271"/>
      <c r="CC93" s="271"/>
      <c r="CD93" s="271"/>
      <c r="CE93" s="271"/>
      <c r="CF93" s="271"/>
      <c r="CG93" s="271"/>
      <c r="CH93" s="271"/>
      <c r="CI93" s="271"/>
      <c r="CJ93" s="271"/>
      <c r="CK93" s="271"/>
      <c r="CL93" s="271"/>
      <c r="CM93" s="271">
        <v>326000</v>
      </c>
      <c r="CN93" s="271">
        <v>61940</v>
      </c>
      <c r="CO93" s="271">
        <v>387940</v>
      </c>
      <c r="CP93" s="271">
        <v>387940</v>
      </c>
      <c r="CQ93" s="271"/>
      <c r="CR93" s="271"/>
      <c r="CS93" s="271"/>
      <c r="CT93" s="271"/>
      <c r="CU93" s="271"/>
      <c r="CV93" s="271"/>
      <c r="CW93" s="271"/>
      <c r="CX93" s="271"/>
    </row>
    <row r="94" spans="1:102" ht="15">
      <c r="A94" s="118">
        <v>87</v>
      </c>
      <c r="B94" s="52" t="s">
        <v>691</v>
      </c>
      <c r="C94" s="118" t="s">
        <v>1294</v>
      </c>
      <c r="D94" s="118">
        <v>1</v>
      </c>
      <c r="E94" s="130" t="s">
        <v>94</v>
      </c>
      <c r="F94" s="91">
        <v>1</v>
      </c>
      <c r="G94" s="307"/>
      <c r="H94" s="267" t="s">
        <v>90</v>
      </c>
      <c r="I94" s="268" t="s">
        <v>90</v>
      </c>
      <c r="J94" s="269" t="s">
        <v>90</v>
      </c>
      <c r="K94" s="272"/>
      <c r="L94" s="271"/>
      <c r="M94" s="271"/>
      <c r="N94" s="273"/>
      <c r="O94" s="272"/>
      <c r="P94" s="271"/>
      <c r="Q94" s="271"/>
      <c r="R94" s="273"/>
      <c r="S94" s="276"/>
      <c r="T94" s="275"/>
      <c r="U94" s="275"/>
      <c r="V94" s="277"/>
      <c r="W94" s="308"/>
      <c r="X94" s="271"/>
      <c r="Y94" s="271"/>
      <c r="Z94" s="279"/>
      <c r="AA94" s="272"/>
      <c r="AB94" s="271"/>
      <c r="AC94" s="271"/>
      <c r="AD94" s="273"/>
      <c r="AE94" s="280"/>
      <c r="AF94" s="265"/>
      <c r="AG94" s="265"/>
      <c r="AH94" s="281"/>
      <c r="AI94" s="127"/>
      <c r="AJ94" s="127"/>
      <c r="AK94" s="283"/>
      <c r="AL94" s="273"/>
      <c r="AM94" s="271"/>
      <c r="AN94" s="271"/>
      <c r="AO94" s="271"/>
      <c r="AP94" s="271"/>
      <c r="AQ94" s="271"/>
      <c r="AR94" s="271"/>
      <c r="AS94" s="271"/>
      <c r="AT94" s="271"/>
      <c r="AU94" s="271" t="s">
        <v>868</v>
      </c>
      <c r="AV94" s="271" t="s">
        <v>868</v>
      </c>
      <c r="AW94" s="271" t="s">
        <v>868</v>
      </c>
      <c r="AX94" s="271" t="s">
        <v>868</v>
      </c>
      <c r="AY94" s="271"/>
      <c r="AZ94" s="271"/>
      <c r="BA94" s="271"/>
      <c r="BB94" s="271"/>
      <c r="BC94" s="271"/>
      <c r="BD94" s="271"/>
      <c r="BE94" s="271"/>
      <c r="BF94" s="271"/>
      <c r="BG94" s="271"/>
      <c r="BH94" s="271"/>
      <c r="BI94" s="271"/>
      <c r="BJ94" s="271"/>
      <c r="BK94" s="271"/>
      <c r="BL94" s="271"/>
      <c r="BM94" s="271"/>
      <c r="BN94" s="271"/>
      <c r="BO94" s="271"/>
      <c r="BP94" s="271"/>
      <c r="BQ94" s="271"/>
      <c r="BR94" s="271"/>
      <c r="BS94" s="271"/>
      <c r="BT94" s="271"/>
      <c r="BU94" s="271"/>
      <c r="BV94" s="271"/>
      <c r="BW94" s="271"/>
      <c r="BX94" s="271"/>
      <c r="BY94" s="271"/>
      <c r="BZ94" s="271"/>
      <c r="CA94" s="271"/>
      <c r="CB94" s="271"/>
      <c r="CC94" s="271"/>
      <c r="CD94" s="271"/>
      <c r="CE94" s="271"/>
      <c r="CF94" s="271"/>
      <c r="CG94" s="271"/>
      <c r="CH94" s="271"/>
      <c r="CI94" s="271"/>
      <c r="CJ94" s="271"/>
      <c r="CK94" s="271"/>
      <c r="CL94" s="271"/>
      <c r="CM94" s="271">
        <v>326000</v>
      </c>
      <c r="CN94" s="271">
        <v>61940</v>
      </c>
      <c r="CO94" s="271">
        <v>387940</v>
      </c>
      <c r="CP94" s="271">
        <v>387940</v>
      </c>
      <c r="CQ94" s="271"/>
      <c r="CR94" s="271"/>
      <c r="CS94" s="271"/>
      <c r="CT94" s="271"/>
      <c r="CU94" s="271"/>
      <c r="CV94" s="271"/>
      <c r="CW94" s="271"/>
      <c r="CX94" s="271"/>
    </row>
    <row r="95" spans="1:102" ht="15">
      <c r="A95" s="118">
        <v>88</v>
      </c>
      <c r="B95" s="289" t="s">
        <v>626</v>
      </c>
      <c r="C95" s="194" t="s">
        <v>82</v>
      </c>
      <c r="D95" s="290"/>
      <c r="E95" s="291" t="s">
        <v>1313</v>
      </c>
      <c r="F95" s="120">
        <v>3</v>
      </c>
      <c r="G95" s="284"/>
      <c r="H95" s="267" t="s">
        <v>90</v>
      </c>
      <c r="I95" s="268" t="s">
        <v>90</v>
      </c>
      <c r="J95" s="269" t="s">
        <v>90</v>
      </c>
      <c r="K95" s="285"/>
      <c r="L95" s="271"/>
      <c r="M95" s="271"/>
      <c r="N95" s="273"/>
      <c r="O95" s="285"/>
      <c r="P95" s="271"/>
      <c r="Q95" s="271"/>
      <c r="R95" s="273"/>
      <c r="S95" s="286"/>
      <c r="T95" s="275"/>
      <c r="U95" s="275"/>
      <c r="V95" s="277"/>
      <c r="W95" s="287"/>
      <c r="X95" s="271"/>
      <c r="Y95" s="271"/>
      <c r="Z95" s="279"/>
      <c r="AA95" s="285"/>
      <c r="AB95" s="271"/>
      <c r="AC95" s="271"/>
      <c r="AD95" s="273"/>
      <c r="AE95" s="288"/>
      <c r="AF95" s="265"/>
      <c r="AG95" s="265"/>
      <c r="AH95" s="281"/>
      <c r="AI95" s="282">
        <v>189875</v>
      </c>
      <c r="AJ95" s="127">
        <v>36076.25</v>
      </c>
      <c r="AK95" s="283">
        <v>225951.25</v>
      </c>
      <c r="AL95" s="273">
        <v>677853.75</v>
      </c>
      <c r="AM95" s="271"/>
      <c r="AN95" s="271"/>
      <c r="AO95" s="271"/>
      <c r="AP95" s="271"/>
      <c r="AQ95" s="271">
        <v>211200</v>
      </c>
      <c r="AR95" s="271">
        <v>40128</v>
      </c>
      <c r="AS95" s="271">
        <v>251328</v>
      </c>
      <c r="AT95" s="271">
        <v>753984</v>
      </c>
      <c r="AU95" s="271" t="s">
        <v>868</v>
      </c>
      <c r="AV95" s="271" t="s">
        <v>868</v>
      </c>
      <c r="AW95" s="271" t="s">
        <v>868</v>
      </c>
      <c r="AX95" s="271" t="s">
        <v>868</v>
      </c>
      <c r="AY95" s="271"/>
      <c r="AZ95" s="271"/>
      <c r="BA95" s="271"/>
      <c r="BB95" s="271"/>
      <c r="BC95" s="271"/>
      <c r="BD95" s="271"/>
      <c r="BE95" s="271"/>
      <c r="BF95" s="271"/>
      <c r="BG95" s="271"/>
      <c r="BH95" s="271"/>
      <c r="BI95" s="271"/>
      <c r="BJ95" s="271"/>
      <c r="BK95" s="271">
        <v>158000</v>
      </c>
      <c r="BL95" s="271">
        <v>30020</v>
      </c>
      <c r="BM95" s="271">
        <v>188020</v>
      </c>
      <c r="BN95" s="271">
        <v>564060</v>
      </c>
      <c r="BO95" s="271"/>
      <c r="BP95" s="271"/>
      <c r="BQ95" s="271"/>
      <c r="BR95" s="271"/>
      <c r="BS95" s="271"/>
      <c r="BT95" s="271"/>
      <c r="BU95" s="271"/>
      <c r="BV95" s="271"/>
      <c r="BW95" s="271"/>
      <c r="BX95" s="271"/>
      <c r="BY95" s="271"/>
      <c r="BZ95" s="271"/>
      <c r="CA95" s="271"/>
      <c r="CB95" s="271"/>
      <c r="CC95" s="271"/>
      <c r="CD95" s="271"/>
      <c r="CE95" s="271"/>
      <c r="CF95" s="271"/>
      <c r="CG95" s="271"/>
      <c r="CH95" s="271"/>
      <c r="CI95" s="271"/>
      <c r="CJ95" s="271"/>
      <c r="CK95" s="271"/>
      <c r="CL95" s="271"/>
      <c r="CM95" s="271"/>
      <c r="CN95" s="271"/>
      <c r="CO95" s="271"/>
      <c r="CP95" s="271"/>
      <c r="CQ95" s="271"/>
      <c r="CR95" s="271"/>
      <c r="CS95" s="271"/>
      <c r="CT95" s="271"/>
      <c r="CU95" s="271"/>
      <c r="CV95" s="271"/>
      <c r="CW95" s="271"/>
      <c r="CX95" s="271"/>
    </row>
    <row r="96" spans="1:102" ht="15">
      <c r="A96" s="118">
        <v>89</v>
      </c>
      <c r="B96" s="289" t="s">
        <v>667</v>
      </c>
      <c r="C96" s="194" t="s">
        <v>1314</v>
      </c>
      <c r="D96" s="290"/>
      <c r="E96" s="291"/>
      <c r="F96" s="120">
        <v>1</v>
      </c>
      <c r="G96" s="284"/>
      <c r="H96" s="267" t="s">
        <v>90</v>
      </c>
      <c r="I96" s="268" t="s">
        <v>90</v>
      </c>
      <c r="J96" s="269" t="s">
        <v>90</v>
      </c>
      <c r="K96" s="304">
        <v>254400</v>
      </c>
      <c r="L96" s="42">
        <v>48336</v>
      </c>
      <c r="M96" s="42">
        <v>302736</v>
      </c>
      <c r="N96" s="43">
        <v>302736</v>
      </c>
      <c r="O96" s="285"/>
      <c r="P96" s="271"/>
      <c r="Q96" s="271"/>
      <c r="R96" s="273"/>
      <c r="S96" s="286"/>
      <c r="T96" s="275"/>
      <c r="U96" s="275"/>
      <c r="V96" s="277"/>
      <c r="W96" s="287"/>
      <c r="X96" s="271"/>
      <c r="Y96" s="271"/>
      <c r="Z96" s="279"/>
      <c r="AA96" s="285"/>
      <c r="AB96" s="271"/>
      <c r="AC96" s="271"/>
      <c r="AD96" s="273"/>
      <c r="AE96" s="288"/>
      <c r="AF96" s="265"/>
      <c r="AG96" s="265"/>
      <c r="AH96" s="281"/>
      <c r="AI96" s="282"/>
      <c r="AJ96" s="127"/>
      <c r="AK96" s="283"/>
      <c r="AL96" s="273"/>
      <c r="AM96" s="271"/>
      <c r="AN96" s="271"/>
      <c r="AO96" s="271"/>
      <c r="AP96" s="271"/>
      <c r="AQ96" s="271"/>
      <c r="AR96" s="271"/>
      <c r="AS96" s="271"/>
      <c r="AT96" s="271"/>
      <c r="AU96" s="271"/>
      <c r="AV96" s="271"/>
      <c r="AW96" s="271"/>
      <c r="AX96" s="271"/>
      <c r="AY96" s="271"/>
      <c r="AZ96" s="271"/>
      <c r="BA96" s="271"/>
      <c r="BB96" s="271"/>
      <c r="BC96" s="271"/>
      <c r="BD96" s="271"/>
      <c r="BE96" s="271"/>
      <c r="BF96" s="271"/>
      <c r="BG96" s="271"/>
      <c r="BH96" s="271"/>
      <c r="BI96" s="271"/>
      <c r="BJ96" s="271"/>
      <c r="BK96" s="271"/>
      <c r="BL96" s="271"/>
      <c r="BM96" s="271"/>
      <c r="BN96" s="271"/>
      <c r="BO96" s="271"/>
      <c r="BP96" s="271"/>
      <c r="BQ96" s="271"/>
      <c r="BR96" s="271"/>
      <c r="BS96" s="271"/>
      <c r="BT96" s="271"/>
      <c r="BU96" s="271"/>
      <c r="BV96" s="271"/>
      <c r="BW96" s="271"/>
      <c r="BX96" s="271"/>
      <c r="BY96" s="271"/>
      <c r="BZ96" s="271"/>
      <c r="CA96" s="271"/>
      <c r="CB96" s="271"/>
      <c r="CC96" s="271"/>
      <c r="CD96" s="271"/>
      <c r="CE96" s="271"/>
      <c r="CF96" s="271"/>
      <c r="CG96" s="271"/>
      <c r="CH96" s="271"/>
      <c r="CI96" s="271"/>
      <c r="CJ96" s="271"/>
      <c r="CK96" s="271"/>
      <c r="CL96" s="271"/>
      <c r="CM96" s="271"/>
      <c r="CN96" s="271"/>
      <c r="CO96" s="271"/>
      <c r="CP96" s="271"/>
      <c r="CQ96" s="271">
        <v>309582</v>
      </c>
      <c r="CR96" s="271">
        <v>19</v>
      </c>
      <c r="CS96" s="271">
        <v>368402.58</v>
      </c>
      <c r="CT96" s="271">
        <v>368402.58</v>
      </c>
      <c r="CU96" s="271">
        <v>210900</v>
      </c>
      <c r="CV96" s="271">
        <v>40071</v>
      </c>
      <c r="CW96" s="271">
        <v>250971</v>
      </c>
      <c r="CX96" s="271">
        <v>250971</v>
      </c>
    </row>
    <row r="97" spans="1:102" ht="15">
      <c r="A97" s="118">
        <v>90</v>
      </c>
      <c r="B97" s="289" t="s">
        <v>591</v>
      </c>
      <c r="C97" s="194" t="s">
        <v>93</v>
      </c>
      <c r="D97" s="290"/>
      <c r="E97" s="291" t="s">
        <v>32</v>
      </c>
      <c r="F97" s="120">
        <v>1</v>
      </c>
      <c r="G97" s="284"/>
      <c r="H97" s="267" t="s">
        <v>90</v>
      </c>
      <c r="I97" s="268" t="s">
        <v>90</v>
      </c>
      <c r="J97" s="269" t="s">
        <v>90</v>
      </c>
      <c r="K97" s="285"/>
      <c r="L97" s="271"/>
      <c r="M97" s="271"/>
      <c r="N97" s="273"/>
      <c r="O97" s="285"/>
      <c r="P97" s="271"/>
      <c r="Q97" s="271"/>
      <c r="R97" s="273"/>
      <c r="S97" s="286">
        <v>204285</v>
      </c>
      <c r="T97" s="297">
        <v>0.19</v>
      </c>
      <c r="U97" s="276">
        <v>243099.15</v>
      </c>
      <c r="V97" s="277">
        <v>243099.15</v>
      </c>
      <c r="W97" s="287"/>
      <c r="X97" s="271"/>
      <c r="Y97" s="271"/>
      <c r="Z97" s="279"/>
      <c r="AA97" s="285"/>
      <c r="AB97" s="271"/>
      <c r="AC97" s="271"/>
      <c r="AD97" s="273"/>
      <c r="AE97" s="288">
        <v>75900</v>
      </c>
      <c r="AF97" s="118">
        <v>14421</v>
      </c>
      <c r="AG97" s="132">
        <v>90321</v>
      </c>
      <c r="AH97" s="121">
        <v>90321</v>
      </c>
      <c r="AI97" s="282"/>
      <c r="AJ97" s="127"/>
      <c r="AK97" s="283"/>
      <c r="AL97" s="273"/>
      <c r="AM97" s="271">
        <v>94500</v>
      </c>
      <c r="AN97" s="271">
        <v>17955</v>
      </c>
      <c r="AO97" s="271">
        <v>112455</v>
      </c>
      <c r="AP97" s="271">
        <v>112455</v>
      </c>
      <c r="AQ97" s="271"/>
      <c r="AR97" s="271"/>
      <c r="AS97" s="271"/>
      <c r="AT97" s="271"/>
      <c r="AU97" s="271" t="s">
        <v>868</v>
      </c>
      <c r="AV97" s="271" t="s">
        <v>868</v>
      </c>
      <c r="AW97" s="271" t="s">
        <v>868</v>
      </c>
      <c r="AX97" s="271" t="s">
        <v>868</v>
      </c>
      <c r="AY97" s="271"/>
      <c r="AZ97" s="271"/>
      <c r="BA97" s="271"/>
      <c r="BB97" s="271"/>
      <c r="BC97" s="271"/>
      <c r="BD97" s="271"/>
      <c r="BE97" s="271"/>
      <c r="BF97" s="271"/>
      <c r="BG97" s="271"/>
      <c r="BH97" s="271"/>
      <c r="BI97" s="271"/>
      <c r="BJ97" s="271"/>
      <c r="BK97" s="271"/>
      <c r="BL97" s="271"/>
      <c r="BM97" s="271"/>
      <c r="BN97" s="271"/>
      <c r="BO97" s="271"/>
      <c r="BP97" s="271"/>
      <c r="BQ97" s="271"/>
      <c r="BR97" s="271"/>
      <c r="BS97" s="271"/>
      <c r="BT97" s="271"/>
      <c r="BU97" s="271"/>
      <c r="BV97" s="271"/>
      <c r="BW97" s="271"/>
      <c r="BX97" s="271"/>
      <c r="BY97" s="271"/>
      <c r="BZ97" s="271"/>
      <c r="CA97" s="271"/>
      <c r="CB97" s="271"/>
      <c r="CC97" s="271"/>
      <c r="CD97" s="271"/>
      <c r="CE97" s="271"/>
      <c r="CF97" s="271"/>
      <c r="CG97" s="271"/>
      <c r="CH97" s="271"/>
      <c r="CI97" s="271"/>
      <c r="CJ97" s="271"/>
      <c r="CK97" s="271"/>
      <c r="CL97" s="271"/>
      <c r="CM97" s="271"/>
      <c r="CN97" s="271"/>
      <c r="CO97" s="271"/>
      <c r="CP97" s="271"/>
      <c r="CQ97" s="271">
        <v>191200</v>
      </c>
      <c r="CR97" s="271">
        <v>19</v>
      </c>
      <c r="CS97" s="271">
        <v>227528</v>
      </c>
      <c r="CT97" s="271">
        <v>227528</v>
      </c>
      <c r="CU97" s="271"/>
      <c r="CV97" s="271"/>
      <c r="CW97" s="271"/>
      <c r="CX97" s="271"/>
    </row>
    <row r="98" spans="1:102" s="21" customFormat="1" ht="15">
      <c r="A98" s="79">
        <v>91</v>
      </c>
      <c r="B98" s="62" t="s">
        <v>654</v>
      </c>
      <c r="C98" s="97">
        <v>500</v>
      </c>
      <c r="D98" s="97" t="s">
        <v>1288</v>
      </c>
      <c r="E98" s="62" t="s">
        <v>26</v>
      </c>
      <c r="F98" s="120">
        <v>1</v>
      </c>
      <c r="G98" s="298">
        <v>521500</v>
      </c>
      <c r="H98" s="267">
        <v>99085</v>
      </c>
      <c r="I98" s="268">
        <v>620585</v>
      </c>
      <c r="J98" s="269">
        <v>620585</v>
      </c>
      <c r="K98" s="309"/>
      <c r="L98" s="79"/>
      <c r="M98" s="79"/>
      <c r="N98" s="273"/>
      <c r="O98" s="309"/>
      <c r="P98" s="79"/>
      <c r="Q98" s="79"/>
      <c r="R98" s="273"/>
      <c r="S98" s="333"/>
      <c r="T98" s="331"/>
      <c r="U98" s="331"/>
      <c r="V98" s="277"/>
      <c r="W98" s="298"/>
      <c r="X98" s="79"/>
      <c r="Y98" s="79"/>
      <c r="Z98" s="279"/>
      <c r="AA98" s="309"/>
      <c r="AB98" s="79"/>
      <c r="AC98" s="79"/>
      <c r="AD98" s="273"/>
      <c r="AE98" s="309"/>
      <c r="AF98" s="79"/>
      <c r="AG98" s="79"/>
      <c r="AH98" s="273"/>
      <c r="AI98" s="282">
        <v>799993</v>
      </c>
      <c r="AJ98" s="127">
        <v>151998.67000000001</v>
      </c>
      <c r="AK98" s="283">
        <v>951991.67</v>
      </c>
      <c r="AL98" s="273">
        <v>951991.67</v>
      </c>
      <c r="AM98" s="79"/>
      <c r="AN98" s="79"/>
      <c r="AO98" s="79"/>
      <c r="AP98" s="79"/>
      <c r="AQ98" s="79"/>
      <c r="AR98" s="79"/>
      <c r="AS98" s="79"/>
      <c r="AT98" s="79"/>
      <c r="AU98" s="79" t="s">
        <v>868</v>
      </c>
      <c r="AV98" s="79" t="s">
        <v>868</v>
      </c>
      <c r="AW98" s="79" t="s">
        <v>868</v>
      </c>
      <c r="AX98" s="79" t="s">
        <v>868</v>
      </c>
      <c r="AY98" s="79"/>
      <c r="AZ98" s="79"/>
      <c r="BA98" s="79"/>
      <c r="BB98" s="79"/>
      <c r="BC98" s="79"/>
      <c r="BD98" s="79"/>
      <c r="BE98" s="79"/>
      <c r="BF98" s="79"/>
      <c r="BG98" s="79"/>
      <c r="BH98" s="79"/>
      <c r="BI98" s="79"/>
      <c r="BJ98" s="79"/>
      <c r="BK98" s="79"/>
      <c r="BL98" s="79"/>
      <c r="BM98" s="79"/>
      <c r="BN98" s="79"/>
      <c r="BO98" s="79">
        <v>216534</v>
      </c>
      <c r="BP98" s="79">
        <v>41141.46</v>
      </c>
      <c r="BQ98" s="79">
        <v>257675.46</v>
      </c>
      <c r="BR98" s="79">
        <v>257675.46</v>
      </c>
      <c r="BS98" s="79"/>
      <c r="BT98" s="79"/>
      <c r="BU98" s="79"/>
      <c r="BV98" s="79"/>
      <c r="BW98" s="79"/>
      <c r="BX98" s="79"/>
      <c r="BY98" s="79"/>
      <c r="BZ98" s="79"/>
      <c r="CA98" s="79"/>
      <c r="CB98" s="79"/>
      <c r="CC98" s="79"/>
      <c r="CD98" s="79"/>
      <c r="CE98" s="79">
        <v>647000</v>
      </c>
      <c r="CF98" s="79">
        <v>19</v>
      </c>
      <c r="CG98" s="79">
        <v>769930</v>
      </c>
      <c r="CH98" s="79">
        <v>769930</v>
      </c>
      <c r="CI98" s="79"/>
      <c r="CJ98" s="79"/>
      <c r="CK98" s="79"/>
      <c r="CL98" s="79"/>
      <c r="CM98" s="79"/>
      <c r="CN98" s="79"/>
      <c r="CO98" s="79"/>
      <c r="CP98" s="79"/>
      <c r="CQ98" s="79">
        <v>780300</v>
      </c>
      <c r="CR98" s="79">
        <v>19</v>
      </c>
      <c r="CS98" s="79">
        <v>928557</v>
      </c>
      <c r="CT98" s="79">
        <v>928557</v>
      </c>
      <c r="CU98" s="79"/>
      <c r="CV98" s="79"/>
      <c r="CW98" s="79"/>
      <c r="CX98" s="79"/>
    </row>
    <row r="99" spans="1:102" ht="15">
      <c r="A99" s="118">
        <v>92</v>
      </c>
      <c r="B99" s="289" t="s">
        <v>675</v>
      </c>
      <c r="C99" s="194">
        <v>100</v>
      </c>
      <c r="D99" s="194" t="s">
        <v>62</v>
      </c>
      <c r="E99" s="130" t="s">
        <v>26</v>
      </c>
      <c r="F99" s="120">
        <v>1</v>
      </c>
      <c r="G99" s="311">
        <v>2087500</v>
      </c>
      <c r="H99" s="267">
        <v>396625</v>
      </c>
      <c r="I99" s="268">
        <v>2484125</v>
      </c>
      <c r="J99" s="269">
        <v>2484125</v>
      </c>
      <c r="K99" s="312"/>
      <c r="L99" s="271"/>
      <c r="M99" s="272"/>
      <c r="N99" s="273"/>
      <c r="O99" s="312"/>
      <c r="P99" s="271"/>
      <c r="Q99" s="272"/>
      <c r="R99" s="273"/>
      <c r="S99" s="313"/>
      <c r="T99" s="275"/>
      <c r="U99" s="276"/>
      <c r="V99" s="277"/>
      <c r="W99" s="314"/>
      <c r="X99" s="271"/>
      <c r="Y99" s="272"/>
      <c r="Z99" s="279"/>
      <c r="AA99" s="312"/>
      <c r="AB99" s="271"/>
      <c r="AC99" s="272"/>
      <c r="AD99" s="273"/>
      <c r="AE99" s="315"/>
      <c r="AF99" s="265"/>
      <c r="AG99" s="280"/>
      <c r="AH99" s="281"/>
      <c r="AI99" s="316">
        <v>2218125</v>
      </c>
      <c r="AJ99" s="127">
        <v>421443.75</v>
      </c>
      <c r="AK99" s="283">
        <v>2639568.75</v>
      </c>
      <c r="AL99" s="273">
        <v>2639568.75</v>
      </c>
      <c r="AM99" s="271"/>
      <c r="AN99" s="271"/>
      <c r="AO99" s="271"/>
      <c r="AP99" s="271"/>
      <c r="AQ99" s="271"/>
      <c r="AR99" s="271"/>
      <c r="AS99" s="271"/>
      <c r="AT99" s="271"/>
      <c r="AU99" s="271" t="s">
        <v>868</v>
      </c>
      <c r="AV99" s="271" t="s">
        <v>868</v>
      </c>
      <c r="AW99" s="271" t="s">
        <v>868</v>
      </c>
      <c r="AX99" s="271" t="s">
        <v>868</v>
      </c>
      <c r="AY99" s="271"/>
      <c r="AZ99" s="271"/>
      <c r="BA99" s="271"/>
      <c r="BB99" s="271"/>
      <c r="BC99" s="271"/>
      <c r="BD99" s="271"/>
      <c r="BE99" s="271"/>
      <c r="BF99" s="271"/>
      <c r="BG99" s="271"/>
      <c r="BH99" s="271"/>
      <c r="BI99" s="271"/>
      <c r="BJ99" s="271"/>
      <c r="BK99" s="271"/>
      <c r="BL99" s="271"/>
      <c r="BM99" s="271"/>
      <c r="BN99" s="271"/>
      <c r="BO99" s="271"/>
      <c r="BP99" s="271"/>
      <c r="BQ99" s="271"/>
      <c r="BR99" s="271"/>
      <c r="BS99" s="271"/>
      <c r="BT99" s="271"/>
      <c r="BU99" s="271"/>
      <c r="BV99" s="271"/>
      <c r="BW99" s="271"/>
      <c r="BX99" s="271"/>
      <c r="BY99" s="271"/>
      <c r="BZ99" s="271"/>
      <c r="CA99" s="271"/>
      <c r="CB99" s="271"/>
      <c r="CC99" s="271"/>
      <c r="CD99" s="271"/>
      <c r="CE99" s="271">
        <v>1202000</v>
      </c>
      <c r="CF99" s="271">
        <v>19</v>
      </c>
      <c r="CG99" s="271">
        <v>1430380</v>
      </c>
      <c r="CH99" s="271">
        <v>1430380</v>
      </c>
      <c r="CI99" s="271"/>
      <c r="CJ99" s="271"/>
      <c r="CK99" s="271"/>
      <c r="CL99" s="271"/>
      <c r="CM99" s="271"/>
      <c r="CN99" s="271"/>
      <c r="CO99" s="271"/>
      <c r="CP99" s="271"/>
      <c r="CQ99" s="271">
        <v>1350000</v>
      </c>
      <c r="CR99" s="271">
        <v>19</v>
      </c>
      <c r="CS99" s="271">
        <v>1606500</v>
      </c>
      <c r="CT99" s="271">
        <v>1606500</v>
      </c>
      <c r="CU99" s="271"/>
      <c r="CV99" s="271"/>
      <c r="CW99" s="271"/>
      <c r="CX99" s="271"/>
    </row>
    <row r="100" spans="1:102" ht="15">
      <c r="A100" s="118">
        <v>93</v>
      </c>
      <c r="B100" s="289" t="s">
        <v>668</v>
      </c>
      <c r="C100" s="194"/>
      <c r="D100" s="290"/>
      <c r="E100" s="291" t="s">
        <v>123</v>
      </c>
      <c r="F100" s="120">
        <v>1</v>
      </c>
      <c r="G100" s="284">
        <v>12900</v>
      </c>
      <c r="H100" s="267">
        <v>2451</v>
      </c>
      <c r="I100" s="268">
        <v>15351</v>
      </c>
      <c r="J100" s="269">
        <v>15351</v>
      </c>
      <c r="K100" s="285"/>
      <c r="L100" s="271"/>
      <c r="M100" s="272"/>
      <c r="N100" s="273"/>
      <c r="O100" s="285"/>
      <c r="P100" s="271"/>
      <c r="Q100" s="272"/>
      <c r="R100" s="273"/>
      <c r="S100" s="286">
        <v>13760</v>
      </c>
      <c r="T100" s="297">
        <v>0.19</v>
      </c>
      <c r="U100" s="276">
        <v>16374.4</v>
      </c>
      <c r="V100" s="277">
        <v>16374.4</v>
      </c>
      <c r="W100" s="287"/>
      <c r="X100" s="271"/>
      <c r="Y100" s="272"/>
      <c r="Z100" s="279"/>
      <c r="AA100" s="285"/>
      <c r="AB100" s="271"/>
      <c r="AC100" s="272"/>
      <c r="AD100" s="273"/>
      <c r="AE100" s="288"/>
      <c r="AF100" s="265"/>
      <c r="AG100" s="280"/>
      <c r="AH100" s="281"/>
      <c r="AI100" s="282"/>
      <c r="AJ100" s="127"/>
      <c r="AK100" s="283"/>
      <c r="AL100" s="273"/>
      <c r="AM100" s="271"/>
      <c r="AN100" s="271"/>
      <c r="AO100" s="271"/>
      <c r="AP100" s="271"/>
      <c r="AQ100" s="271"/>
      <c r="AR100" s="271"/>
      <c r="AS100" s="271"/>
      <c r="AT100" s="271"/>
      <c r="AU100" s="271" t="s">
        <v>868</v>
      </c>
      <c r="AV100" s="271" t="s">
        <v>868</v>
      </c>
      <c r="AW100" s="271" t="s">
        <v>868</v>
      </c>
      <c r="AX100" s="271" t="s">
        <v>868</v>
      </c>
      <c r="AY100" s="271"/>
      <c r="AZ100" s="271"/>
      <c r="BA100" s="271"/>
      <c r="BB100" s="271"/>
      <c r="BC100" s="271"/>
      <c r="BD100" s="271"/>
      <c r="BE100" s="271"/>
      <c r="BF100" s="271"/>
      <c r="BG100" s="271"/>
      <c r="BH100" s="271"/>
      <c r="BI100" s="271"/>
      <c r="BJ100" s="271"/>
      <c r="BK100" s="271"/>
      <c r="BL100" s="271"/>
      <c r="BM100" s="271"/>
      <c r="BN100" s="271"/>
      <c r="BO100" s="271"/>
      <c r="BP100" s="271"/>
      <c r="BQ100" s="271"/>
      <c r="BR100" s="271"/>
      <c r="BS100" s="271"/>
      <c r="BT100" s="271"/>
      <c r="BU100" s="271"/>
      <c r="BV100" s="271"/>
      <c r="BW100" s="271"/>
      <c r="BX100" s="271"/>
      <c r="BY100" s="271"/>
      <c r="BZ100" s="271"/>
      <c r="CA100" s="271"/>
      <c r="CB100" s="271"/>
      <c r="CC100" s="271"/>
      <c r="CD100" s="271"/>
      <c r="CE100" s="271"/>
      <c r="CF100" s="271"/>
      <c r="CG100" s="271"/>
      <c r="CH100" s="271"/>
      <c r="CI100" s="271"/>
      <c r="CJ100" s="271"/>
      <c r="CK100" s="271"/>
      <c r="CL100" s="271"/>
      <c r="CM100" s="271"/>
      <c r="CN100" s="271"/>
      <c r="CO100" s="271"/>
      <c r="CP100" s="271"/>
      <c r="CQ100" s="271"/>
      <c r="CR100" s="271"/>
      <c r="CS100" s="271"/>
      <c r="CT100" s="271"/>
      <c r="CU100" s="271">
        <v>10000</v>
      </c>
      <c r="CV100" s="271">
        <v>1900</v>
      </c>
      <c r="CW100" s="271">
        <v>11900</v>
      </c>
      <c r="CX100" s="271">
        <v>11900</v>
      </c>
    </row>
    <row r="101" spans="1:102" ht="15">
      <c r="A101" s="118">
        <v>94</v>
      </c>
      <c r="B101" s="289" t="s">
        <v>606</v>
      </c>
      <c r="C101" s="194" t="s">
        <v>82</v>
      </c>
      <c r="D101" s="290"/>
      <c r="E101" s="291" t="s">
        <v>1291</v>
      </c>
      <c r="F101" s="120">
        <v>4</v>
      </c>
      <c r="G101" s="284"/>
      <c r="H101" s="267" t="s">
        <v>90</v>
      </c>
      <c r="I101" s="268" t="s">
        <v>90</v>
      </c>
      <c r="J101" s="269" t="s">
        <v>90</v>
      </c>
      <c r="K101" s="285"/>
      <c r="L101" s="271"/>
      <c r="M101" s="271"/>
      <c r="N101" s="273"/>
      <c r="O101" s="285"/>
      <c r="P101" s="271"/>
      <c r="Q101" s="271"/>
      <c r="R101" s="273"/>
      <c r="S101" s="286"/>
      <c r="T101" s="275"/>
      <c r="U101" s="275"/>
      <c r="V101" s="277"/>
      <c r="W101" s="287"/>
      <c r="X101" s="271"/>
      <c r="Y101" s="271"/>
      <c r="Z101" s="279"/>
      <c r="AA101" s="285"/>
      <c r="AB101" s="271"/>
      <c r="AC101" s="271"/>
      <c r="AD101" s="273"/>
      <c r="AE101" s="288"/>
      <c r="AF101" s="265"/>
      <c r="AG101" s="265"/>
      <c r="AH101" s="281"/>
      <c r="AI101" s="282"/>
      <c r="AJ101" s="127"/>
      <c r="AK101" s="283"/>
      <c r="AL101" s="273"/>
      <c r="AM101" s="271"/>
      <c r="AN101" s="271"/>
      <c r="AO101" s="271"/>
      <c r="AP101" s="271"/>
      <c r="AQ101" s="271">
        <v>198000</v>
      </c>
      <c r="AR101" s="271">
        <v>37620</v>
      </c>
      <c r="AS101" s="271">
        <v>235620</v>
      </c>
      <c r="AT101" s="271">
        <v>942480</v>
      </c>
      <c r="AU101" s="271" t="s">
        <v>868</v>
      </c>
      <c r="AV101" s="271" t="s">
        <v>868</v>
      </c>
      <c r="AW101" s="271" t="s">
        <v>868</v>
      </c>
      <c r="AX101" s="271" t="s">
        <v>868</v>
      </c>
      <c r="AY101" s="271"/>
      <c r="AZ101" s="271"/>
      <c r="BA101" s="271"/>
      <c r="BB101" s="271"/>
      <c r="BC101" s="271"/>
      <c r="BD101" s="271"/>
      <c r="BE101" s="271"/>
      <c r="BF101" s="271"/>
      <c r="BG101" s="271"/>
      <c r="BH101" s="271"/>
      <c r="BI101" s="271"/>
      <c r="BJ101" s="271"/>
      <c r="BK101" s="271">
        <v>316000</v>
      </c>
      <c r="BL101" s="271">
        <v>60040</v>
      </c>
      <c r="BM101" s="271">
        <v>376040</v>
      </c>
      <c r="BN101" s="271">
        <v>1504160</v>
      </c>
      <c r="BO101" s="271"/>
      <c r="BP101" s="271"/>
      <c r="BQ101" s="271"/>
      <c r="BR101" s="271"/>
      <c r="BS101" s="271"/>
      <c r="BT101" s="271"/>
      <c r="BU101" s="271"/>
      <c r="BV101" s="271"/>
      <c r="BW101" s="271"/>
      <c r="BX101" s="271"/>
      <c r="BY101" s="271"/>
      <c r="BZ101" s="271"/>
      <c r="CA101" s="271"/>
      <c r="CB101" s="271"/>
      <c r="CC101" s="271"/>
      <c r="CD101" s="271"/>
      <c r="CE101" s="271"/>
      <c r="CF101" s="271"/>
      <c r="CG101" s="271"/>
      <c r="CH101" s="271"/>
      <c r="CI101" s="271"/>
      <c r="CJ101" s="271"/>
      <c r="CK101" s="271"/>
      <c r="CL101" s="271"/>
      <c r="CM101" s="271"/>
      <c r="CN101" s="271"/>
      <c r="CO101" s="271"/>
      <c r="CP101" s="271"/>
      <c r="CQ101" s="271"/>
      <c r="CR101" s="271"/>
      <c r="CS101" s="271"/>
      <c r="CT101" s="271"/>
      <c r="CU101" s="271"/>
      <c r="CV101" s="271"/>
      <c r="CW101" s="271"/>
      <c r="CX101" s="271"/>
    </row>
    <row r="102" spans="1:102" ht="15">
      <c r="A102" s="118">
        <v>95</v>
      </c>
      <c r="B102" s="289" t="s">
        <v>627</v>
      </c>
      <c r="C102" s="194" t="s">
        <v>82</v>
      </c>
      <c r="D102" s="290"/>
      <c r="E102" s="291" t="s">
        <v>1315</v>
      </c>
      <c r="F102" s="120">
        <v>1</v>
      </c>
      <c r="G102" s="284"/>
      <c r="H102" s="267" t="s">
        <v>90</v>
      </c>
      <c r="I102" s="268" t="s">
        <v>90</v>
      </c>
      <c r="J102" s="269" t="s">
        <v>90</v>
      </c>
      <c r="K102" s="285"/>
      <c r="L102" s="271"/>
      <c r="M102" s="271"/>
      <c r="N102" s="273"/>
      <c r="O102" s="285"/>
      <c r="P102" s="271"/>
      <c r="Q102" s="271"/>
      <c r="R102" s="273"/>
      <c r="S102" s="286"/>
      <c r="T102" s="275"/>
      <c r="U102" s="275"/>
      <c r="V102" s="277"/>
      <c r="W102" s="287"/>
      <c r="X102" s="271"/>
      <c r="Y102" s="271"/>
      <c r="Z102" s="279"/>
      <c r="AA102" s="285"/>
      <c r="AB102" s="271"/>
      <c r="AC102" s="271"/>
      <c r="AD102" s="273"/>
      <c r="AE102" s="288"/>
      <c r="AF102" s="265"/>
      <c r="AG102" s="265"/>
      <c r="AH102" s="281"/>
      <c r="AI102" s="282">
        <v>444850</v>
      </c>
      <c r="AJ102" s="127">
        <v>84521.5</v>
      </c>
      <c r="AK102" s="283">
        <v>529371.5</v>
      </c>
      <c r="AL102" s="273">
        <v>529371.5</v>
      </c>
      <c r="AM102" s="271"/>
      <c r="AN102" s="271"/>
      <c r="AO102" s="271"/>
      <c r="AP102" s="271"/>
      <c r="AQ102" s="271">
        <v>686400</v>
      </c>
      <c r="AR102" s="271">
        <v>130416</v>
      </c>
      <c r="AS102" s="271">
        <v>816816</v>
      </c>
      <c r="AT102" s="271">
        <v>816816</v>
      </c>
      <c r="AU102" s="271" t="s">
        <v>868</v>
      </c>
      <c r="AV102" s="271" t="s">
        <v>868</v>
      </c>
      <c r="AW102" s="271" t="s">
        <v>868</v>
      </c>
      <c r="AX102" s="271" t="s">
        <v>868</v>
      </c>
      <c r="AY102" s="271"/>
      <c r="AZ102" s="271"/>
      <c r="BA102" s="271"/>
      <c r="BB102" s="271"/>
      <c r="BC102" s="271"/>
      <c r="BD102" s="271"/>
      <c r="BE102" s="271"/>
      <c r="BF102" s="271"/>
      <c r="BG102" s="271"/>
      <c r="BH102" s="271"/>
      <c r="BI102" s="271"/>
      <c r="BJ102" s="271"/>
      <c r="BK102" s="271">
        <v>305000</v>
      </c>
      <c r="BL102" s="271">
        <v>57950</v>
      </c>
      <c r="BM102" s="271">
        <v>362950</v>
      </c>
      <c r="BN102" s="271">
        <v>362950</v>
      </c>
      <c r="BO102" s="271"/>
      <c r="BP102" s="271"/>
      <c r="BQ102" s="271"/>
      <c r="BR102" s="271"/>
      <c r="BS102" s="271"/>
      <c r="BT102" s="271"/>
      <c r="BU102" s="271"/>
      <c r="BV102" s="271"/>
      <c r="BW102" s="271"/>
      <c r="BX102" s="271"/>
      <c r="BY102" s="271"/>
      <c r="BZ102" s="271"/>
      <c r="CA102" s="271"/>
      <c r="CB102" s="271"/>
      <c r="CC102" s="271"/>
      <c r="CD102" s="271"/>
      <c r="CE102" s="271"/>
      <c r="CF102" s="271"/>
      <c r="CG102" s="271"/>
      <c r="CH102" s="271"/>
      <c r="CI102" s="271"/>
      <c r="CJ102" s="271"/>
      <c r="CK102" s="271"/>
      <c r="CL102" s="271"/>
      <c r="CM102" s="271"/>
      <c r="CN102" s="271"/>
      <c r="CO102" s="271"/>
      <c r="CP102" s="271"/>
      <c r="CQ102" s="271"/>
      <c r="CR102" s="271"/>
      <c r="CS102" s="271"/>
      <c r="CT102" s="271"/>
      <c r="CU102" s="271"/>
      <c r="CV102" s="271"/>
      <c r="CW102" s="271"/>
      <c r="CX102" s="271"/>
    </row>
    <row r="103" spans="1:102" ht="15">
      <c r="A103" s="118">
        <v>96</v>
      </c>
      <c r="B103" s="289" t="s">
        <v>601</v>
      </c>
      <c r="C103" s="194" t="s">
        <v>82</v>
      </c>
      <c r="D103" s="290"/>
      <c r="E103" s="291" t="s">
        <v>50</v>
      </c>
      <c r="F103" s="120">
        <v>4</v>
      </c>
      <c r="G103" s="284"/>
      <c r="H103" s="267" t="s">
        <v>90</v>
      </c>
      <c r="I103" s="268" t="s">
        <v>90</v>
      </c>
      <c r="J103" s="269" t="s">
        <v>90</v>
      </c>
      <c r="K103" s="285"/>
      <c r="L103" s="271"/>
      <c r="M103" s="271"/>
      <c r="N103" s="273"/>
      <c r="O103" s="285"/>
      <c r="P103" s="271"/>
      <c r="Q103" s="271"/>
      <c r="R103" s="273"/>
      <c r="S103" s="286"/>
      <c r="T103" s="275"/>
      <c r="U103" s="275"/>
      <c r="V103" s="277"/>
      <c r="W103" s="287"/>
      <c r="X103" s="271"/>
      <c r="Y103" s="271"/>
      <c r="Z103" s="279"/>
      <c r="AA103" s="285"/>
      <c r="AB103" s="271"/>
      <c r="AC103" s="271"/>
      <c r="AD103" s="273"/>
      <c r="AE103" s="288"/>
      <c r="AF103" s="265"/>
      <c r="AG103" s="265"/>
      <c r="AH103" s="281"/>
      <c r="AI103" s="282"/>
      <c r="AJ103" s="127"/>
      <c r="AK103" s="283"/>
      <c r="AL103" s="273"/>
      <c r="AM103" s="271"/>
      <c r="AN103" s="271"/>
      <c r="AO103" s="271"/>
      <c r="AP103" s="271"/>
      <c r="AQ103" s="271">
        <v>600600</v>
      </c>
      <c r="AR103" s="271">
        <v>114114</v>
      </c>
      <c r="AS103" s="271">
        <v>714714</v>
      </c>
      <c r="AT103" s="271">
        <v>2858856</v>
      </c>
      <c r="AU103" s="271" t="s">
        <v>868</v>
      </c>
      <c r="AV103" s="271" t="s">
        <v>868</v>
      </c>
      <c r="AW103" s="271" t="s">
        <v>868</v>
      </c>
      <c r="AX103" s="271" t="s">
        <v>868</v>
      </c>
      <c r="AY103" s="271"/>
      <c r="AZ103" s="271"/>
      <c r="BA103" s="271"/>
      <c r="BB103" s="271"/>
      <c r="BC103" s="271"/>
      <c r="BD103" s="271"/>
      <c r="BE103" s="271"/>
      <c r="BF103" s="271"/>
      <c r="BG103" s="271"/>
      <c r="BH103" s="271"/>
      <c r="BI103" s="271"/>
      <c r="BJ103" s="271"/>
      <c r="BK103" s="271"/>
      <c r="BL103" s="271"/>
      <c r="BM103" s="271"/>
      <c r="BN103" s="271"/>
      <c r="BO103" s="271"/>
      <c r="BP103" s="271"/>
      <c r="BQ103" s="271"/>
      <c r="BR103" s="271"/>
      <c r="BS103" s="271"/>
      <c r="BT103" s="271"/>
      <c r="BU103" s="271"/>
      <c r="BV103" s="271"/>
      <c r="BW103" s="271"/>
      <c r="BX103" s="271"/>
      <c r="BY103" s="271"/>
      <c r="BZ103" s="271"/>
      <c r="CA103" s="271"/>
      <c r="CB103" s="271"/>
      <c r="CC103" s="271"/>
      <c r="CD103" s="271"/>
      <c r="CE103" s="271"/>
      <c r="CF103" s="271"/>
      <c r="CG103" s="271"/>
      <c r="CH103" s="271"/>
      <c r="CI103" s="271"/>
      <c r="CJ103" s="271"/>
      <c r="CK103" s="271"/>
      <c r="CL103" s="271"/>
      <c r="CM103" s="271"/>
      <c r="CN103" s="271"/>
      <c r="CO103" s="271"/>
      <c r="CP103" s="271"/>
      <c r="CQ103" s="271"/>
      <c r="CR103" s="271"/>
      <c r="CS103" s="271"/>
      <c r="CT103" s="271"/>
      <c r="CU103" s="271"/>
      <c r="CV103" s="271"/>
      <c r="CW103" s="271"/>
      <c r="CX103" s="271"/>
    </row>
    <row r="104" spans="1:102" ht="15">
      <c r="A104" s="118">
        <v>97</v>
      </c>
      <c r="B104" s="289" t="s">
        <v>607</v>
      </c>
      <c r="C104" s="194" t="s">
        <v>82</v>
      </c>
      <c r="D104" s="290"/>
      <c r="E104" s="291" t="s">
        <v>50</v>
      </c>
      <c r="F104" s="120">
        <v>1</v>
      </c>
      <c r="G104" s="284"/>
      <c r="H104" s="267" t="s">
        <v>90</v>
      </c>
      <c r="I104" s="268" t="s">
        <v>90</v>
      </c>
      <c r="J104" s="269" t="s">
        <v>90</v>
      </c>
      <c r="K104" s="285"/>
      <c r="L104" s="271"/>
      <c r="M104" s="271"/>
      <c r="N104" s="273"/>
      <c r="O104" s="285"/>
      <c r="P104" s="271"/>
      <c r="Q104" s="271"/>
      <c r="R104" s="273"/>
      <c r="S104" s="286"/>
      <c r="T104" s="275"/>
      <c r="U104" s="275"/>
      <c r="V104" s="277"/>
      <c r="W104" s="287"/>
      <c r="X104" s="271"/>
      <c r="Y104" s="271"/>
      <c r="Z104" s="279"/>
      <c r="AA104" s="285"/>
      <c r="AB104" s="271"/>
      <c r="AC104" s="271"/>
      <c r="AD104" s="273"/>
      <c r="AE104" s="288"/>
      <c r="AF104" s="265"/>
      <c r="AG104" s="265"/>
      <c r="AH104" s="281"/>
      <c r="AI104" s="282"/>
      <c r="AJ104" s="127"/>
      <c r="AK104" s="283"/>
      <c r="AL104" s="273"/>
      <c r="AM104" s="271"/>
      <c r="AN104" s="271"/>
      <c r="AO104" s="271"/>
      <c r="AP104" s="271"/>
      <c r="AQ104" s="271">
        <v>237600</v>
      </c>
      <c r="AR104" s="271">
        <v>45144</v>
      </c>
      <c r="AS104" s="271">
        <v>282744</v>
      </c>
      <c r="AT104" s="271">
        <v>282744</v>
      </c>
      <c r="AU104" s="271" t="s">
        <v>868</v>
      </c>
      <c r="AV104" s="271" t="s">
        <v>868</v>
      </c>
      <c r="AW104" s="271" t="s">
        <v>868</v>
      </c>
      <c r="AX104" s="271" t="s">
        <v>868</v>
      </c>
      <c r="AY104" s="271"/>
      <c r="AZ104" s="271"/>
      <c r="BA104" s="271"/>
      <c r="BB104" s="271"/>
      <c r="BC104" s="271"/>
      <c r="BD104" s="271"/>
      <c r="BE104" s="271"/>
      <c r="BF104" s="271"/>
      <c r="BG104" s="271"/>
      <c r="BH104" s="271"/>
      <c r="BI104" s="271"/>
      <c r="BJ104" s="271"/>
      <c r="BK104" s="271"/>
      <c r="BL104" s="271"/>
      <c r="BM104" s="271"/>
      <c r="BN104" s="271"/>
      <c r="BO104" s="271"/>
      <c r="BP104" s="271"/>
      <c r="BQ104" s="271"/>
      <c r="BR104" s="271"/>
      <c r="BS104" s="271"/>
      <c r="BT104" s="271"/>
      <c r="BU104" s="271"/>
      <c r="BV104" s="271"/>
      <c r="BW104" s="271"/>
      <c r="BX104" s="271"/>
      <c r="BY104" s="271"/>
      <c r="BZ104" s="271"/>
      <c r="CA104" s="271"/>
      <c r="CB104" s="271"/>
      <c r="CC104" s="271"/>
      <c r="CD104" s="271"/>
      <c r="CE104" s="271"/>
      <c r="CF104" s="271"/>
      <c r="CG104" s="271"/>
      <c r="CH104" s="271"/>
      <c r="CI104" s="271"/>
      <c r="CJ104" s="271"/>
      <c r="CK104" s="271"/>
      <c r="CL104" s="271"/>
      <c r="CM104" s="271"/>
      <c r="CN104" s="271"/>
      <c r="CO104" s="271"/>
      <c r="CP104" s="271"/>
      <c r="CQ104" s="271"/>
      <c r="CR104" s="271"/>
      <c r="CS104" s="271"/>
      <c r="CT104" s="271"/>
      <c r="CU104" s="271"/>
      <c r="CV104" s="271"/>
      <c r="CW104" s="271"/>
      <c r="CX104" s="271"/>
    </row>
    <row r="105" spans="1:102" ht="15">
      <c r="A105" s="118">
        <v>98</v>
      </c>
      <c r="B105" s="289" t="s">
        <v>628</v>
      </c>
      <c r="C105" s="194" t="s">
        <v>82</v>
      </c>
      <c r="D105" s="290"/>
      <c r="E105" s="291" t="s">
        <v>1315</v>
      </c>
      <c r="F105" s="120">
        <v>2</v>
      </c>
      <c r="G105" s="284"/>
      <c r="H105" s="267" t="s">
        <v>90</v>
      </c>
      <c r="I105" s="268" t="s">
        <v>90</v>
      </c>
      <c r="J105" s="269" t="s">
        <v>90</v>
      </c>
      <c r="K105" s="285"/>
      <c r="L105" s="271"/>
      <c r="M105" s="272"/>
      <c r="N105" s="273"/>
      <c r="O105" s="285"/>
      <c r="P105" s="271"/>
      <c r="Q105" s="272"/>
      <c r="R105" s="273"/>
      <c r="S105" s="286"/>
      <c r="T105" s="275"/>
      <c r="U105" s="276"/>
      <c r="V105" s="277"/>
      <c r="W105" s="287"/>
      <c r="X105" s="271"/>
      <c r="Y105" s="272"/>
      <c r="Z105" s="279"/>
      <c r="AA105" s="285"/>
      <c r="AB105" s="271"/>
      <c r="AC105" s="272"/>
      <c r="AD105" s="273"/>
      <c r="AE105" s="288"/>
      <c r="AF105" s="265"/>
      <c r="AG105" s="280"/>
      <c r="AH105" s="281"/>
      <c r="AI105" s="282">
        <v>314650</v>
      </c>
      <c r="AJ105" s="127">
        <v>59783.5</v>
      </c>
      <c r="AK105" s="283">
        <v>374433.5</v>
      </c>
      <c r="AL105" s="273">
        <v>748867</v>
      </c>
      <c r="AM105" s="271"/>
      <c r="AN105" s="271"/>
      <c r="AO105" s="271"/>
      <c r="AP105" s="271"/>
      <c r="AQ105" s="271">
        <v>363000</v>
      </c>
      <c r="AR105" s="271">
        <v>68970</v>
      </c>
      <c r="AS105" s="271">
        <v>431970</v>
      </c>
      <c r="AT105" s="271">
        <v>863940</v>
      </c>
      <c r="AU105" s="271" t="s">
        <v>868</v>
      </c>
      <c r="AV105" s="271" t="s">
        <v>868</v>
      </c>
      <c r="AW105" s="271" t="s">
        <v>868</v>
      </c>
      <c r="AX105" s="271" t="s">
        <v>868</v>
      </c>
      <c r="AY105" s="271"/>
      <c r="AZ105" s="271"/>
      <c r="BA105" s="271"/>
      <c r="BB105" s="271"/>
      <c r="BC105" s="271"/>
      <c r="BD105" s="271"/>
      <c r="BE105" s="271"/>
      <c r="BF105" s="271"/>
      <c r="BG105" s="271"/>
      <c r="BH105" s="271"/>
      <c r="BI105" s="271"/>
      <c r="BJ105" s="271"/>
      <c r="BK105" s="271">
        <v>262000</v>
      </c>
      <c r="BL105" s="271">
        <v>49780</v>
      </c>
      <c r="BM105" s="271">
        <v>311780</v>
      </c>
      <c r="BN105" s="271">
        <v>623560</v>
      </c>
      <c r="BO105" s="271"/>
      <c r="BP105" s="271"/>
      <c r="BQ105" s="271"/>
      <c r="BR105" s="271"/>
      <c r="BS105" s="271"/>
      <c r="BT105" s="271"/>
      <c r="BU105" s="271"/>
      <c r="BV105" s="271"/>
      <c r="BW105" s="271"/>
      <c r="BX105" s="271"/>
      <c r="BY105" s="271"/>
      <c r="BZ105" s="271"/>
      <c r="CA105" s="271"/>
      <c r="CB105" s="271"/>
      <c r="CC105" s="271"/>
      <c r="CD105" s="271"/>
      <c r="CE105" s="271"/>
      <c r="CF105" s="271"/>
      <c r="CG105" s="271"/>
      <c r="CH105" s="271"/>
      <c r="CI105" s="271"/>
      <c r="CJ105" s="271"/>
      <c r="CK105" s="271"/>
      <c r="CL105" s="271"/>
      <c r="CM105" s="271"/>
      <c r="CN105" s="271"/>
      <c r="CO105" s="271"/>
      <c r="CP105" s="271"/>
      <c r="CQ105" s="271"/>
      <c r="CR105" s="271"/>
      <c r="CS105" s="271"/>
      <c r="CT105" s="271"/>
      <c r="CU105" s="271"/>
      <c r="CV105" s="271"/>
      <c r="CW105" s="271"/>
      <c r="CX105" s="271"/>
    </row>
    <row r="106" spans="1:102" ht="15">
      <c r="A106" s="118">
        <v>99</v>
      </c>
      <c r="B106" s="289" t="s">
        <v>628</v>
      </c>
      <c r="C106" s="194" t="s">
        <v>82</v>
      </c>
      <c r="D106" s="290"/>
      <c r="E106" s="291" t="s">
        <v>1291</v>
      </c>
      <c r="F106" s="120">
        <v>2</v>
      </c>
      <c r="G106" s="284"/>
      <c r="H106" s="267" t="s">
        <v>90</v>
      </c>
      <c r="I106" s="268" t="s">
        <v>90</v>
      </c>
      <c r="J106" s="269" t="s">
        <v>90</v>
      </c>
      <c r="K106" s="285"/>
      <c r="L106" s="271"/>
      <c r="M106" s="271"/>
      <c r="N106" s="273"/>
      <c r="O106" s="285"/>
      <c r="P106" s="271"/>
      <c r="Q106" s="271"/>
      <c r="R106" s="273"/>
      <c r="S106" s="286"/>
      <c r="T106" s="275"/>
      <c r="U106" s="275"/>
      <c r="V106" s="277"/>
      <c r="W106" s="287"/>
      <c r="X106" s="271"/>
      <c r="Y106" s="271"/>
      <c r="Z106" s="279"/>
      <c r="AA106" s="285"/>
      <c r="AB106" s="271"/>
      <c r="AC106" s="271"/>
      <c r="AD106" s="273"/>
      <c r="AE106" s="288"/>
      <c r="AF106" s="265"/>
      <c r="AG106" s="265"/>
      <c r="AH106" s="281"/>
      <c r="AI106" s="282">
        <v>314650</v>
      </c>
      <c r="AJ106" s="127">
        <v>59783.5</v>
      </c>
      <c r="AK106" s="283">
        <v>374433.5</v>
      </c>
      <c r="AL106" s="273">
        <v>748867</v>
      </c>
      <c r="AM106" s="271"/>
      <c r="AN106" s="271"/>
      <c r="AO106" s="271"/>
      <c r="AP106" s="271"/>
      <c r="AQ106" s="271">
        <v>363000</v>
      </c>
      <c r="AR106" s="271">
        <v>68970</v>
      </c>
      <c r="AS106" s="271">
        <v>431970</v>
      </c>
      <c r="AT106" s="271">
        <v>863940</v>
      </c>
      <c r="AU106" s="271" t="s">
        <v>868</v>
      </c>
      <c r="AV106" s="271" t="s">
        <v>868</v>
      </c>
      <c r="AW106" s="271" t="s">
        <v>868</v>
      </c>
      <c r="AX106" s="271" t="s">
        <v>868</v>
      </c>
      <c r="AY106" s="271"/>
      <c r="AZ106" s="271"/>
      <c r="BA106" s="271"/>
      <c r="BB106" s="271"/>
      <c r="BC106" s="271"/>
      <c r="BD106" s="271"/>
      <c r="BE106" s="271"/>
      <c r="BF106" s="271"/>
      <c r="BG106" s="271"/>
      <c r="BH106" s="271"/>
      <c r="BI106" s="271"/>
      <c r="BJ106" s="271"/>
      <c r="BK106" s="271">
        <v>262000</v>
      </c>
      <c r="BL106" s="271">
        <v>49780</v>
      </c>
      <c r="BM106" s="271">
        <v>311780</v>
      </c>
      <c r="BN106" s="271">
        <v>623560</v>
      </c>
      <c r="BO106" s="271"/>
      <c r="BP106" s="271"/>
      <c r="BQ106" s="271"/>
      <c r="BR106" s="271"/>
      <c r="BS106" s="271"/>
      <c r="BT106" s="271"/>
      <c r="BU106" s="271"/>
      <c r="BV106" s="271"/>
      <c r="BW106" s="271"/>
      <c r="BX106" s="271"/>
      <c r="BY106" s="271"/>
      <c r="BZ106" s="271"/>
      <c r="CA106" s="271"/>
      <c r="CB106" s="271"/>
      <c r="CC106" s="271"/>
      <c r="CD106" s="271"/>
      <c r="CE106" s="271"/>
      <c r="CF106" s="271"/>
      <c r="CG106" s="271"/>
      <c r="CH106" s="271"/>
      <c r="CI106" s="271"/>
      <c r="CJ106" s="271"/>
      <c r="CK106" s="271"/>
      <c r="CL106" s="271"/>
      <c r="CM106" s="271"/>
      <c r="CN106" s="271"/>
      <c r="CO106" s="271"/>
      <c r="CP106" s="271"/>
      <c r="CQ106" s="271"/>
      <c r="CR106" s="271"/>
      <c r="CS106" s="271"/>
      <c r="CT106" s="271"/>
      <c r="CU106" s="271"/>
      <c r="CV106" s="271"/>
      <c r="CW106" s="271"/>
      <c r="CX106" s="271"/>
    </row>
    <row r="107" spans="1:102" s="21" customFormat="1" ht="25.5">
      <c r="A107" s="79">
        <v>100</v>
      </c>
      <c r="B107" s="62" t="s">
        <v>655</v>
      </c>
      <c r="C107" s="97">
        <v>50</v>
      </c>
      <c r="D107" s="97" t="s">
        <v>64</v>
      </c>
      <c r="E107" s="62" t="s">
        <v>1316</v>
      </c>
      <c r="F107" s="120">
        <v>1</v>
      </c>
      <c r="G107" s="298">
        <v>3256000</v>
      </c>
      <c r="H107" s="267">
        <v>618640</v>
      </c>
      <c r="I107" s="268">
        <v>3874640</v>
      </c>
      <c r="J107" s="269">
        <v>3874640</v>
      </c>
      <c r="K107" s="309"/>
      <c r="L107" s="79"/>
      <c r="M107" s="79"/>
      <c r="N107" s="273"/>
      <c r="O107" s="309"/>
      <c r="P107" s="79"/>
      <c r="Q107" s="79"/>
      <c r="R107" s="273"/>
      <c r="S107" s="333"/>
      <c r="T107" s="331"/>
      <c r="U107" s="331"/>
      <c r="V107" s="277"/>
      <c r="W107" s="298"/>
      <c r="X107" s="79"/>
      <c r="Y107" s="79"/>
      <c r="Z107" s="279"/>
      <c r="AA107" s="309"/>
      <c r="AB107" s="79"/>
      <c r="AC107" s="79"/>
      <c r="AD107" s="273"/>
      <c r="AE107" s="309"/>
      <c r="AF107" s="79"/>
      <c r="AG107" s="79"/>
      <c r="AH107" s="273"/>
      <c r="AI107" s="282">
        <v>2112495</v>
      </c>
      <c r="AJ107" s="127">
        <v>401374.05</v>
      </c>
      <c r="AK107" s="283">
        <v>2513869.0499999998</v>
      </c>
      <c r="AL107" s="273">
        <v>2513869.0499999998</v>
      </c>
      <c r="AM107" s="79"/>
      <c r="AN107" s="79"/>
      <c r="AO107" s="79"/>
      <c r="AP107" s="79"/>
      <c r="AQ107" s="79"/>
      <c r="AR107" s="79"/>
      <c r="AS107" s="79"/>
      <c r="AT107" s="79"/>
      <c r="AU107" s="79" t="s">
        <v>868</v>
      </c>
      <c r="AV107" s="79" t="s">
        <v>868</v>
      </c>
      <c r="AW107" s="79" t="s">
        <v>868</v>
      </c>
      <c r="AX107" s="79" t="s">
        <v>868</v>
      </c>
      <c r="AY107" s="79"/>
      <c r="AZ107" s="79"/>
      <c r="BA107" s="79"/>
      <c r="BB107" s="79"/>
      <c r="BC107" s="79"/>
      <c r="BD107" s="79"/>
      <c r="BE107" s="79"/>
      <c r="BF107" s="79"/>
      <c r="BG107" s="79"/>
      <c r="BH107" s="79"/>
      <c r="BI107" s="79"/>
      <c r="BJ107" s="79"/>
      <c r="BK107" s="79"/>
      <c r="BL107" s="79"/>
      <c r="BM107" s="79"/>
      <c r="BN107" s="79"/>
      <c r="BO107" s="79">
        <v>1313863</v>
      </c>
      <c r="BP107" s="79">
        <v>249633.97</v>
      </c>
      <c r="BQ107" s="79">
        <v>1563496.97</v>
      </c>
      <c r="BR107" s="79">
        <v>1563496.97</v>
      </c>
      <c r="BS107" s="79"/>
      <c r="BT107" s="79"/>
      <c r="BU107" s="79"/>
      <c r="BV107" s="79"/>
      <c r="BW107" s="79">
        <v>1483529</v>
      </c>
      <c r="BX107" s="79">
        <v>281870.51</v>
      </c>
      <c r="BY107" s="79">
        <v>1765399.51</v>
      </c>
      <c r="BZ107" s="79">
        <v>1765399.51</v>
      </c>
      <c r="CA107" s="79"/>
      <c r="CB107" s="79"/>
      <c r="CC107" s="79"/>
      <c r="CD107" s="79"/>
      <c r="CE107" s="79">
        <v>1577000</v>
      </c>
      <c r="CF107" s="79">
        <v>19</v>
      </c>
      <c r="CG107" s="79">
        <v>1876630</v>
      </c>
      <c r="CH107" s="79">
        <v>1876630</v>
      </c>
      <c r="CI107" s="79"/>
      <c r="CJ107" s="79"/>
      <c r="CK107" s="79"/>
      <c r="CL107" s="79"/>
      <c r="CM107" s="79"/>
      <c r="CN107" s="79"/>
      <c r="CO107" s="79"/>
      <c r="CP107" s="79"/>
      <c r="CQ107" s="79">
        <v>1500000</v>
      </c>
      <c r="CR107" s="79">
        <v>19</v>
      </c>
      <c r="CS107" s="79">
        <v>1785000</v>
      </c>
      <c r="CT107" s="79">
        <v>1785000</v>
      </c>
      <c r="CU107" s="79"/>
      <c r="CV107" s="79"/>
      <c r="CW107" s="79"/>
      <c r="CX107" s="79"/>
    </row>
    <row r="108" spans="1:102" ht="26.25">
      <c r="A108" s="118">
        <v>101</v>
      </c>
      <c r="B108" s="289" t="s">
        <v>629</v>
      </c>
      <c r="C108" s="194" t="s">
        <v>82</v>
      </c>
      <c r="D108" s="290"/>
      <c r="E108" s="291" t="s">
        <v>1285</v>
      </c>
      <c r="F108" s="120">
        <v>1</v>
      </c>
      <c r="G108" s="284"/>
      <c r="H108" s="267" t="s">
        <v>90</v>
      </c>
      <c r="I108" s="268" t="s">
        <v>90</v>
      </c>
      <c r="J108" s="269" t="s">
        <v>90</v>
      </c>
      <c r="K108" s="285"/>
      <c r="L108" s="271"/>
      <c r="M108" s="272"/>
      <c r="N108" s="273"/>
      <c r="O108" s="285"/>
      <c r="P108" s="271"/>
      <c r="Q108" s="272"/>
      <c r="R108" s="273"/>
      <c r="S108" s="305">
        <v>497893</v>
      </c>
      <c r="T108" s="334">
        <v>0.19</v>
      </c>
      <c r="U108" s="332">
        <v>592492.66999999993</v>
      </c>
      <c r="V108" s="277">
        <v>592492.66999999993</v>
      </c>
      <c r="W108" s="287"/>
      <c r="X108" s="271"/>
      <c r="Y108" s="272"/>
      <c r="Z108" s="279"/>
      <c r="AA108" s="285"/>
      <c r="AB108" s="271"/>
      <c r="AC108" s="272"/>
      <c r="AD108" s="273"/>
      <c r="AE108" s="288"/>
      <c r="AF108" s="265"/>
      <c r="AG108" s="280"/>
      <c r="AH108" s="281"/>
      <c r="AI108" s="282"/>
      <c r="AJ108" s="127"/>
      <c r="AK108" s="283"/>
      <c r="AL108" s="273"/>
      <c r="AM108" s="271"/>
      <c r="AN108" s="271"/>
      <c r="AO108" s="271"/>
      <c r="AP108" s="271"/>
      <c r="AQ108" s="271"/>
      <c r="AR108" s="271"/>
      <c r="AS108" s="271"/>
      <c r="AT108" s="271"/>
      <c r="AU108" s="271" t="s">
        <v>868</v>
      </c>
      <c r="AV108" s="271" t="s">
        <v>868</v>
      </c>
      <c r="AW108" s="271" t="s">
        <v>868</v>
      </c>
      <c r="AX108" s="271" t="s">
        <v>868</v>
      </c>
      <c r="AY108" s="271">
        <v>328400</v>
      </c>
      <c r="AZ108" s="271">
        <v>62396</v>
      </c>
      <c r="BA108" s="271">
        <v>390796</v>
      </c>
      <c r="BB108" s="271">
        <v>390796</v>
      </c>
      <c r="BC108" s="271"/>
      <c r="BD108" s="271"/>
      <c r="BE108" s="271"/>
      <c r="BF108" s="271"/>
      <c r="BG108" s="271"/>
      <c r="BH108" s="271"/>
      <c r="BI108" s="271"/>
      <c r="BJ108" s="271"/>
      <c r="BK108" s="271">
        <v>287000</v>
      </c>
      <c r="BL108" s="271">
        <v>54530</v>
      </c>
      <c r="BM108" s="271">
        <v>341530</v>
      </c>
      <c r="BN108" s="271">
        <v>341530</v>
      </c>
      <c r="BO108" s="271"/>
      <c r="BP108" s="271"/>
      <c r="BQ108" s="271"/>
      <c r="BR108" s="271"/>
      <c r="BS108" s="271"/>
      <c r="BT108" s="271"/>
      <c r="BU108" s="271"/>
      <c r="BV108" s="271"/>
      <c r="BW108" s="271"/>
      <c r="BX108" s="271"/>
      <c r="BY108" s="271"/>
      <c r="BZ108" s="271"/>
      <c r="CA108" s="271"/>
      <c r="CB108" s="271"/>
      <c r="CC108" s="271"/>
      <c r="CD108" s="271"/>
      <c r="CE108" s="271"/>
      <c r="CF108" s="271"/>
      <c r="CG108" s="271"/>
      <c r="CH108" s="271"/>
      <c r="CI108" s="271"/>
      <c r="CJ108" s="271"/>
      <c r="CK108" s="271"/>
      <c r="CL108" s="271"/>
      <c r="CM108" s="271"/>
      <c r="CN108" s="271"/>
      <c r="CO108" s="271"/>
      <c r="CP108" s="271"/>
      <c r="CQ108" s="271">
        <v>391000</v>
      </c>
      <c r="CR108" s="271">
        <v>19</v>
      </c>
      <c r="CS108" s="271">
        <v>465290</v>
      </c>
      <c r="CT108" s="271">
        <v>465290</v>
      </c>
      <c r="CU108" s="271"/>
      <c r="CV108" s="271"/>
      <c r="CW108" s="271"/>
      <c r="CX108" s="271"/>
    </row>
    <row r="109" spans="1:102" s="21" customFormat="1" ht="25.5">
      <c r="A109" s="79">
        <v>102</v>
      </c>
      <c r="B109" s="62" t="s">
        <v>656</v>
      </c>
      <c r="C109" s="62" t="s">
        <v>1284</v>
      </c>
      <c r="D109" s="97"/>
      <c r="E109" s="62" t="s">
        <v>1285</v>
      </c>
      <c r="F109" s="36">
        <v>2</v>
      </c>
      <c r="G109" s="284"/>
      <c r="H109" s="267" t="s">
        <v>90</v>
      </c>
      <c r="I109" s="268" t="s">
        <v>90</v>
      </c>
      <c r="J109" s="269" t="s">
        <v>90</v>
      </c>
      <c r="K109" s="304"/>
      <c r="L109" s="79"/>
      <c r="M109" s="330"/>
      <c r="N109" s="273"/>
      <c r="O109" s="304"/>
      <c r="P109" s="79"/>
      <c r="Q109" s="330"/>
      <c r="R109" s="273"/>
      <c r="S109" s="305"/>
      <c r="T109" s="334"/>
      <c r="U109" s="332"/>
      <c r="V109" s="277"/>
      <c r="W109" s="284"/>
      <c r="X109" s="79"/>
      <c r="Y109" s="330"/>
      <c r="Z109" s="279"/>
      <c r="AA109" s="304"/>
      <c r="AB109" s="79"/>
      <c r="AC109" s="330"/>
      <c r="AD109" s="273"/>
      <c r="AE109" s="304"/>
      <c r="AF109" s="79"/>
      <c r="AG109" s="330"/>
      <c r="AH109" s="273"/>
      <c r="AI109" s="282"/>
      <c r="AJ109" s="127"/>
      <c r="AK109" s="283"/>
      <c r="AL109" s="273"/>
      <c r="AM109" s="79"/>
      <c r="AN109" s="79"/>
      <c r="AO109" s="79"/>
      <c r="AP109" s="79"/>
      <c r="AQ109" s="79"/>
      <c r="AR109" s="79"/>
      <c r="AS109" s="79"/>
      <c r="AT109" s="79"/>
      <c r="AU109" s="79" t="s">
        <v>868</v>
      </c>
      <c r="AV109" s="79" t="s">
        <v>868</v>
      </c>
      <c r="AW109" s="79" t="s">
        <v>868</v>
      </c>
      <c r="AX109" s="79" t="s">
        <v>868</v>
      </c>
      <c r="AY109" s="79">
        <v>688100</v>
      </c>
      <c r="AZ109" s="79">
        <v>130739</v>
      </c>
      <c r="BA109" s="79">
        <v>818839</v>
      </c>
      <c r="BB109" s="79">
        <v>1637678</v>
      </c>
      <c r="BC109" s="79"/>
      <c r="BD109" s="79"/>
      <c r="BE109" s="79"/>
      <c r="BF109" s="79"/>
      <c r="BG109" s="79"/>
      <c r="BH109" s="79"/>
      <c r="BI109" s="79"/>
      <c r="BJ109" s="79"/>
      <c r="BK109" s="79">
        <v>485000</v>
      </c>
      <c r="BL109" s="79">
        <v>92150</v>
      </c>
      <c r="BM109" s="79">
        <v>577150</v>
      </c>
      <c r="BN109" s="79">
        <v>1154300</v>
      </c>
      <c r="BO109" s="79">
        <v>159934.5</v>
      </c>
      <c r="BP109" s="79">
        <v>30387.555</v>
      </c>
      <c r="BQ109" s="79">
        <v>190322.05499999999</v>
      </c>
      <c r="BR109" s="79">
        <v>380644.11</v>
      </c>
      <c r="BS109" s="79"/>
      <c r="BT109" s="79"/>
      <c r="BU109" s="79"/>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v>818400</v>
      </c>
      <c r="CR109" s="79">
        <v>19</v>
      </c>
      <c r="CS109" s="79">
        <v>973896</v>
      </c>
      <c r="CT109" s="79">
        <v>1947792</v>
      </c>
      <c r="CU109" s="79"/>
      <c r="CV109" s="79"/>
      <c r="CW109" s="79"/>
      <c r="CX109" s="79"/>
    </row>
    <row r="110" spans="1:102" ht="15">
      <c r="A110" s="118">
        <v>103</v>
      </c>
      <c r="B110" s="289" t="s">
        <v>630</v>
      </c>
      <c r="C110" s="194" t="s">
        <v>82</v>
      </c>
      <c r="D110" s="290"/>
      <c r="E110" s="291" t="s">
        <v>1293</v>
      </c>
      <c r="F110" s="120">
        <v>1</v>
      </c>
      <c r="G110" s="284"/>
      <c r="H110" s="267" t="s">
        <v>90</v>
      </c>
      <c r="I110" s="268" t="s">
        <v>90</v>
      </c>
      <c r="J110" s="269" t="s">
        <v>90</v>
      </c>
      <c r="K110" s="285"/>
      <c r="L110" s="271"/>
      <c r="M110" s="272"/>
      <c r="N110" s="273"/>
      <c r="O110" s="285"/>
      <c r="P110" s="271"/>
      <c r="Q110" s="272"/>
      <c r="R110" s="273"/>
      <c r="S110" s="286"/>
      <c r="T110" s="275"/>
      <c r="U110" s="276"/>
      <c r="V110" s="277"/>
      <c r="W110" s="287"/>
      <c r="X110" s="271"/>
      <c r="Y110" s="272"/>
      <c r="Z110" s="279"/>
      <c r="AA110" s="285"/>
      <c r="AB110" s="271"/>
      <c r="AC110" s="272"/>
      <c r="AD110" s="273"/>
      <c r="AE110" s="288"/>
      <c r="AF110" s="265"/>
      <c r="AG110" s="280"/>
      <c r="AH110" s="281"/>
      <c r="AI110" s="282">
        <v>802900</v>
      </c>
      <c r="AJ110" s="127">
        <v>152551</v>
      </c>
      <c r="AK110" s="283">
        <v>955451</v>
      </c>
      <c r="AL110" s="273">
        <v>955451</v>
      </c>
      <c r="AM110" s="271"/>
      <c r="AN110" s="271"/>
      <c r="AO110" s="271"/>
      <c r="AP110" s="271"/>
      <c r="AQ110" s="271"/>
      <c r="AR110" s="271"/>
      <c r="AS110" s="271"/>
      <c r="AT110" s="271"/>
      <c r="AU110" s="271" t="s">
        <v>868</v>
      </c>
      <c r="AV110" s="271" t="s">
        <v>868</v>
      </c>
      <c r="AW110" s="271" t="s">
        <v>868</v>
      </c>
      <c r="AX110" s="271" t="s">
        <v>868</v>
      </c>
      <c r="AY110" s="271"/>
      <c r="AZ110" s="271"/>
      <c r="BA110" s="271"/>
      <c r="BB110" s="271"/>
      <c r="BC110" s="271"/>
      <c r="BD110" s="271"/>
      <c r="BE110" s="271"/>
      <c r="BF110" s="271"/>
      <c r="BG110" s="271"/>
      <c r="BH110" s="271"/>
      <c r="BI110" s="271"/>
      <c r="BJ110" s="271"/>
      <c r="BK110" s="271">
        <v>550000</v>
      </c>
      <c r="BL110" s="271">
        <v>104500</v>
      </c>
      <c r="BM110" s="271">
        <v>654500</v>
      </c>
      <c r="BN110" s="271">
        <v>654500</v>
      </c>
      <c r="BO110" s="271"/>
      <c r="BP110" s="271"/>
      <c r="BQ110" s="271"/>
      <c r="BR110" s="271"/>
      <c r="BS110" s="271"/>
      <c r="BT110" s="271"/>
      <c r="BU110" s="271"/>
      <c r="BV110" s="271"/>
      <c r="BW110" s="271"/>
      <c r="BX110" s="271"/>
      <c r="BY110" s="271"/>
      <c r="BZ110" s="271"/>
      <c r="CA110" s="271"/>
      <c r="CB110" s="271"/>
      <c r="CC110" s="271"/>
      <c r="CD110" s="271"/>
      <c r="CE110" s="271"/>
      <c r="CF110" s="271"/>
      <c r="CG110" s="271"/>
      <c r="CH110" s="271"/>
      <c r="CI110" s="271"/>
      <c r="CJ110" s="271"/>
      <c r="CK110" s="271"/>
      <c r="CL110" s="271"/>
      <c r="CM110" s="271"/>
      <c r="CN110" s="271"/>
      <c r="CO110" s="271"/>
      <c r="CP110" s="271"/>
      <c r="CQ110" s="271"/>
      <c r="CR110" s="271"/>
      <c r="CS110" s="271"/>
      <c r="CT110" s="271"/>
      <c r="CU110" s="271"/>
      <c r="CV110" s="271"/>
      <c r="CW110" s="271"/>
      <c r="CX110" s="271"/>
    </row>
    <row r="111" spans="1:102" s="21" customFormat="1" ht="15">
      <c r="A111" s="79">
        <v>104</v>
      </c>
      <c r="B111" s="62" t="s">
        <v>1317</v>
      </c>
      <c r="C111" s="97">
        <v>500</v>
      </c>
      <c r="D111" s="97" t="s">
        <v>64</v>
      </c>
      <c r="E111" s="62" t="s">
        <v>127</v>
      </c>
      <c r="F111" s="120">
        <v>1</v>
      </c>
      <c r="G111" s="284"/>
      <c r="H111" s="267" t="s">
        <v>90</v>
      </c>
      <c r="I111" s="268" t="s">
        <v>90</v>
      </c>
      <c r="J111" s="269" t="s">
        <v>90</v>
      </c>
      <c r="K111" s="304"/>
      <c r="L111" s="79"/>
      <c r="M111" s="330"/>
      <c r="N111" s="273"/>
      <c r="O111" s="304"/>
      <c r="P111" s="79"/>
      <c r="Q111" s="330"/>
      <c r="R111" s="273"/>
      <c r="S111" s="305"/>
      <c r="T111" s="331"/>
      <c r="U111" s="332"/>
      <c r="V111" s="277"/>
      <c r="W111" s="284"/>
      <c r="X111" s="79"/>
      <c r="Y111" s="330"/>
      <c r="Z111" s="279"/>
      <c r="AA111" s="304"/>
      <c r="AB111" s="79"/>
      <c r="AC111" s="330"/>
      <c r="AD111" s="273"/>
      <c r="AE111" s="304"/>
      <c r="AF111" s="79"/>
      <c r="AG111" s="330"/>
      <c r="AH111" s="273"/>
      <c r="AI111" s="282">
        <v>410734.49999999994</v>
      </c>
      <c r="AJ111" s="127">
        <v>78039.554999999993</v>
      </c>
      <c r="AK111" s="283">
        <v>488774.05499999993</v>
      </c>
      <c r="AL111" s="273">
        <v>488774.05499999993</v>
      </c>
      <c r="AM111" s="79"/>
      <c r="AN111" s="79"/>
      <c r="AO111" s="79"/>
      <c r="AP111" s="79"/>
      <c r="AQ111" s="79"/>
      <c r="AR111" s="79"/>
      <c r="AS111" s="79"/>
      <c r="AT111" s="79"/>
      <c r="AU111" s="79" t="s">
        <v>868</v>
      </c>
      <c r="AV111" s="79" t="s">
        <v>868</v>
      </c>
      <c r="AW111" s="79" t="s">
        <v>868</v>
      </c>
      <c r="AX111" s="79" t="s">
        <v>868</v>
      </c>
      <c r="AY111" s="79">
        <v>234000</v>
      </c>
      <c r="AZ111" s="79">
        <v>44460</v>
      </c>
      <c r="BA111" s="79">
        <v>278460</v>
      </c>
      <c r="BB111" s="79">
        <v>278460</v>
      </c>
      <c r="BC111" s="79"/>
      <c r="BD111" s="79"/>
      <c r="BE111" s="79"/>
      <c r="BF111" s="79"/>
      <c r="BG111" s="79"/>
      <c r="BH111" s="79"/>
      <c r="BI111" s="79"/>
      <c r="BJ111" s="79"/>
      <c r="BK111" s="79"/>
      <c r="BL111" s="79"/>
      <c r="BM111" s="79"/>
      <c r="BN111" s="79"/>
      <c r="BO111" s="79">
        <v>222134</v>
      </c>
      <c r="BP111" s="79">
        <v>42205.46</v>
      </c>
      <c r="BQ111" s="79">
        <v>264339.46000000002</v>
      </c>
      <c r="BR111" s="79">
        <v>264339.46000000002</v>
      </c>
      <c r="BS111" s="79"/>
      <c r="BT111" s="79"/>
      <c r="BU111" s="79"/>
      <c r="BV111" s="79"/>
      <c r="BW111" s="79"/>
      <c r="BX111" s="79"/>
      <c r="BY111" s="79"/>
      <c r="BZ111" s="79"/>
      <c r="CA111" s="79"/>
      <c r="CB111" s="79"/>
      <c r="CC111" s="79"/>
      <c r="CD111" s="79"/>
      <c r="CE111" s="79">
        <v>238000</v>
      </c>
      <c r="CF111" s="79">
        <v>19</v>
      </c>
      <c r="CG111" s="79">
        <v>283220</v>
      </c>
      <c r="CH111" s="79">
        <v>283220</v>
      </c>
      <c r="CI111" s="79"/>
      <c r="CJ111" s="79"/>
      <c r="CK111" s="79"/>
      <c r="CL111" s="79"/>
      <c r="CM111" s="79"/>
      <c r="CN111" s="79"/>
      <c r="CO111" s="79"/>
      <c r="CP111" s="79"/>
      <c r="CQ111" s="79">
        <v>231300</v>
      </c>
      <c r="CR111" s="79">
        <v>19</v>
      </c>
      <c r="CS111" s="79">
        <v>275247</v>
      </c>
      <c r="CT111" s="79">
        <v>275247</v>
      </c>
      <c r="CU111" s="79"/>
      <c r="CV111" s="79"/>
      <c r="CW111" s="79"/>
      <c r="CX111" s="79"/>
    </row>
    <row r="112" spans="1:102" ht="15">
      <c r="A112" s="118">
        <v>105</v>
      </c>
      <c r="B112" s="289" t="s">
        <v>631</v>
      </c>
      <c r="C112" s="194" t="s">
        <v>82</v>
      </c>
      <c r="D112" s="290"/>
      <c r="E112" s="291" t="s">
        <v>1293</v>
      </c>
      <c r="F112" s="120">
        <v>4</v>
      </c>
      <c r="G112" s="284"/>
      <c r="H112" s="267" t="s">
        <v>90</v>
      </c>
      <c r="I112" s="268" t="s">
        <v>90</v>
      </c>
      <c r="J112" s="269" t="s">
        <v>90</v>
      </c>
      <c r="K112" s="285"/>
      <c r="L112" s="271"/>
      <c r="M112" s="272"/>
      <c r="N112" s="273"/>
      <c r="O112" s="285"/>
      <c r="P112" s="271"/>
      <c r="Q112" s="272"/>
      <c r="R112" s="273"/>
      <c r="S112" s="286"/>
      <c r="T112" s="275"/>
      <c r="U112" s="276"/>
      <c r="V112" s="277"/>
      <c r="W112" s="287"/>
      <c r="X112" s="271"/>
      <c r="Y112" s="272"/>
      <c r="Z112" s="279"/>
      <c r="AA112" s="285"/>
      <c r="AB112" s="271"/>
      <c r="AC112" s="272"/>
      <c r="AD112" s="273"/>
      <c r="AE112" s="288"/>
      <c r="AF112" s="265"/>
      <c r="AG112" s="280"/>
      <c r="AH112" s="281"/>
      <c r="AI112" s="282">
        <v>385175</v>
      </c>
      <c r="AJ112" s="127">
        <v>73183.25</v>
      </c>
      <c r="AK112" s="283">
        <v>458358.25</v>
      </c>
      <c r="AL112" s="273">
        <v>1833433</v>
      </c>
      <c r="AM112" s="271"/>
      <c r="AN112" s="271"/>
      <c r="AO112" s="271"/>
      <c r="AP112" s="271"/>
      <c r="AQ112" s="271"/>
      <c r="AR112" s="271"/>
      <c r="AS112" s="271"/>
      <c r="AT112" s="271"/>
      <c r="AU112" s="271" t="s">
        <v>868</v>
      </c>
      <c r="AV112" s="271" t="s">
        <v>868</v>
      </c>
      <c r="AW112" s="271" t="s">
        <v>868</v>
      </c>
      <c r="AX112" s="271" t="s">
        <v>868</v>
      </c>
      <c r="AY112" s="271"/>
      <c r="AZ112" s="271"/>
      <c r="BA112" s="271"/>
      <c r="BB112" s="271"/>
      <c r="BC112" s="271"/>
      <c r="BD112" s="271"/>
      <c r="BE112" s="271"/>
      <c r="BF112" s="271"/>
      <c r="BG112" s="271"/>
      <c r="BH112" s="271"/>
      <c r="BI112" s="271"/>
      <c r="BJ112" s="271"/>
      <c r="BK112" s="271">
        <v>265000</v>
      </c>
      <c r="BL112" s="271">
        <v>50350</v>
      </c>
      <c r="BM112" s="271">
        <v>315350</v>
      </c>
      <c r="BN112" s="271">
        <v>1261400</v>
      </c>
      <c r="BO112" s="271"/>
      <c r="BP112" s="271"/>
      <c r="BQ112" s="271"/>
      <c r="BR112" s="271"/>
      <c r="BS112" s="271"/>
      <c r="BT112" s="271"/>
      <c r="BU112" s="271"/>
      <c r="BV112" s="271"/>
      <c r="BW112" s="271"/>
      <c r="BX112" s="271"/>
      <c r="BY112" s="271"/>
      <c r="BZ112" s="271"/>
      <c r="CA112" s="271"/>
      <c r="CB112" s="271"/>
      <c r="CC112" s="271"/>
      <c r="CD112" s="271"/>
      <c r="CE112" s="271"/>
      <c r="CF112" s="271"/>
      <c r="CG112" s="271"/>
      <c r="CH112" s="271"/>
      <c r="CI112" s="271"/>
      <c r="CJ112" s="271"/>
      <c r="CK112" s="271"/>
      <c r="CL112" s="271"/>
      <c r="CM112" s="271"/>
      <c r="CN112" s="271"/>
      <c r="CO112" s="271"/>
      <c r="CP112" s="271"/>
      <c r="CQ112" s="271"/>
      <c r="CR112" s="271"/>
      <c r="CS112" s="271"/>
      <c r="CT112" s="271"/>
      <c r="CU112" s="271"/>
      <c r="CV112" s="271"/>
      <c r="CW112" s="271"/>
      <c r="CX112" s="271"/>
    </row>
    <row r="113" spans="1:102" s="21" customFormat="1" ht="25.5">
      <c r="A113" s="79">
        <v>106</v>
      </c>
      <c r="B113" s="62" t="s">
        <v>602</v>
      </c>
      <c r="C113" s="97" t="s">
        <v>82</v>
      </c>
      <c r="D113" s="97"/>
      <c r="E113" s="62" t="s">
        <v>1285</v>
      </c>
      <c r="F113" s="120">
        <v>4</v>
      </c>
      <c r="G113" s="284"/>
      <c r="H113" s="267" t="s">
        <v>90</v>
      </c>
      <c r="I113" s="268" t="s">
        <v>90</v>
      </c>
      <c r="J113" s="269" t="s">
        <v>90</v>
      </c>
      <c r="K113" s="304"/>
      <c r="L113" s="79"/>
      <c r="M113" s="330"/>
      <c r="N113" s="273"/>
      <c r="O113" s="304"/>
      <c r="P113" s="79"/>
      <c r="Q113" s="330"/>
      <c r="R113" s="273"/>
      <c r="S113" s="305">
        <v>653108</v>
      </c>
      <c r="T113" s="334">
        <v>0.19</v>
      </c>
      <c r="U113" s="332">
        <v>777198.52</v>
      </c>
      <c r="V113" s="277">
        <v>3108794.08</v>
      </c>
      <c r="W113" s="284"/>
      <c r="X113" s="79"/>
      <c r="Y113" s="330"/>
      <c r="Z113" s="279"/>
      <c r="AA113" s="304"/>
      <c r="AB113" s="79"/>
      <c r="AC113" s="330"/>
      <c r="AD113" s="273"/>
      <c r="AE113" s="304"/>
      <c r="AF113" s="79"/>
      <c r="AG113" s="330"/>
      <c r="AH113" s="273"/>
      <c r="AI113" s="282"/>
      <c r="AJ113" s="127"/>
      <c r="AK113" s="283"/>
      <c r="AL113" s="273"/>
      <c r="AM113" s="79"/>
      <c r="AN113" s="79"/>
      <c r="AO113" s="79"/>
      <c r="AP113" s="79"/>
      <c r="AQ113" s="79"/>
      <c r="AR113" s="79"/>
      <c r="AS113" s="79"/>
      <c r="AT113" s="79"/>
      <c r="AU113" s="79" t="s">
        <v>868</v>
      </c>
      <c r="AV113" s="79" t="s">
        <v>868</v>
      </c>
      <c r="AW113" s="79" t="s">
        <v>868</v>
      </c>
      <c r="AX113" s="79" t="s">
        <v>868</v>
      </c>
      <c r="AY113" s="79">
        <v>590500</v>
      </c>
      <c r="AZ113" s="79">
        <v>112195</v>
      </c>
      <c r="BA113" s="79">
        <v>702695</v>
      </c>
      <c r="BB113" s="79">
        <v>2810780</v>
      </c>
      <c r="BC113" s="79"/>
      <c r="BD113" s="79"/>
      <c r="BE113" s="79"/>
      <c r="BF113" s="79"/>
      <c r="BG113" s="79"/>
      <c r="BH113" s="79"/>
      <c r="BI113" s="79"/>
      <c r="BJ113" s="79"/>
      <c r="BK113" s="79">
        <v>384000</v>
      </c>
      <c r="BL113" s="79">
        <v>72960</v>
      </c>
      <c r="BM113" s="79">
        <v>456960</v>
      </c>
      <c r="BN113" s="79">
        <v>1827840</v>
      </c>
      <c r="BO113" s="79">
        <v>336000</v>
      </c>
      <c r="BP113" s="79">
        <v>63840</v>
      </c>
      <c r="BQ113" s="79">
        <v>399840</v>
      </c>
      <c r="BR113" s="79">
        <v>1599360</v>
      </c>
      <c r="BS113" s="79"/>
      <c r="BT113" s="79"/>
      <c r="BU113" s="79"/>
      <c r="BV113" s="79"/>
      <c r="BW113" s="79"/>
      <c r="BX113" s="79"/>
      <c r="BY113" s="79"/>
      <c r="BZ113" s="79"/>
      <c r="CA113" s="79"/>
      <c r="CB113" s="79"/>
      <c r="CC113" s="79"/>
      <c r="CD113" s="79"/>
      <c r="CE113" s="79"/>
      <c r="CF113" s="79"/>
      <c r="CG113" s="79"/>
      <c r="CH113" s="79"/>
      <c r="CI113" s="79"/>
      <c r="CJ113" s="79"/>
      <c r="CK113" s="79"/>
      <c r="CL113" s="79"/>
      <c r="CM113" s="79"/>
      <c r="CN113" s="79"/>
      <c r="CO113" s="79"/>
      <c r="CP113" s="79"/>
      <c r="CQ113" s="79">
        <v>522600</v>
      </c>
      <c r="CR113" s="79">
        <v>19</v>
      </c>
      <c r="CS113" s="79">
        <v>621894</v>
      </c>
      <c r="CT113" s="79">
        <v>2487576</v>
      </c>
      <c r="CU113" s="79"/>
      <c r="CV113" s="79"/>
      <c r="CW113" s="79"/>
      <c r="CX113" s="79"/>
    </row>
    <row r="114" spans="1:102" ht="15">
      <c r="A114" s="118">
        <v>107</v>
      </c>
      <c r="B114" s="52" t="s">
        <v>692</v>
      </c>
      <c r="C114" s="118" t="s">
        <v>1294</v>
      </c>
      <c r="D114" s="118">
        <v>1</v>
      </c>
      <c r="E114" s="130" t="s">
        <v>94</v>
      </c>
      <c r="F114" s="91">
        <v>1</v>
      </c>
      <c r="G114" s="307"/>
      <c r="H114" s="267" t="s">
        <v>90</v>
      </c>
      <c r="I114" s="268" t="s">
        <v>90</v>
      </c>
      <c r="J114" s="269" t="s">
        <v>90</v>
      </c>
      <c r="K114" s="272"/>
      <c r="L114" s="271"/>
      <c r="M114" s="272"/>
      <c r="N114" s="273"/>
      <c r="O114" s="272"/>
      <c r="P114" s="271"/>
      <c r="Q114" s="272"/>
      <c r="R114" s="273"/>
      <c r="S114" s="276"/>
      <c r="T114" s="275"/>
      <c r="U114" s="276"/>
      <c r="V114" s="277"/>
      <c r="W114" s="308"/>
      <c r="X114" s="271"/>
      <c r="Y114" s="272"/>
      <c r="Z114" s="279"/>
      <c r="AA114" s="272"/>
      <c r="AB114" s="271"/>
      <c r="AC114" s="272"/>
      <c r="AD114" s="273"/>
      <c r="AE114" s="280"/>
      <c r="AF114" s="265"/>
      <c r="AG114" s="280"/>
      <c r="AH114" s="281"/>
      <c r="AI114" s="127"/>
      <c r="AJ114" s="127"/>
      <c r="AK114" s="283"/>
      <c r="AL114" s="273"/>
      <c r="AM114" s="271"/>
      <c r="AN114" s="271"/>
      <c r="AO114" s="271"/>
      <c r="AP114" s="271"/>
      <c r="AQ114" s="271"/>
      <c r="AR114" s="271"/>
      <c r="AS114" s="271"/>
      <c r="AT114" s="271"/>
      <c r="AU114" s="271" t="s">
        <v>868</v>
      </c>
      <c r="AV114" s="271" t="s">
        <v>868</v>
      </c>
      <c r="AW114" s="271" t="s">
        <v>868</v>
      </c>
      <c r="AX114" s="271" t="s">
        <v>868</v>
      </c>
      <c r="AY114" s="271"/>
      <c r="AZ114" s="271"/>
      <c r="BA114" s="271"/>
      <c r="BB114" s="271"/>
      <c r="BC114" s="271"/>
      <c r="BD114" s="271"/>
      <c r="BE114" s="271"/>
      <c r="BF114" s="271"/>
      <c r="BG114" s="271"/>
      <c r="BH114" s="271"/>
      <c r="BI114" s="271"/>
      <c r="BJ114" s="271"/>
      <c r="BK114" s="271"/>
      <c r="BL114" s="271"/>
      <c r="BM114" s="271"/>
      <c r="BN114" s="271"/>
      <c r="BO114" s="271"/>
      <c r="BP114" s="271"/>
      <c r="BQ114" s="271"/>
      <c r="BR114" s="271"/>
      <c r="BS114" s="271"/>
      <c r="BT114" s="271"/>
      <c r="BU114" s="271"/>
      <c r="BV114" s="271"/>
      <c r="BW114" s="271"/>
      <c r="BX114" s="271"/>
      <c r="BY114" s="271"/>
      <c r="BZ114" s="271"/>
      <c r="CA114" s="271"/>
      <c r="CB114" s="271"/>
      <c r="CC114" s="271"/>
      <c r="CD114" s="271"/>
      <c r="CE114" s="271"/>
      <c r="CF114" s="271"/>
      <c r="CG114" s="271"/>
      <c r="CH114" s="271"/>
      <c r="CI114" s="271"/>
      <c r="CJ114" s="271"/>
      <c r="CK114" s="271"/>
      <c r="CL114" s="271"/>
      <c r="CM114" s="271">
        <v>791000</v>
      </c>
      <c r="CN114" s="271">
        <v>150290</v>
      </c>
      <c r="CO114" s="271">
        <v>941290</v>
      </c>
      <c r="CP114" s="271">
        <v>941290</v>
      </c>
      <c r="CQ114" s="271"/>
      <c r="CR114" s="271"/>
      <c r="CS114" s="271"/>
      <c r="CT114" s="271"/>
      <c r="CU114" s="271"/>
      <c r="CV114" s="271"/>
      <c r="CW114" s="271"/>
      <c r="CX114" s="271"/>
    </row>
    <row r="115" spans="1:102" ht="15">
      <c r="A115" s="118">
        <v>108</v>
      </c>
      <c r="B115" s="289" t="s">
        <v>592</v>
      </c>
      <c r="C115" s="194">
        <v>500</v>
      </c>
      <c r="D115" s="194" t="s">
        <v>64</v>
      </c>
      <c r="E115" s="291" t="s">
        <v>37</v>
      </c>
      <c r="F115" s="120">
        <v>1</v>
      </c>
      <c r="G115" s="284">
        <v>499200</v>
      </c>
      <c r="H115" s="267">
        <v>94848</v>
      </c>
      <c r="I115" s="268">
        <v>594048</v>
      </c>
      <c r="J115" s="269">
        <v>594048</v>
      </c>
      <c r="K115" s="285"/>
      <c r="L115" s="271"/>
      <c r="M115" s="272"/>
      <c r="N115" s="273"/>
      <c r="O115" s="285"/>
      <c r="P115" s="271"/>
      <c r="Q115" s="272"/>
      <c r="R115" s="273"/>
      <c r="S115" s="286"/>
      <c r="T115" s="275"/>
      <c r="U115" s="276"/>
      <c r="V115" s="277"/>
      <c r="W115" s="287"/>
      <c r="X115" s="271"/>
      <c r="Y115" s="272"/>
      <c r="Z115" s="279"/>
      <c r="AA115" s="285"/>
      <c r="AB115" s="271"/>
      <c r="AC115" s="272"/>
      <c r="AD115" s="273"/>
      <c r="AE115" s="288">
        <v>499200</v>
      </c>
      <c r="AF115" s="118">
        <v>94848</v>
      </c>
      <c r="AG115" s="132">
        <v>594048</v>
      </c>
      <c r="AH115" s="121">
        <v>594048</v>
      </c>
      <c r="AI115" s="282"/>
      <c r="AJ115" s="127"/>
      <c r="AK115" s="283"/>
      <c r="AL115" s="273"/>
      <c r="AM115" s="271"/>
      <c r="AN115" s="271"/>
      <c r="AO115" s="271"/>
      <c r="AP115" s="271"/>
      <c r="AQ115" s="271"/>
      <c r="AR115" s="271"/>
      <c r="AS115" s="271"/>
      <c r="AT115" s="271"/>
      <c r="AU115" s="271" t="s">
        <v>868</v>
      </c>
      <c r="AV115" s="271" t="s">
        <v>868</v>
      </c>
      <c r="AW115" s="271" t="s">
        <v>868</v>
      </c>
      <c r="AX115" s="271" t="s">
        <v>868</v>
      </c>
      <c r="AY115" s="271"/>
      <c r="AZ115" s="271"/>
      <c r="BA115" s="271"/>
      <c r="BB115" s="271"/>
      <c r="BC115" s="271"/>
      <c r="BD115" s="271"/>
      <c r="BE115" s="271"/>
      <c r="BF115" s="271"/>
      <c r="BG115" s="271"/>
      <c r="BH115" s="271"/>
      <c r="BI115" s="271"/>
      <c r="BJ115" s="271"/>
      <c r="BK115" s="271"/>
      <c r="BL115" s="271"/>
      <c r="BM115" s="271"/>
      <c r="BN115" s="271"/>
      <c r="BO115" s="271"/>
      <c r="BP115" s="271"/>
      <c r="BQ115" s="271"/>
      <c r="BR115" s="271"/>
      <c r="BS115" s="271"/>
      <c r="BT115" s="271"/>
      <c r="BU115" s="271"/>
      <c r="BV115" s="271"/>
      <c r="BW115" s="271"/>
      <c r="BX115" s="271"/>
      <c r="BY115" s="271"/>
      <c r="BZ115" s="271"/>
      <c r="CA115" s="271"/>
      <c r="CB115" s="271"/>
      <c r="CC115" s="271"/>
      <c r="CD115" s="271"/>
      <c r="CE115" s="271"/>
      <c r="CF115" s="271"/>
      <c r="CG115" s="271"/>
      <c r="CH115" s="271"/>
      <c r="CI115" s="271">
        <v>765400</v>
      </c>
      <c r="CJ115" s="271">
        <v>145426</v>
      </c>
      <c r="CK115" s="271">
        <v>910826</v>
      </c>
      <c r="CL115" s="271">
        <v>910826</v>
      </c>
      <c r="CM115" s="271"/>
      <c r="CN115" s="271"/>
      <c r="CO115" s="271"/>
      <c r="CP115" s="271"/>
      <c r="CQ115" s="271"/>
      <c r="CR115" s="271"/>
      <c r="CS115" s="271"/>
      <c r="CT115" s="271"/>
      <c r="CU115" s="271"/>
      <c r="CV115" s="271"/>
      <c r="CW115" s="271"/>
      <c r="CX115" s="271"/>
    </row>
    <row r="116" spans="1:102" s="21" customFormat="1" ht="15">
      <c r="A116" s="79">
        <v>109</v>
      </c>
      <c r="B116" s="62" t="s">
        <v>658</v>
      </c>
      <c r="C116" s="97">
        <v>100</v>
      </c>
      <c r="D116" s="97" t="s">
        <v>64</v>
      </c>
      <c r="E116" s="62" t="s">
        <v>26</v>
      </c>
      <c r="F116" s="120">
        <v>1</v>
      </c>
      <c r="G116" s="292">
        <v>365000</v>
      </c>
      <c r="H116" s="267">
        <v>69350</v>
      </c>
      <c r="I116" s="268">
        <v>434350</v>
      </c>
      <c r="J116" s="269">
        <v>434350</v>
      </c>
      <c r="K116" s="335"/>
      <c r="L116" s="79"/>
      <c r="M116" s="330"/>
      <c r="N116" s="273"/>
      <c r="O116" s="335"/>
      <c r="P116" s="79"/>
      <c r="Q116" s="330"/>
      <c r="R116" s="273"/>
      <c r="S116" s="336"/>
      <c r="T116" s="331"/>
      <c r="U116" s="332"/>
      <c r="V116" s="277"/>
      <c r="W116" s="292"/>
      <c r="X116" s="79"/>
      <c r="Y116" s="330"/>
      <c r="Z116" s="279"/>
      <c r="AA116" s="335"/>
      <c r="AB116" s="79"/>
      <c r="AC116" s="330"/>
      <c r="AD116" s="273"/>
      <c r="AE116" s="335"/>
      <c r="AF116" s="79"/>
      <c r="AG116" s="330"/>
      <c r="AH116" s="273"/>
      <c r="AI116" s="282">
        <v>216364.49999999997</v>
      </c>
      <c r="AJ116" s="127">
        <v>41109.254999999997</v>
      </c>
      <c r="AK116" s="283">
        <v>257473.75499999998</v>
      </c>
      <c r="AL116" s="273">
        <v>257473.75499999998</v>
      </c>
      <c r="AM116" s="79"/>
      <c r="AN116" s="79"/>
      <c r="AO116" s="79"/>
      <c r="AP116" s="79"/>
      <c r="AQ116" s="79"/>
      <c r="AR116" s="79"/>
      <c r="AS116" s="79"/>
      <c r="AT116" s="79"/>
      <c r="AU116" s="79" t="s">
        <v>868</v>
      </c>
      <c r="AV116" s="79" t="s">
        <v>868</v>
      </c>
      <c r="AW116" s="79" t="s">
        <v>868</v>
      </c>
      <c r="AX116" s="79" t="s">
        <v>868</v>
      </c>
      <c r="AY116" s="79">
        <v>111700</v>
      </c>
      <c r="AZ116" s="79">
        <v>21223</v>
      </c>
      <c r="BA116" s="79">
        <v>132923</v>
      </c>
      <c r="BB116" s="79">
        <v>132923</v>
      </c>
      <c r="BC116" s="79"/>
      <c r="BD116" s="79"/>
      <c r="BE116" s="79"/>
      <c r="BF116" s="79"/>
      <c r="BG116" s="79"/>
      <c r="BH116" s="79"/>
      <c r="BI116" s="79"/>
      <c r="BJ116" s="79"/>
      <c r="BK116" s="79"/>
      <c r="BL116" s="79"/>
      <c r="BM116" s="79"/>
      <c r="BN116" s="79"/>
      <c r="BO116" s="79">
        <v>93382</v>
      </c>
      <c r="BP116" s="79">
        <v>17742.580000000002</v>
      </c>
      <c r="BQ116" s="79">
        <v>111124.58</v>
      </c>
      <c r="BR116" s="79">
        <v>111124.58</v>
      </c>
      <c r="BS116" s="79"/>
      <c r="BT116" s="79"/>
      <c r="BU116" s="79"/>
      <c r="BV116" s="79"/>
      <c r="BW116" s="79"/>
      <c r="BX116" s="79"/>
      <c r="BY116" s="79"/>
      <c r="BZ116" s="79"/>
      <c r="CA116" s="79"/>
      <c r="CB116" s="79"/>
      <c r="CC116" s="79"/>
      <c r="CD116" s="79"/>
      <c r="CE116" s="79">
        <v>125000</v>
      </c>
      <c r="CF116" s="79">
        <v>19</v>
      </c>
      <c r="CG116" s="79">
        <v>148750</v>
      </c>
      <c r="CH116" s="79">
        <v>148750</v>
      </c>
      <c r="CI116" s="79"/>
      <c r="CJ116" s="79"/>
      <c r="CK116" s="79"/>
      <c r="CL116" s="79"/>
      <c r="CM116" s="79"/>
      <c r="CN116" s="79"/>
      <c r="CO116" s="79"/>
      <c r="CP116" s="79"/>
      <c r="CQ116" s="79">
        <v>121900</v>
      </c>
      <c r="CR116" s="79">
        <v>19</v>
      </c>
      <c r="CS116" s="79">
        <v>145061</v>
      </c>
      <c r="CT116" s="79">
        <v>145061</v>
      </c>
      <c r="CU116" s="79"/>
      <c r="CV116" s="79"/>
      <c r="CW116" s="79"/>
      <c r="CX116" s="79"/>
    </row>
    <row r="117" spans="1:102" s="21" customFormat="1" ht="15">
      <c r="A117" s="79">
        <v>110</v>
      </c>
      <c r="B117" s="62" t="s">
        <v>659</v>
      </c>
      <c r="C117" s="97">
        <v>1</v>
      </c>
      <c r="D117" s="97" t="s">
        <v>1288</v>
      </c>
      <c r="E117" s="62" t="s">
        <v>26</v>
      </c>
      <c r="F117" s="120">
        <v>1</v>
      </c>
      <c r="G117" s="284"/>
      <c r="H117" s="267" t="s">
        <v>90</v>
      </c>
      <c r="I117" s="268" t="s">
        <v>90</v>
      </c>
      <c r="J117" s="269" t="s">
        <v>90</v>
      </c>
      <c r="K117" s="304"/>
      <c r="L117" s="79"/>
      <c r="M117" s="330"/>
      <c r="N117" s="273"/>
      <c r="O117" s="304"/>
      <c r="P117" s="79"/>
      <c r="Q117" s="330"/>
      <c r="R117" s="273"/>
      <c r="S117" s="305"/>
      <c r="T117" s="331"/>
      <c r="U117" s="332"/>
      <c r="V117" s="277"/>
      <c r="W117" s="284"/>
      <c r="X117" s="79"/>
      <c r="Y117" s="330"/>
      <c r="Z117" s="279"/>
      <c r="AA117" s="304"/>
      <c r="AB117" s="79"/>
      <c r="AC117" s="330"/>
      <c r="AD117" s="273"/>
      <c r="AE117" s="304"/>
      <c r="AF117" s="79"/>
      <c r="AG117" s="330"/>
      <c r="AH117" s="273"/>
      <c r="AI117" s="282">
        <v>818407</v>
      </c>
      <c r="AJ117" s="127">
        <v>155497.33000000002</v>
      </c>
      <c r="AK117" s="283">
        <v>973904.33000000007</v>
      </c>
      <c r="AL117" s="273">
        <v>973904.33000000007</v>
      </c>
      <c r="AM117" s="79"/>
      <c r="AN117" s="79"/>
      <c r="AO117" s="79"/>
      <c r="AP117" s="79"/>
      <c r="AQ117" s="79"/>
      <c r="AR117" s="79"/>
      <c r="AS117" s="79"/>
      <c r="AT117" s="79"/>
      <c r="AU117" s="79" t="s">
        <v>868</v>
      </c>
      <c r="AV117" s="79" t="s">
        <v>868</v>
      </c>
      <c r="AW117" s="79" t="s">
        <v>868</v>
      </c>
      <c r="AX117" s="79" t="s">
        <v>868</v>
      </c>
      <c r="AY117" s="79"/>
      <c r="AZ117" s="79"/>
      <c r="BA117" s="79"/>
      <c r="BB117" s="79"/>
      <c r="BC117" s="79"/>
      <c r="BD117" s="79"/>
      <c r="BE117" s="79"/>
      <c r="BF117" s="79"/>
      <c r="BG117" s="79"/>
      <c r="BH117" s="79"/>
      <c r="BI117" s="79"/>
      <c r="BJ117" s="79"/>
      <c r="BK117" s="79"/>
      <c r="BL117" s="79"/>
      <c r="BM117" s="79"/>
      <c r="BN117" s="79"/>
      <c r="BO117" s="79">
        <v>225867</v>
      </c>
      <c r="BP117" s="79">
        <v>42914.73</v>
      </c>
      <c r="BQ117" s="79">
        <v>268781.73</v>
      </c>
      <c r="BR117" s="79">
        <v>268781.73</v>
      </c>
      <c r="BS117" s="79"/>
      <c r="BT117" s="79"/>
      <c r="BU117" s="79"/>
      <c r="BV117" s="79"/>
      <c r="BW117" s="79"/>
      <c r="BX117" s="79"/>
      <c r="BY117" s="79"/>
      <c r="BZ117" s="79"/>
      <c r="CA117" s="79"/>
      <c r="CB117" s="79"/>
      <c r="CC117" s="79"/>
      <c r="CD117" s="79"/>
      <c r="CE117" s="79">
        <v>625000</v>
      </c>
      <c r="CF117" s="79">
        <v>19</v>
      </c>
      <c r="CG117" s="79">
        <v>743750</v>
      </c>
      <c r="CH117" s="79">
        <v>743750</v>
      </c>
      <c r="CI117" s="79"/>
      <c r="CJ117" s="79"/>
      <c r="CK117" s="79"/>
      <c r="CL117" s="79"/>
      <c r="CM117" s="79"/>
      <c r="CN117" s="79"/>
      <c r="CO117" s="79"/>
      <c r="CP117" s="79"/>
      <c r="CQ117" s="79">
        <v>754900</v>
      </c>
      <c r="CR117" s="79">
        <v>19</v>
      </c>
      <c r="CS117" s="79">
        <v>898331</v>
      </c>
      <c r="CT117" s="79">
        <v>898331</v>
      </c>
      <c r="CU117" s="79"/>
      <c r="CV117" s="79"/>
      <c r="CW117" s="79"/>
      <c r="CX117" s="79"/>
    </row>
    <row r="118" spans="1:102" s="21" customFormat="1" ht="15">
      <c r="A118" s="79">
        <v>111</v>
      </c>
      <c r="B118" s="62" t="s">
        <v>660</v>
      </c>
      <c r="C118" s="97" t="s">
        <v>93</v>
      </c>
      <c r="D118" s="97"/>
      <c r="E118" s="62" t="s">
        <v>96</v>
      </c>
      <c r="F118" s="120">
        <v>1</v>
      </c>
      <c r="G118" s="284"/>
      <c r="H118" s="267" t="s">
        <v>90</v>
      </c>
      <c r="I118" s="268" t="s">
        <v>90</v>
      </c>
      <c r="J118" s="269" t="s">
        <v>90</v>
      </c>
      <c r="K118" s="304"/>
      <c r="L118" s="79"/>
      <c r="M118" s="79"/>
      <c r="N118" s="273"/>
      <c r="O118" s="304"/>
      <c r="P118" s="79"/>
      <c r="Q118" s="79"/>
      <c r="R118" s="273"/>
      <c r="S118" s="305"/>
      <c r="T118" s="331"/>
      <c r="U118" s="331"/>
      <c r="V118" s="277"/>
      <c r="W118" s="284"/>
      <c r="X118" s="79"/>
      <c r="Y118" s="79"/>
      <c r="Z118" s="279"/>
      <c r="AA118" s="304"/>
      <c r="AB118" s="79"/>
      <c r="AC118" s="79"/>
      <c r="AD118" s="273"/>
      <c r="AE118" s="304"/>
      <c r="AF118" s="79"/>
      <c r="AG118" s="79"/>
      <c r="AH118" s="273"/>
      <c r="AI118" s="282">
        <v>3917578.4999999995</v>
      </c>
      <c r="AJ118" s="127">
        <v>744339.91499999992</v>
      </c>
      <c r="AK118" s="283">
        <v>4661918.4149999991</v>
      </c>
      <c r="AL118" s="273">
        <v>4661918.4149999991</v>
      </c>
      <c r="AM118" s="79"/>
      <c r="AN118" s="79"/>
      <c r="AO118" s="79"/>
      <c r="AP118" s="79"/>
      <c r="AQ118" s="79">
        <v>4488000</v>
      </c>
      <c r="AR118" s="79">
        <v>852720</v>
      </c>
      <c r="AS118" s="79">
        <v>5340720</v>
      </c>
      <c r="AT118" s="79">
        <v>5340720</v>
      </c>
      <c r="AU118" s="79" t="s">
        <v>868</v>
      </c>
      <c r="AV118" s="79" t="s">
        <v>868</v>
      </c>
      <c r="AW118" s="79" t="s">
        <v>868</v>
      </c>
      <c r="AX118" s="79" t="s">
        <v>868</v>
      </c>
      <c r="AY118" s="79">
        <v>2358900</v>
      </c>
      <c r="AZ118" s="79">
        <v>448191</v>
      </c>
      <c r="BA118" s="79">
        <v>2807091</v>
      </c>
      <c r="BB118" s="79">
        <v>2807091</v>
      </c>
      <c r="BC118" s="79"/>
      <c r="BD118" s="79"/>
      <c r="BE118" s="79"/>
      <c r="BF118" s="79"/>
      <c r="BG118" s="79"/>
      <c r="BH118" s="79"/>
      <c r="BI118" s="79"/>
      <c r="BJ118" s="79"/>
      <c r="BK118" s="79"/>
      <c r="BL118" s="79"/>
      <c r="BM118" s="79"/>
      <c r="BN118" s="79"/>
      <c r="BO118" s="79">
        <v>2116800</v>
      </c>
      <c r="BP118" s="79">
        <v>402192</v>
      </c>
      <c r="BQ118" s="79">
        <v>2518992</v>
      </c>
      <c r="BR118" s="79">
        <v>2518992</v>
      </c>
      <c r="BS118" s="79"/>
      <c r="BT118" s="79"/>
      <c r="BU118" s="79"/>
      <c r="BV118" s="79"/>
      <c r="BW118" s="79"/>
      <c r="BX118" s="79"/>
      <c r="BY118" s="79"/>
      <c r="BZ118" s="79"/>
      <c r="CA118" s="79"/>
      <c r="CB118" s="79"/>
      <c r="CC118" s="79"/>
      <c r="CD118" s="79"/>
      <c r="CE118" s="79">
        <v>2388000</v>
      </c>
      <c r="CF118" s="79">
        <v>19</v>
      </c>
      <c r="CG118" s="79">
        <v>2707250</v>
      </c>
      <c r="CH118" s="79">
        <v>2841720</v>
      </c>
      <c r="CI118" s="79"/>
      <c r="CJ118" s="79"/>
      <c r="CK118" s="79"/>
      <c r="CL118" s="79"/>
      <c r="CM118" s="79"/>
      <c r="CN118" s="79"/>
      <c r="CO118" s="79"/>
      <c r="CP118" s="79"/>
      <c r="CQ118" s="79">
        <v>2573500</v>
      </c>
      <c r="CR118" s="79">
        <v>19</v>
      </c>
      <c r="CS118" s="79">
        <v>3062465</v>
      </c>
      <c r="CT118" s="79">
        <v>3062465</v>
      </c>
      <c r="CU118" s="79"/>
      <c r="CV118" s="79"/>
      <c r="CW118" s="79"/>
      <c r="CX118" s="79"/>
    </row>
    <row r="119" spans="1:102" s="21" customFormat="1" ht="15">
      <c r="A119" s="79">
        <v>112</v>
      </c>
      <c r="B119" s="62" t="s">
        <v>661</v>
      </c>
      <c r="C119" s="97" t="s">
        <v>93</v>
      </c>
      <c r="D119" s="97"/>
      <c r="E119" s="62" t="s">
        <v>96</v>
      </c>
      <c r="F119" s="120">
        <v>1</v>
      </c>
      <c r="G119" s="284"/>
      <c r="H119" s="267" t="s">
        <v>90</v>
      </c>
      <c r="I119" s="268" t="s">
        <v>90</v>
      </c>
      <c r="J119" s="269" t="s">
        <v>90</v>
      </c>
      <c r="K119" s="304"/>
      <c r="L119" s="79"/>
      <c r="M119" s="79"/>
      <c r="N119" s="273"/>
      <c r="O119" s="304"/>
      <c r="P119" s="79"/>
      <c r="Q119" s="79"/>
      <c r="R119" s="273"/>
      <c r="S119" s="305"/>
      <c r="T119" s="331"/>
      <c r="U119" s="331"/>
      <c r="V119" s="277"/>
      <c r="W119" s="284"/>
      <c r="X119" s="79"/>
      <c r="Y119" s="79"/>
      <c r="Z119" s="279"/>
      <c r="AA119" s="304"/>
      <c r="AB119" s="79"/>
      <c r="AC119" s="79"/>
      <c r="AD119" s="273"/>
      <c r="AE119" s="304"/>
      <c r="AF119" s="79"/>
      <c r="AG119" s="79"/>
      <c r="AH119" s="273"/>
      <c r="AI119" s="282">
        <v>3352882.5</v>
      </c>
      <c r="AJ119" s="127">
        <v>637047.67500000005</v>
      </c>
      <c r="AK119" s="283">
        <v>3989930.1749999998</v>
      </c>
      <c r="AL119" s="273">
        <v>3989930.1749999998</v>
      </c>
      <c r="AM119" s="79"/>
      <c r="AN119" s="79"/>
      <c r="AO119" s="79"/>
      <c r="AP119" s="79"/>
      <c r="AQ119" s="79">
        <v>3847800</v>
      </c>
      <c r="AR119" s="79">
        <v>731082</v>
      </c>
      <c r="AS119" s="79">
        <v>4578882</v>
      </c>
      <c r="AT119" s="79">
        <v>4578882</v>
      </c>
      <c r="AU119" s="79" t="s">
        <v>868</v>
      </c>
      <c r="AV119" s="79" t="s">
        <v>868</v>
      </c>
      <c r="AW119" s="79" t="s">
        <v>868</v>
      </c>
      <c r="AX119" s="79" t="s">
        <v>868</v>
      </c>
      <c r="AY119" s="79">
        <v>2018900</v>
      </c>
      <c r="AZ119" s="79">
        <v>383591</v>
      </c>
      <c r="BA119" s="79">
        <v>2402491</v>
      </c>
      <c r="BB119" s="79">
        <v>2402491</v>
      </c>
      <c r="BC119" s="79"/>
      <c r="BD119" s="79"/>
      <c r="BE119" s="79"/>
      <c r="BF119" s="79"/>
      <c r="BG119" s="79"/>
      <c r="BH119" s="79"/>
      <c r="BI119" s="79"/>
      <c r="BJ119" s="79"/>
      <c r="BK119" s="79"/>
      <c r="BL119" s="79"/>
      <c r="BM119" s="79"/>
      <c r="BN119" s="79"/>
      <c r="BO119" s="79">
        <v>1811600</v>
      </c>
      <c r="BP119" s="79">
        <v>344204</v>
      </c>
      <c r="BQ119" s="79">
        <v>2155804</v>
      </c>
      <c r="BR119" s="79">
        <v>2155804</v>
      </c>
      <c r="BS119" s="79"/>
      <c r="BT119" s="79"/>
      <c r="BU119" s="79"/>
      <c r="BV119" s="79"/>
      <c r="BW119" s="79"/>
      <c r="BX119" s="79"/>
      <c r="BY119" s="79"/>
      <c r="BZ119" s="79"/>
      <c r="CA119" s="79"/>
      <c r="CB119" s="79"/>
      <c r="CC119" s="79"/>
      <c r="CD119" s="79"/>
      <c r="CE119" s="79">
        <v>2047000</v>
      </c>
      <c r="CF119" s="79">
        <v>19</v>
      </c>
      <c r="CG119" s="79">
        <v>2435930</v>
      </c>
      <c r="CH119" s="79">
        <v>2435930</v>
      </c>
      <c r="CI119" s="79"/>
      <c r="CJ119" s="79"/>
      <c r="CK119" s="79"/>
      <c r="CL119" s="79"/>
      <c r="CM119" s="79"/>
      <c r="CN119" s="79"/>
      <c r="CO119" s="79"/>
      <c r="CP119" s="79"/>
      <c r="CQ119" s="79">
        <v>2202500</v>
      </c>
      <c r="CR119" s="79">
        <v>19</v>
      </c>
      <c r="CS119" s="79">
        <v>2620975</v>
      </c>
      <c r="CT119" s="79">
        <v>2620975</v>
      </c>
      <c r="CU119" s="79"/>
      <c r="CV119" s="79"/>
      <c r="CW119" s="79"/>
      <c r="CX119" s="79"/>
    </row>
    <row r="120" spans="1:102" ht="15">
      <c r="A120" s="118">
        <v>113</v>
      </c>
      <c r="B120" s="289" t="s">
        <v>693</v>
      </c>
      <c r="C120" s="194"/>
      <c r="D120" s="194"/>
      <c r="E120" s="291" t="s">
        <v>86</v>
      </c>
      <c r="F120" s="36">
        <v>1</v>
      </c>
      <c r="G120" s="284"/>
      <c r="H120" s="267" t="s">
        <v>90</v>
      </c>
      <c r="I120" s="268" t="s">
        <v>90</v>
      </c>
      <c r="J120" s="269" t="s">
        <v>90</v>
      </c>
      <c r="K120" s="285"/>
      <c r="L120" s="271"/>
      <c r="M120" s="271"/>
      <c r="N120" s="273"/>
      <c r="O120" s="285"/>
      <c r="P120" s="271"/>
      <c r="Q120" s="271"/>
      <c r="R120" s="273"/>
      <c r="S120" s="286"/>
      <c r="T120" s="275"/>
      <c r="U120" s="275"/>
      <c r="V120" s="277"/>
      <c r="W120" s="287"/>
      <c r="X120" s="271"/>
      <c r="Y120" s="271"/>
      <c r="Z120" s="279"/>
      <c r="AA120" s="285"/>
      <c r="AB120" s="271"/>
      <c r="AC120" s="271"/>
      <c r="AD120" s="273"/>
      <c r="AE120" s="288"/>
      <c r="AF120" s="265"/>
      <c r="AG120" s="265"/>
      <c r="AH120" s="281"/>
      <c r="AI120" s="282"/>
      <c r="AJ120" s="127"/>
      <c r="AK120" s="283"/>
      <c r="AL120" s="273"/>
      <c r="AM120" s="271"/>
      <c r="AN120" s="271"/>
      <c r="AO120" s="271"/>
      <c r="AP120" s="271"/>
      <c r="AQ120" s="271"/>
      <c r="AR120" s="271"/>
      <c r="AS120" s="271"/>
      <c r="AT120" s="271"/>
      <c r="AU120" s="271" t="s">
        <v>868</v>
      </c>
      <c r="AV120" s="271" t="s">
        <v>868</v>
      </c>
      <c r="AW120" s="271" t="s">
        <v>868</v>
      </c>
      <c r="AX120" s="271" t="s">
        <v>868</v>
      </c>
      <c r="AY120" s="271"/>
      <c r="AZ120" s="271"/>
      <c r="BA120" s="271"/>
      <c r="BB120" s="271"/>
      <c r="BC120" s="271"/>
      <c r="BD120" s="271"/>
      <c r="BE120" s="271"/>
      <c r="BF120" s="271"/>
      <c r="BG120" s="271"/>
      <c r="BH120" s="271"/>
      <c r="BI120" s="271"/>
      <c r="BJ120" s="271"/>
      <c r="BK120" s="271"/>
      <c r="BL120" s="271"/>
      <c r="BM120" s="271"/>
      <c r="BN120" s="271"/>
      <c r="BO120" s="271"/>
      <c r="BP120" s="271"/>
      <c r="BQ120" s="271"/>
      <c r="BR120" s="271"/>
      <c r="BS120" s="271"/>
      <c r="BT120" s="271"/>
      <c r="BU120" s="271"/>
      <c r="BV120" s="271"/>
      <c r="BW120" s="271"/>
      <c r="BX120" s="271"/>
      <c r="BY120" s="271"/>
      <c r="BZ120" s="271"/>
      <c r="CA120" s="271"/>
      <c r="CB120" s="271"/>
      <c r="CC120" s="271"/>
      <c r="CD120" s="271"/>
      <c r="CE120" s="271"/>
      <c r="CF120" s="271"/>
      <c r="CG120" s="271"/>
      <c r="CH120" s="271"/>
      <c r="CI120" s="271"/>
      <c r="CJ120" s="271"/>
      <c r="CK120" s="271"/>
      <c r="CL120" s="271"/>
      <c r="CM120" s="271">
        <v>168350</v>
      </c>
      <c r="CN120" s="271">
        <v>31986.5</v>
      </c>
      <c r="CO120" s="271">
        <v>200336.5</v>
      </c>
      <c r="CP120" s="271">
        <v>200336.5</v>
      </c>
      <c r="CQ120" s="271"/>
      <c r="CR120" s="271"/>
      <c r="CS120" s="271"/>
      <c r="CT120" s="271"/>
      <c r="CU120" s="271"/>
      <c r="CV120" s="271"/>
      <c r="CW120" s="271"/>
      <c r="CX120" s="271"/>
    </row>
    <row r="121" spans="1:102" ht="39">
      <c r="A121" s="118">
        <v>114</v>
      </c>
      <c r="B121" s="289" t="s">
        <v>609</v>
      </c>
      <c r="C121" s="118">
        <v>400</v>
      </c>
      <c r="D121" s="118" t="s">
        <v>1318</v>
      </c>
      <c r="E121" s="130" t="s">
        <v>1319</v>
      </c>
      <c r="F121" s="91">
        <v>2</v>
      </c>
      <c r="G121" s="284"/>
      <c r="H121" s="267" t="s">
        <v>90</v>
      </c>
      <c r="I121" s="268" t="s">
        <v>90</v>
      </c>
      <c r="J121" s="269" t="s">
        <v>90</v>
      </c>
      <c r="K121" s="285"/>
      <c r="L121" s="271"/>
      <c r="M121" s="272"/>
      <c r="N121" s="273"/>
      <c r="O121" s="309">
        <v>285000</v>
      </c>
      <c r="P121" s="158">
        <v>54150</v>
      </c>
      <c r="Q121" s="309">
        <v>339150</v>
      </c>
      <c r="R121" s="310">
        <v>339150</v>
      </c>
      <c r="S121" s="286"/>
      <c r="T121" s="275"/>
      <c r="U121" s="276"/>
      <c r="V121" s="277"/>
      <c r="W121" s="287">
        <v>497000</v>
      </c>
      <c r="X121" s="271">
        <v>0</v>
      </c>
      <c r="Y121" s="272">
        <v>497000</v>
      </c>
      <c r="Z121" s="279">
        <v>994000</v>
      </c>
      <c r="AA121" s="285"/>
      <c r="AB121" s="271"/>
      <c r="AC121" s="272"/>
      <c r="AD121" s="273"/>
      <c r="AE121" s="288"/>
      <c r="AF121" s="265"/>
      <c r="AG121" s="280"/>
      <c r="AH121" s="281"/>
      <c r="AI121" s="282"/>
      <c r="AJ121" s="127"/>
      <c r="AK121" s="283"/>
      <c r="AL121" s="273"/>
      <c r="AM121" s="271"/>
      <c r="AN121" s="271"/>
      <c r="AO121" s="271"/>
      <c r="AP121" s="271"/>
      <c r="AQ121" s="271"/>
      <c r="AR121" s="271"/>
      <c r="AS121" s="271"/>
      <c r="AT121" s="271"/>
      <c r="AU121" s="271">
        <v>293100</v>
      </c>
      <c r="AV121" s="271">
        <v>0</v>
      </c>
      <c r="AW121" s="271">
        <v>293100</v>
      </c>
      <c r="AX121" s="271">
        <v>586200</v>
      </c>
      <c r="AY121" s="271"/>
      <c r="AZ121" s="271"/>
      <c r="BA121" s="271"/>
      <c r="BB121" s="271"/>
      <c r="BC121" s="271"/>
      <c r="BD121" s="271"/>
      <c r="BE121" s="271"/>
      <c r="BF121" s="271"/>
      <c r="BG121" s="271"/>
      <c r="BH121" s="271"/>
      <c r="BI121" s="271"/>
      <c r="BJ121" s="271"/>
      <c r="BK121" s="271"/>
      <c r="BL121" s="271"/>
      <c r="BM121" s="271"/>
      <c r="BN121" s="271"/>
      <c r="BO121" s="271"/>
      <c r="BP121" s="271"/>
      <c r="BQ121" s="271"/>
      <c r="BR121" s="271"/>
      <c r="BS121" s="271"/>
      <c r="BT121" s="271"/>
      <c r="BU121" s="271"/>
      <c r="BV121" s="271"/>
      <c r="BW121" s="271"/>
      <c r="BX121" s="271"/>
      <c r="BY121" s="271"/>
      <c r="BZ121" s="271"/>
      <c r="CA121" s="271"/>
      <c r="CB121" s="271"/>
      <c r="CC121" s="271"/>
      <c r="CD121" s="271"/>
      <c r="CE121" s="271"/>
      <c r="CF121" s="271"/>
      <c r="CG121" s="271"/>
      <c r="CH121" s="271"/>
      <c r="CI121" s="271"/>
      <c r="CJ121" s="271"/>
      <c r="CK121" s="271"/>
      <c r="CL121" s="271"/>
      <c r="CM121" s="271"/>
      <c r="CN121" s="271"/>
      <c r="CO121" s="271"/>
      <c r="CP121" s="271"/>
      <c r="CQ121" s="271"/>
      <c r="CR121" s="271"/>
      <c r="CS121" s="271"/>
      <c r="CT121" s="271"/>
      <c r="CU121" s="271"/>
      <c r="CV121" s="271"/>
      <c r="CW121" s="271"/>
      <c r="CX121" s="271"/>
    </row>
    <row r="122" spans="1:102" ht="15">
      <c r="A122" s="118">
        <v>115</v>
      </c>
      <c r="B122" s="289" t="s">
        <v>632</v>
      </c>
      <c r="C122" s="194" t="s">
        <v>82</v>
      </c>
      <c r="D122" s="290"/>
      <c r="E122" s="291" t="s">
        <v>1320</v>
      </c>
      <c r="F122" s="120">
        <v>1</v>
      </c>
      <c r="G122" s="284"/>
      <c r="H122" s="267" t="s">
        <v>90</v>
      </c>
      <c r="I122" s="268" t="s">
        <v>90</v>
      </c>
      <c r="J122" s="269" t="s">
        <v>90</v>
      </c>
      <c r="K122" s="285"/>
      <c r="L122" s="271"/>
      <c r="M122" s="272"/>
      <c r="N122" s="273"/>
      <c r="O122" s="285"/>
      <c r="P122" s="271"/>
      <c r="Q122" s="272"/>
      <c r="R122" s="273"/>
      <c r="S122" s="286"/>
      <c r="T122" s="275"/>
      <c r="U122" s="276"/>
      <c r="V122" s="277"/>
      <c r="W122" s="287"/>
      <c r="X122" s="271"/>
      <c r="Y122" s="272"/>
      <c r="Z122" s="279"/>
      <c r="AA122" s="285"/>
      <c r="AB122" s="271"/>
      <c r="AC122" s="272"/>
      <c r="AD122" s="273"/>
      <c r="AE122" s="288"/>
      <c r="AF122" s="265"/>
      <c r="AG122" s="280"/>
      <c r="AH122" s="281"/>
      <c r="AI122" s="282"/>
      <c r="AJ122" s="127"/>
      <c r="AK122" s="283"/>
      <c r="AL122" s="273"/>
      <c r="AM122" s="271"/>
      <c r="AN122" s="271"/>
      <c r="AO122" s="271"/>
      <c r="AP122" s="271"/>
      <c r="AQ122" s="271"/>
      <c r="AR122" s="271"/>
      <c r="AS122" s="271"/>
      <c r="AT122" s="271"/>
      <c r="AU122" s="271" t="s">
        <v>868</v>
      </c>
      <c r="AV122" s="271" t="s">
        <v>868</v>
      </c>
      <c r="AW122" s="271" t="s">
        <v>868</v>
      </c>
      <c r="AX122" s="271" t="s">
        <v>868</v>
      </c>
      <c r="AY122" s="271">
        <v>236900</v>
      </c>
      <c r="AZ122" s="271">
        <v>45011</v>
      </c>
      <c r="BA122" s="271">
        <v>281911</v>
      </c>
      <c r="BB122" s="271">
        <v>281911</v>
      </c>
      <c r="BC122" s="271"/>
      <c r="BD122" s="271"/>
      <c r="BE122" s="271"/>
      <c r="BF122" s="271"/>
      <c r="BG122" s="271"/>
      <c r="BH122" s="271"/>
      <c r="BI122" s="271"/>
      <c r="BJ122" s="271"/>
      <c r="BK122" s="271">
        <v>189000</v>
      </c>
      <c r="BL122" s="271">
        <v>35910</v>
      </c>
      <c r="BM122" s="271">
        <v>224910</v>
      </c>
      <c r="BN122" s="271">
        <v>224910</v>
      </c>
      <c r="BO122" s="271"/>
      <c r="BP122" s="271"/>
      <c r="BQ122" s="271"/>
      <c r="BR122" s="271"/>
      <c r="BS122" s="271"/>
      <c r="BT122" s="271"/>
      <c r="BU122" s="271"/>
      <c r="BV122" s="271"/>
      <c r="BW122" s="271"/>
      <c r="BX122" s="271"/>
      <c r="BY122" s="271"/>
      <c r="BZ122" s="271"/>
      <c r="CA122" s="271"/>
      <c r="CB122" s="271"/>
      <c r="CC122" s="271"/>
      <c r="CD122" s="271"/>
      <c r="CE122" s="271"/>
      <c r="CF122" s="271"/>
      <c r="CG122" s="271"/>
      <c r="CH122" s="271"/>
      <c r="CI122" s="271"/>
      <c r="CJ122" s="271"/>
      <c r="CK122" s="271"/>
      <c r="CL122" s="271"/>
      <c r="CM122" s="271"/>
      <c r="CN122" s="271"/>
      <c r="CO122" s="271"/>
      <c r="CP122" s="271"/>
      <c r="CQ122" s="271">
        <v>281000</v>
      </c>
      <c r="CR122" s="271">
        <v>19</v>
      </c>
      <c r="CS122" s="271">
        <v>334390</v>
      </c>
      <c r="CT122" s="271">
        <v>334390</v>
      </c>
      <c r="CU122" s="271"/>
      <c r="CV122" s="271"/>
      <c r="CW122" s="271"/>
      <c r="CX122" s="271"/>
    </row>
    <row r="123" spans="1:102" ht="15">
      <c r="A123" s="118">
        <v>116</v>
      </c>
      <c r="B123" s="289" t="s">
        <v>669</v>
      </c>
      <c r="C123" s="194" t="s">
        <v>1247</v>
      </c>
      <c r="D123" s="290"/>
      <c r="E123" s="291"/>
      <c r="F123" s="120">
        <v>4</v>
      </c>
      <c r="G123" s="284">
        <v>10000</v>
      </c>
      <c r="H123" s="267">
        <v>1900</v>
      </c>
      <c r="I123" s="268">
        <v>11900</v>
      </c>
      <c r="J123" s="269">
        <v>47600</v>
      </c>
      <c r="K123" s="285"/>
      <c r="L123" s="271"/>
      <c r="M123" s="272"/>
      <c r="N123" s="273"/>
      <c r="O123" s="285"/>
      <c r="P123" s="271"/>
      <c r="Q123" s="272"/>
      <c r="R123" s="273"/>
      <c r="S123" s="286"/>
      <c r="T123" s="275"/>
      <c r="U123" s="276"/>
      <c r="V123" s="277"/>
      <c r="W123" s="287"/>
      <c r="X123" s="271"/>
      <c r="Y123" s="272"/>
      <c r="Z123" s="279"/>
      <c r="AA123" s="285"/>
      <c r="AB123" s="271"/>
      <c r="AC123" s="272"/>
      <c r="AD123" s="273"/>
      <c r="AE123" s="288"/>
      <c r="AF123" s="265"/>
      <c r="AG123" s="280"/>
      <c r="AH123" s="281"/>
      <c r="AI123" s="282"/>
      <c r="AJ123" s="127"/>
      <c r="AK123" s="283"/>
      <c r="AL123" s="273"/>
      <c r="AM123" s="271"/>
      <c r="AN123" s="271"/>
      <c r="AO123" s="271"/>
      <c r="AP123" s="271"/>
      <c r="AQ123" s="271"/>
      <c r="AR123" s="271"/>
      <c r="AS123" s="271"/>
      <c r="AT123" s="271"/>
      <c r="AU123" s="271" t="s">
        <v>868</v>
      </c>
      <c r="AV123" s="271" t="s">
        <v>868</v>
      </c>
      <c r="AW123" s="271" t="s">
        <v>868</v>
      </c>
      <c r="AX123" s="271" t="s">
        <v>868</v>
      </c>
      <c r="AY123" s="271"/>
      <c r="AZ123" s="271"/>
      <c r="BA123" s="271"/>
      <c r="BB123" s="271"/>
      <c r="BC123" s="271"/>
      <c r="BD123" s="271"/>
      <c r="BE123" s="271"/>
      <c r="BF123" s="271"/>
      <c r="BG123" s="271"/>
      <c r="BH123" s="271"/>
      <c r="BI123" s="271"/>
      <c r="BJ123" s="271"/>
      <c r="BK123" s="271"/>
      <c r="BL123" s="271"/>
      <c r="BM123" s="271"/>
      <c r="BN123" s="271"/>
      <c r="BO123" s="271"/>
      <c r="BP123" s="271"/>
      <c r="BQ123" s="271"/>
      <c r="BR123" s="271"/>
      <c r="BS123" s="271"/>
      <c r="BT123" s="271"/>
      <c r="BU123" s="271"/>
      <c r="BV123" s="271"/>
      <c r="BW123" s="271"/>
      <c r="BX123" s="271"/>
      <c r="BY123" s="271"/>
      <c r="BZ123" s="271"/>
      <c r="CA123" s="271"/>
      <c r="CB123" s="271"/>
      <c r="CC123" s="271"/>
      <c r="CD123" s="271"/>
      <c r="CE123" s="271"/>
      <c r="CF123" s="271"/>
      <c r="CG123" s="271"/>
      <c r="CH123" s="271"/>
      <c r="CI123" s="271"/>
      <c r="CJ123" s="271"/>
      <c r="CK123" s="271"/>
      <c r="CL123" s="271"/>
      <c r="CM123" s="271"/>
      <c r="CN123" s="271"/>
      <c r="CO123" s="271"/>
      <c r="CP123" s="271"/>
      <c r="CQ123" s="271"/>
      <c r="CR123" s="271"/>
      <c r="CS123" s="271"/>
      <c r="CT123" s="271"/>
      <c r="CU123" s="271">
        <v>4300</v>
      </c>
      <c r="CV123" s="271">
        <v>817</v>
      </c>
      <c r="CW123" s="271">
        <v>5117</v>
      </c>
      <c r="CX123" s="271">
        <v>20468</v>
      </c>
    </row>
    <row r="124" spans="1:102" s="21" customFormat="1" ht="15">
      <c r="A124" s="79">
        <v>117</v>
      </c>
      <c r="B124" s="62" t="s">
        <v>662</v>
      </c>
      <c r="C124" s="97">
        <v>25</v>
      </c>
      <c r="D124" s="97" t="s">
        <v>62</v>
      </c>
      <c r="E124" s="62" t="s">
        <v>127</v>
      </c>
      <c r="F124" s="120">
        <v>1</v>
      </c>
      <c r="G124" s="284">
        <v>737500</v>
      </c>
      <c r="H124" s="267">
        <v>140125</v>
      </c>
      <c r="I124" s="268">
        <v>877625</v>
      </c>
      <c r="J124" s="269">
        <v>877625</v>
      </c>
      <c r="K124" s="304"/>
      <c r="L124" s="79"/>
      <c r="M124" s="79"/>
      <c r="N124" s="273"/>
      <c r="O124" s="304"/>
      <c r="P124" s="79"/>
      <c r="Q124" s="79"/>
      <c r="R124" s="273"/>
      <c r="S124" s="305"/>
      <c r="T124" s="331"/>
      <c r="U124" s="331"/>
      <c r="V124" s="277"/>
      <c r="W124" s="284"/>
      <c r="X124" s="79"/>
      <c r="Y124" s="79"/>
      <c r="Z124" s="279"/>
      <c r="AA124" s="304"/>
      <c r="AB124" s="79"/>
      <c r="AC124" s="79"/>
      <c r="AD124" s="273"/>
      <c r="AE124" s="304"/>
      <c r="AF124" s="79"/>
      <c r="AG124" s="79"/>
      <c r="AH124" s="273"/>
      <c r="AI124" s="282">
        <v>672622.5</v>
      </c>
      <c r="AJ124" s="127">
        <v>127798.27500000001</v>
      </c>
      <c r="AK124" s="283">
        <v>800420.77500000002</v>
      </c>
      <c r="AL124" s="273">
        <v>800420.77500000002</v>
      </c>
      <c r="AM124" s="79"/>
      <c r="AN124" s="79"/>
      <c r="AO124" s="79"/>
      <c r="AP124" s="79"/>
      <c r="AQ124" s="79"/>
      <c r="AR124" s="79"/>
      <c r="AS124" s="79"/>
      <c r="AT124" s="79"/>
      <c r="AU124" s="79" t="s">
        <v>868</v>
      </c>
      <c r="AV124" s="79" t="s">
        <v>868</v>
      </c>
      <c r="AW124" s="79" t="s">
        <v>868</v>
      </c>
      <c r="AX124" s="79" t="s">
        <v>868</v>
      </c>
      <c r="AY124" s="79">
        <v>405000</v>
      </c>
      <c r="AZ124" s="79">
        <v>76950</v>
      </c>
      <c r="BA124" s="79">
        <v>481950</v>
      </c>
      <c r="BB124" s="79">
        <v>481950</v>
      </c>
      <c r="BC124" s="79"/>
      <c r="BD124" s="79"/>
      <c r="BE124" s="79"/>
      <c r="BF124" s="79"/>
      <c r="BG124" s="79"/>
      <c r="BH124" s="79"/>
      <c r="BI124" s="79"/>
      <c r="BJ124" s="79"/>
      <c r="BK124" s="79"/>
      <c r="BL124" s="79"/>
      <c r="BM124" s="79"/>
      <c r="BN124" s="79"/>
      <c r="BO124" s="79">
        <v>361067</v>
      </c>
      <c r="BP124" s="79">
        <v>68602.73</v>
      </c>
      <c r="BQ124" s="79">
        <v>429669.73</v>
      </c>
      <c r="BR124" s="79">
        <v>429669.73</v>
      </c>
      <c r="BS124" s="79"/>
      <c r="BT124" s="79"/>
      <c r="BU124" s="79"/>
      <c r="BV124" s="79"/>
      <c r="BW124" s="79"/>
      <c r="BX124" s="79"/>
      <c r="BY124" s="79"/>
      <c r="BZ124" s="79"/>
      <c r="CA124" s="79"/>
      <c r="CB124" s="79"/>
      <c r="CC124" s="79"/>
      <c r="CD124" s="79"/>
      <c r="CE124" s="79">
        <v>405000</v>
      </c>
      <c r="CF124" s="79">
        <v>19</v>
      </c>
      <c r="CG124" s="79">
        <v>481950</v>
      </c>
      <c r="CH124" s="79">
        <v>481950</v>
      </c>
      <c r="CI124" s="79"/>
      <c r="CJ124" s="79"/>
      <c r="CK124" s="79"/>
      <c r="CL124" s="79"/>
      <c r="CM124" s="79"/>
      <c r="CN124" s="79"/>
      <c r="CO124" s="79"/>
      <c r="CP124" s="79"/>
      <c r="CQ124" s="79">
        <v>410300</v>
      </c>
      <c r="CR124" s="79">
        <v>19</v>
      </c>
      <c r="CS124" s="79">
        <v>488257</v>
      </c>
      <c r="CT124" s="79">
        <v>488257</v>
      </c>
      <c r="CU124" s="79"/>
      <c r="CV124" s="79"/>
      <c r="CW124" s="79"/>
      <c r="CX124" s="79"/>
    </row>
    <row r="125" spans="1:102" ht="15">
      <c r="A125" s="118">
        <v>118</v>
      </c>
      <c r="B125" s="289" t="s">
        <v>1321</v>
      </c>
      <c r="C125" s="118">
        <v>10</v>
      </c>
      <c r="D125" s="118" t="s">
        <v>1288</v>
      </c>
      <c r="E125" s="130" t="s">
        <v>1289</v>
      </c>
      <c r="F125" s="91">
        <v>1</v>
      </c>
      <c r="G125" s="298"/>
      <c r="H125" s="267" t="s">
        <v>90</v>
      </c>
      <c r="I125" s="268" t="s">
        <v>90</v>
      </c>
      <c r="J125" s="269" t="s">
        <v>90</v>
      </c>
      <c r="K125" s="299"/>
      <c r="L125" s="271"/>
      <c r="M125" s="272"/>
      <c r="N125" s="273"/>
      <c r="O125" s="299"/>
      <c r="P125" s="271"/>
      <c r="Q125" s="272"/>
      <c r="R125" s="273"/>
      <c r="S125" s="300"/>
      <c r="T125" s="275"/>
      <c r="U125" s="276"/>
      <c r="V125" s="277"/>
      <c r="W125" s="301"/>
      <c r="X125" s="271"/>
      <c r="Y125" s="272"/>
      <c r="Z125" s="279"/>
      <c r="AA125" s="299"/>
      <c r="AB125" s="271"/>
      <c r="AC125" s="272"/>
      <c r="AD125" s="273"/>
      <c r="AE125" s="299"/>
      <c r="AF125" s="265"/>
      <c r="AG125" s="280"/>
      <c r="AH125" s="281"/>
      <c r="AI125" s="282"/>
      <c r="AJ125" s="127"/>
      <c r="AK125" s="283"/>
      <c r="AL125" s="273"/>
      <c r="AM125" s="271"/>
      <c r="AN125" s="271"/>
      <c r="AO125" s="271"/>
      <c r="AP125" s="271"/>
      <c r="AQ125" s="271"/>
      <c r="AR125" s="271"/>
      <c r="AS125" s="271"/>
      <c r="AT125" s="271"/>
      <c r="AU125" s="271" t="s">
        <v>868</v>
      </c>
      <c r="AV125" s="271" t="s">
        <v>868</v>
      </c>
      <c r="AW125" s="271" t="s">
        <v>868</v>
      </c>
      <c r="AX125" s="271" t="s">
        <v>868</v>
      </c>
      <c r="AY125" s="271"/>
      <c r="AZ125" s="271"/>
      <c r="BA125" s="271"/>
      <c r="BB125" s="271"/>
      <c r="BC125" s="271"/>
      <c r="BD125" s="271"/>
      <c r="BE125" s="271"/>
      <c r="BF125" s="271"/>
      <c r="BG125" s="271"/>
      <c r="BH125" s="271"/>
      <c r="BI125" s="271"/>
      <c r="BJ125" s="271"/>
      <c r="BK125" s="271"/>
      <c r="BL125" s="271"/>
      <c r="BM125" s="271"/>
      <c r="BN125" s="271"/>
      <c r="BO125" s="271"/>
      <c r="BP125" s="271"/>
      <c r="BQ125" s="271"/>
      <c r="BR125" s="271"/>
      <c r="BS125" s="271"/>
      <c r="BT125" s="271"/>
      <c r="BU125" s="271"/>
      <c r="BV125" s="271"/>
      <c r="BW125" s="271"/>
      <c r="BX125" s="271"/>
      <c r="BY125" s="271"/>
      <c r="BZ125" s="271"/>
      <c r="CA125" s="271"/>
      <c r="CB125" s="271"/>
      <c r="CC125" s="271"/>
      <c r="CD125" s="271"/>
      <c r="CE125" s="271"/>
      <c r="CF125" s="271"/>
      <c r="CG125" s="271"/>
      <c r="CH125" s="271"/>
      <c r="CI125" s="271"/>
      <c r="CJ125" s="271"/>
      <c r="CK125" s="271"/>
      <c r="CL125" s="271"/>
      <c r="CM125" s="271"/>
      <c r="CN125" s="271"/>
      <c r="CO125" s="271"/>
      <c r="CP125" s="271"/>
      <c r="CQ125" s="271"/>
      <c r="CR125" s="271"/>
      <c r="CS125" s="271"/>
      <c r="CT125" s="271"/>
      <c r="CU125" s="271"/>
      <c r="CV125" s="271"/>
      <c r="CW125" s="271"/>
      <c r="CX125" s="271"/>
    </row>
    <row r="126" spans="1:102" ht="15">
      <c r="A126" s="118">
        <v>119</v>
      </c>
      <c r="B126" s="289" t="s">
        <v>608</v>
      </c>
      <c r="C126" s="118">
        <v>20</v>
      </c>
      <c r="D126" s="118" t="s">
        <v>1288</v>
      </c>
      <c r="E126" s="130" t="s">
        <v>1289</v>
      </c>
      <c r="F126" s="91">
        <v>1</v>
      </c>
      <c r="G126" s="298"/>
      <c r="H126" s="267" t="s">
        <v>90</v>
      </c>
      <c r="I126" s="268" t="s">
        <v>90</v>
      </c>
      <c r="J126" s="269" t="s">
        <v>90</v>
      </c>
      <c r="K126" s="299"/>
      <c r="L126" s="271"/>
      <c r="M126" s="272"/>
      <c r="N126" s="273"/>
      <c r="O126" s="299"/>
      <c r="P126" s="271"/>
      <c r="Q126" s="272"/>
      <c r="R126" s="273"/>
      <c r="S126" s="300"/>
      <c r="T126" s="275"/>
      <c r="U126" s="276"/>
      <c r="V126" s="277"/>
      <c r="W126" s="301"/>
      <c r="X126" s="271"/>
      <c r="Y126" s="272"/>
      <c r="Z126" s="279"/>
      <c r="AA126" s="299"/>
      <c r="AB126" s="271"/>
      <c r="AC126" s="272"/>
      <c r="AD126" s="273"/>
      <c r="AE126" s="299"/>
      <c r="AF126" s="265"/>
      <c r="AG126" s="280"/>
      <c r="AH126" s="281"/>
      <c r="AI126" s="282"/>
      <c r="AJ126" s="127"/>
      <c r="AK126" s="283"/>
      <c r="AL126" s="273"/>
      <c r="AM126" s="271"/>
      <c r="AN126" s="271"/>
      <c r="AO126" s="271"/>
      <c r="AP126" s="271"/>
      <c r="AQ126" s="271">
        <v>544100</v>
      </c>
      <c r="AR126" s="271">
        <v>103379</v>
      </c>
      <c r="AS126" s="271">
        <v>647479</v>
      </c>
      <c r="AT126" s="271">
        <v>647479</v>
      </c>
      <c r="AU126" s="271" t="s">
        <v>868</v>
      </c>
      <c r="AV126" s="271" t="s">
        <v>868</v>
      </c>
      <c r="AW126" s="271" t="s">
        <v>868</v>
      </c>
      <c r="AX126" s="271" t="s">
        <v>868</v>
      </c>
      <c r="AY126" s="271"/>
      <c r="AZ126" s="271"/>
      <c r="BA126" s="271"/>
      <c r="BB126" s="271"/>
      <c r="BC126" s="271"/>
      <c r="BD126" s="271"/>
      <c r="BE126" s="271"/>
      <c r="BF126" s="271"/>
      <c r="BG126" s="271"/>
      <c r="BH126" s="271"/>
      <c r="BI126" s="271"/>
      <c r="BJ126" s="271"/>
      <c r="BK126" s="271"/>
      <c r="BL126" s="271"/>
      <c r="BM126" s="271"/>
      <c r="BN126" s="271"/>
      <c r="BO126" s="271"/>
      <c r="BP126" s="271"/>
      <c r="BQ126" s="271"/>
      <c r="BR126" s="271"/>
      <c r="BS126" s="271"/>
      <c r="BT126" s="271"/>
      <c r="BU126" s="271"/>
      <c r="BV126" s="271"/>
      <c r="BW126" s="271"/>
      <c r="BX126" s="271"/>
      <c r="BY126" s="271"/>
      <c r="BZ126" s="271"/>
      <c r="CA126" s="271"/>
      <c r="CB126" s="271"/>
      <c r="CC126" s="271"/>
      <c r="CD126" s="271"/>
      <c r="CE126" s="271"/>
      <c r="CF126" s="271"/>
      <c r="CG126" s="271"/>
      <c r="CH126" s="271"/>
      <c r="CI126" s="271"/>
      <c r="CJ126" s="271"/>
      <c r="CK126" s="271"/>
      <c r="CL126" s="271"/>
      <c r="CM126" s="271"/>
      <c r="CN126" s="271"/>
      <c r="CO126" s="271"/>
      <c r="CP126" s="271"/>
      <c r="CQ126" s="271"/>
      <c r="CR126" s="271"/>
      <c r="CS126" s="271"/>
      <c r="CT126" s="271"/>
      <c r="CU126" s="271"/>
      <c r="CV126" s="271"/>
      <c r="CW126" s="271"/>
      <c r="CX126" s="271"/>
    </row>
    <row r="127" spans="1:102" ht="15">
      <c r="A127" s="118">
        <v>120</v>
      </c>
      <c r="B127" s="289" t="s">
        <v>603</v>
      </c>
      <c r="C127" s="118">
        <v>50</v>
      </c>
      <c r="D127" s="118" t="s">
        <v>1288</v>
      </c>
      <c r="E127" s="130" t="s">
        <v>1289</v>
      </c>
      <c r="F127" s="91">
        <v>1</v>
      </c>
      <c r="G127" s="298"/>
      <c r="H127" s="267" t="s">
        <v>90</v>
      </c>
      <c r="I127" s="268" t="s">
        <v>90</v>
      </c>
      <c r="J127" s="269" t="s">
        <v>90</v>
      </c>
      <c r="K127" s="299"/>
      <c r="L127" s="271"/>
      <c r="M127" s="272"/>
      <c r="N127" s="273"/>
      <c r="O127" s="299"/>
      <c r="P127" s="271"/>
      <c r="Q127" s="272"/>
      <c r="R127" s="273"/>
      <c r="S127" s="300"/>
      <c r="T127" s="275"/>
      <c r="U127" s="276"/>
      <c r="V127" s="277"/>
      <c r="W127" s="301"/>
      <c r="X127" s="271"/>
      <c r="Y127" s="272"/>
      <c r="Z127" s="279"/>
      <c r="AA127" s="299"/>
      <c r="AB127" s="271"/>
      <c r="AC127" s="272"/>
      <c r="AD127" s="273"/>
      <c r="AE127" s="299"/>
      <c r="AF127" s="265"/>
      <c r="AG127" s="280"/>
      <c r="AH127" s="281"/>
      <c r="AI127" s="282"/>
      <c r="AJ127" s="127"/>
      <c r="AK127" s="283"/>
      <c r="AL127" s="273"/>
      <c r="AM127" s="271"/>
      <c r="AN127" s="271"/>
      <c r="AO127" s="271"/>
      <c r="AP127" s="271"/>
      <c r="AQ127" s="271">
        <v>5672100</v>
      </c>
      <c r="AR127" s="271">
        <v>1077699</v>
      </c>
      <c r="AS127" s="271">
        <v>6749799</v>
      </c>
      <c r="AT127" s="271">
        <v>6749799</v>
      </c>
      <c r="AU127" s="271" t="s">
        <v>868</v>
      </c>
      <c r="AV127" s="271" t="s">
        <v>868</v>
      </c>
      <c r="AW127" s="271" t="s">
        <v>868</v>
      </c>
      <c r="AX127" s="271" t="s">
        <v>868</v>
      </c>
      <c r="AY127" s="271"/>
      <c r="AZ127" s="271"/>
      <c r="BA127" s="271"/>
      <c r="BB127" s="271"/>
      <c r="BC127" s="271"/>
      <c r="BD127" s="271"/>
      <c r="BE127" s="271"/>
      <c r="BF127" s="271"/>
      <c r="BG127" s="271"/>
      <c r="BH127" s="271"/>
      <c r="BI127" s="271"/>
      <c r="BJ127" s="271"/>
      <c r="BK127" s="271"/>
      <c r="BL127" s="271"/>
      <c r="BM127" s="271"/>
      <c r="BN127" s="271"/>
      <c r="BO127" s="271"/>
      <c r="BP127" s="271"/>
      <c r="BQ127" s="271"/>
      <c r="BR127" s="271"/>
      <c r="BS127" s="271"/>
      <c r="BT127" s="271"/>
      <c r="BU127" s="271"/>
      <c r="BV127" s="271"/>
      <c r="BW127" s="271"/>
      <c r="BX127" s="271"/>
      <c r="BY127" s="271"/>
      <c r="BZ127" s="271"/>
      <c r="CA127" s="271"/>
      <c r="CB127" s="271"/>
      <c r="CC127" s="271"/>
      <c r="CD127" s="271"/>
      <c r="CE127" s="271"/>
      <c r="CF127" s="271"/>
      <c r="CG127" s="271"/>
      <c r="CH127" s="271"/>
      <c r="CI127" s="271"/>
      <c r="CJ127" s="271"/>
      <c r="CK127" s="271"/>
      <c r="CL127" s="271"/>
      <c r="CM127" s="271"/>
      <c r="CN127" s="271"/>
      <c r="CO127" s="271"/>
      <c r="CP127" s="271"/>
      <c r="CQ127" s="271"/>
      <c r="CR127" s="271"/>
      <c r="CS127" s="271"/>
      <c r="CT127" s="271"/>
      <c r="CU127" s="271"/>
      <c r="CV127" s="271"/>
      <c r="CW127" s="271"/>
      <c r="CX127" s="271"/>
    </row>
    <row r="128" spans="1:102" ht="15">
      <c r="A128" s="118">
        <v>121</v>
      </c>
      <c r="B128" s="289" t="s">
        <v>595</v>
      </c>
      <c r="C128" s="194"/>
      <c r="D128" s="290"/>
      <c r="E128" s="291" t="s">
        <v>1322</v>
      </c>
      <c r="F128" s="120">
        <v>1</v>
      </c>
      <c r="G128" s="284"/>
      <c r="H128" s="267" t="s">
        <v>90</v>
      </c>
      <c r="I128" s="268" t="s">
        <v>90</v>
      </c>
      <c r="J128" s="269" t="s">
        <v>90</v>
      </c>
      <c r="K128" s="285"/>
      <c r="L128" s="271"/>
      <c r="M128" s="271"/>
      <c r="N128" s="273"/>
      <c r="O128" s="285"/>
      <c r="P128" s="271"/>
      <c r="Q128" s="271"/>
      <c r="R128" s="273"/>
      <c r="S128" s="286">
        <v>2418241</v>
      </c>
      <c r="T128" s="297">
        <v>0.19</v>
      </c>
      <c r="U128" s="276">
        <v>2877706.79</v>
      </c>
      <c r="V128" s="277">
        <v>2877706.79</v>
      </c>
      <c r="W128" s="287"/>
      <c r="X128" s="271"/>
      <c r="Y128" s="271"/>
      <c r="Z128" s="279"/>
      <c r="AA128" s="285"/>
      <c r="AB128" s="271"/>
      <c r="AC128" s="271"/>
      <c r="AD128" s="273"/>
      <c r="AE128" s="288">
        <v>2300000</v>
      </c>
      <c r="AF128" s="118">
        <v>437000</v>
      </c>
      <c r="AG128" s="132">
        <v>2737000</v>
      </c>
      <c r="AH128" s="121">
        <v>2737000</v>
      </c>
      <c r="AI128" s="282"/>
      <c r="AJ128" s="127"/>
      <c r="AK128" s="283"/>
      <c r="AL128" s="273"/>
      <c r="AM128" s="271">
        <v>760600</v>
      </c>
      <c r="AN128" s="271">
        <v>144514</v>
      </c>
      <c r="AO128" s="271">
        <v>905114</v>
      </c>
      <c r="AP128" s="271">
        <v>905114</v>
      </c>
      <c r="AQ128" s="271"/>
      <c r="AR128" s="271"/>
      <c r="AS128" s="271"/>
      <c r="AT128" s="271"/>
      <c r="AU128" s="271" t="s">
        <v>868</v>
      </c>
      <c r="AV128" s="271" t="s">
        <v>868</v>
      </c>
      <c r="AW128" s="271" t="s">
        <v>868</v>
      </c>
      <c r="AX128" s="271" t="s">
        <v>868</v>
      </c>
      <c r="AY128" s="271">
        <v>2929500</v>
      </c>
      <c r="AZ128" s="271">
        <v>556605</v>
      </c>
      <c r="BA128" s="271">
        <v>3486105</v>
      </c>
      <c r="BB128" s="271">
        <v>3486105</v>
      </c>
      <c r="BC128" s="271"/>
      <c r="BD128" s="271"/>
      <c r="BE128" s="271"/>
      <c r="BF128" s="271"/>
      <c r="BG128" s="271">
        <v>2924200</v>
      </c>
      <c r="BH128" s="271">
        <v>19</v>
      </c>
      <c r="BI128" s="271">
        <v>3479798</v>
      </c>
      <c r="BJ128" s="271">
        <v>3479798</v>
      </c>
      <c r="BK128" s="271"/>
      <c r="BL128" s="271"/>
      <c r="BM128" s="271"/>
      <c r="BN128" s="271"/>
      <c r="BO128" s="271"/>
      <c r="BP128" s="271"/>
      <c r="BQ128" s="271"/>
      <c r="BR128" s="271"/>
      <c r="BS128" s="271"/>
      <c r="BT128" s="271"/>
      <c r="BU128" s="271"/>
      <c r="BV128" s="271"/>
      <c r="BW128" s="271"/>
      <c r="BX128" s="271"/>
      <c r="BY128" s="271"/>
      <c r="BZ128" s="271"/>
      <c r="CA128" s="271"/>
      <c r="CB128" s="271"/>
      <c r="CC128" s="271"/>
      <c r="CD128" s="271"/>
      <c r="CE128" s="271"/>
      <c r="CF128" s="271"/>
      <c r="CG128" s="271"/>
      <c r="CH128" s="271"/>
      <c r="CI128" s="271"/>
      <c r="CJ128" s="271"/>
      <c r="CK128" s="271"/>
      <c r="CL128" s="271"/>
      <c r="CM128" s="271"/>
      <c r="CN128" s="271"/>
      <c r="CO128" s="271"/>
      <c r="CP128" s="271"/>
      <c r="CQ128" s="271">
        <v>2200000</v>
      </c>
      <c r="CR128" s="271">
        <v>19</v>
      </c>
      <c r="CS128" s="271">
        <v>2618000</v>
      </c>
      <c r="CT128" s="271">
        <v>2618000</v>
      </c>
      <c r="CU128" s="271"/>
      <c r="CV128" s="271"/>
      <c r="CW128" s="271"/>
      <c r="CX128" s="271"/>
    </row>
    <row r="129" spans="1:102" ht="15">
      <c r="A129" s="118">
        <v>122</v>
      </c>
      <c r="B129" s="289" t="s">
        <v>588</v>
      </c>
      <c r="C129" s="194">
        <v>500</v>
      </c>
      <c r="D129" s="194" t="s">
        <v>64</v>
      </c>
      <c r="E129" s="291" t="s">
        <v>1323</v>
      </c>
      <c r="F129" s="120">
        <v>1</v>
      </c>
      <c r="G129" s="284"/>
      <c r="H129" s="267" t="s">
        <v>90</v>
      </c>
      <c r="I129" s="268" t="s">
        <v>90</v>
      </c>
      <c r="J129" s="269" t="s">
        <v>90</v>
      </c>
      <c r="K129" s="285"/>
      <c r="L129" s="271"/>
      <c r="M129" s="272"/>
      <c r="N129" s="273"/>
      <c r="O129" s="285"/>
      <c r="P129" s="271"/>
      <c r="Q129" s="272"/>
      <c r="R129" s="273"/>
      <c r="S129" s="286"/>
      <c r="T129" s="275"/>
      <c r="U129" s="276"/>
      <c r="V129" s="277"/>
      <c r="W129" s="287">
        <v>261591</v>
      </c>
      <c r="X129" s="271">
        <v>0</v>
      </c>
      <c r="Y129" s="272">
        <v>261591</v>
      </c>
      <c r="Z129" s="279">
        <v>261591</v>
      </c>
      <c r="AA129" s="285"/>
      <c r="AB129" s="271"/>
      <c r="AC129" s="272"/>
      <c r="AD129" s="273"/>
      <c r="AE129" s="288"/>
      <c r="AF129" s="265"/>
      <c r="AG129" s="280"/>
      <c r="AH129" s="281"/>
      <c r="AI129" s="282"/>
      <c r="AJ129" s="127"/>
      <c r="AK129" s="283"/>
      <c r="AL129" s="273"/>
      <c r="AM129" s="271"/>
      <c r="AN129" s="271"/>
      <c r="AO129" s="271"/>
      <c r="AP129" s="271"/>
      <c r="AQ129" s="271"/>
      <c r="AR129" s="271"/>
      <c r="AS129" s="271"/>
      <c r="AT129" s="271"/>
      <c r="AU129" s="271" t="s">
        <v>868</v>
      </c>
      <c r="AV129" s="271" t="s">
        <v>868</v>
      </c>
      <c r="AW129" s="271" t="s">
        <v>868</v>
      </c>
      <c r="AX129" s="271" t="s">
        <v>868</v>
      </c>
      <c r="AY129" s="271"/>
      <c r="AZ129" s="271"/>
      <c r="BA129" s="271"/>
      <c r="BB129" s="271"/>
      <c r="BC129" s="271"/>
      <c r="BD129" s="271"/>
      <c r="BE129" s="271"/>
      <c r="BF129" s="271"/>
      <c r="BG129" s="271"/>
      <c r="BH129" s="271"/>
      <c r="BI129" s="271"/>
      <c r="BJ129" s="271"/>
      <c r="BK129" s="271"/>
      <c r="BL129" s="271"/>
      <c r="BM129" s="271"/>
      <c r="BN129" s="271"/>
      <c r="BO129" s="271">
        <v>518885</v>
      </c>
      <c r="BP129" s="271">
        <v>98588.15</v>
      </c>
      <c r="BQ129" s="271">
        <v>617473.15</v>
      </c>
      <c r="BR129" s="271">
        <v>617473.15</v>
      </c>
      <c r="BS129" s="271"/>
      <c r="BT129" s="271"/>
      <c r="BU129" s="271"/>
      <c r="BV129" s="271"/>
      <c r="BW129" s="271">
        <v>453733</v>
      </c>
      <c r="BX129" s="271">
        <v>86209.27</v>
      </c>
      <c r="BY129" s="271">
        <v>539942.27</v>
      </c>
      <c r="BZ129" s="271">
        <v>539942.27</v>
      </c>
      <c r="CA129" s="271"/>
      <c r="CB129" s="271"/>
      <c r="CC129" s="271"/>
      <c r="CD129" s="271"/>
      <c r="CE129" s="271"/>
      <c r="CF129" s="271"/>
      <c r="CG129" s="271"/>
      <c r="CH129" s="271"/>
      <c r="CI129" s="271"/>
      <c r="CJ129" s="271"/>
      <c r="CK129" s="271"/>
      <c r="CL129" s="271"/>
      <c r="CM129" s="271">
        <v>224950</v>
      </c>
      <c r="CN129" s="271">
        <v>42740.5</v>
      </c>
      <c r="CO129" s="271">
        <v>267690.5</v>
      </c>
      <c r="CP129" s="271">
        <v>267690.5</v>
      </c>
      <c r="CQ129" s="271"/>
      <c r="CR129" s="271"/>
      <c r="CS129" s="271"/>
      <c r="CT129" s="271"/>
      <c r="CU129" s="271"/>
      <c r="CV129" s="271"/>
      <c r="CW129" s="271"/>
      <c r="CX129" s="271"/>
    </row>
    <row r="130" spans="1:102" ht="15">
      <c r="A130" s="118">
        <v>123</v>
      </c>
      <c r="B130" s="289" t="s">
        <v>1324</v>
      </c>
      <c r="C130" s="194" t="s">
        <v>93</v>
      </c>
      <c r="D130" s="290"/>
      <c r="E130" s="291"/>
      <c r="F130" s="120">
        <v>2</v>
      </c>
      <c r="G130" s="284"/>
      <c r="H130" s="267" t="s">
        <v>90</v>
      </c>
      <c r="I130" s="268" t="s">
        <v>90</v>
      </c>
      <c r="J130" s="269" t="s">
        <v>90</v>
      </c>
      <c r="K130" s="285"/>
      <c r="L130" s="271"/>
      <c r="M130" s="272"/>
      <c r="N130" s="273"/>
      <c r="O130" s="285"/>
      <c r="P130" s="271"/>
      <c r="Q130" s="272"/>
      <c r="R130" s="273"/>
      <c r="S130" s="286"/>
      <c r="T130" s="275"/>
      <c r="U130" s="276"/>
      <c r="V130" s="277"/>
      <c r="W130" s="287"/>
      <c r="X130" s="271"/>
      <c r="Y130" s="272"/>
      <c r="Z130" s="279"/>
      <c r="AA130" s="285"/>
      <c r="AB130" s="271"/>
      <c r="AC130" s="272"/>
      <c r="AD130" s="273"/>
      <c r="AE130" s="288"/>
      <c r="AF130" s="265"/>
      <c r="AG130" s="280"/>
      <c r="AH130" s="281"/>
      <c r="AI130" s="282"/>
      <c r="AJ130" s="127"/>
      <c r="AK130" s="283"/>
      <c r="AL130" s="273"/>
      <c r="AM130" s="271"/>
      <c r="AN130" s="271"/>
      <c r="AO130" s="271"/>
      <c r="AP130" s="271"/>
      <c r="AQ130" s="271"/>
      <c r="AR130" s="271"/>
      <c r="AS130" s="271"/>
      <c r="AT130" s="271"/>
      <c r="AU130" s="271" t="s">
        <v>868</v>
      </c>
      <c r="AV130" s="271" t="s">
        <v>868</v>
      </c>
      <c r="AW130" s="271" t="s">
        <v>868</v>
      </c>
      <c r="AX130" s="271" t="s">
        <v>868</v>
      </c>
      <c r="AY130" s="271"/>
      <c r="AZ130" s="271"/>
      <c r="BA130" s="271"/>
      <c r="BB130" s="271"/>
      <c r="BC130" s="271"/>
      <c r="BD130" s="271"/>
      <c r="BE130" s="271"/>
      <c r="BF130" s="271"/>
      <c r="BG130" s="271"/>
      <c r="BH130" s="271"/>
      <c r="BI130" s="271"/>
      <c r="BJ130" s="271"/>
      <c r="BK130" s="271"/>
      <c r="BL130" s="271"/>
      <c r="BM130" s="271"/>
      <c r="BN130" s="271"/>
      <c r="BO130" s="271"/>
      <c r="BP130" s="271"/>
      <c r="BQ130" s="271"/>
      <c r="BR130" s="271"/>
      <c r="BS130" s="271"/>
      <c r="BT130" s="271"/>
      <c r="BU130" s="271"/>
      <c r="BV130" s="271"/>
      <c r="BW130" s="271"/>
      <c r="BX130" s="271"/>
      <c r="BY130" s="271"/>
      <c r="BZ130" s="271"/>
      <c r="CA130" s="271"/>
      <c r="CB130" s="271"/>
      <c r="CC130" s="271"/>
      <c r="CD130" s="271"/>
      <c r="CE130" s="271"/>
      <c r="CF130" s="271"/>
      <c r="CG130" s="271"/>
      <c r="CH130" s="271"/>
      <c r="CI130" s="271"/>
      <c r="CJ130" s="271"/>
      <c r="CK130" s="271"/>
      <c r="CL130" s="271"/>
      <c r="CM130" s="271"/>
      <c r="CN130" s="271"/>
      <c r="CO130" s="271"/>
      <c r="CP130" s="271"/>
      <c r="CQ130" s="271"/>
      <c r="CR130" s="271"/>
      <c r="CS130" s="271"/>
      <c r="CT130" s="271"/>
      <c r="CU130" s="271"/>
      <c r="CV130" s="271"/>
      <c r="CW130" s="271"/>
      <c r="CX130" s="271"/>
    </row>
    <row r="131" spans="1:102" ht="15">
      <c r="A131" s="118">
        <v>124</v>
      </c>
      <c r="B131" s="289" t="s">
        <v>587</v>
      </c>
      <c r="C131" s="194" t="s">
        <v>82</v>
      </c>
      <c r="D131" s="290"/>
      <c r="E131" s="291"/>
      <c r="F131" s="120">
        <v>400</v>
      </c>
      <c r="G131" s="298">
        <v>1300</v>
      </c>
      <c r="H131" s="267">
        <v>247</v>
      </c>
      <c r="I131" s="268">
        <v>1547</v>
      </c>
      <c r="J131" s="269">
        <v>618800</v>
      </c>
      <c r="K131" s="299"/>
      <c r="L131" s="271"/>
      <c r="M131" s="271"/>
      <c r="N131" s="273"/>
      <c r="O131" s="299"/>
      <c r="P131" s="271"/>
      <c r="Q131" s="271"/>
      <c r="R131" s="273"/>
      <c r="S131" s="300"/>
      <c r="T131" s="275"/>
      <c r="U131" s="275"/>
      <c r="V131" s="277"/>
      <c r="W131" s="301"/>
      <c r="X131" s="271"/>
      <c r="Y131" s="271"/>
      <c r="Z131" s="279"/>
      <c r="AA131" s="299"/>
      <c r="AB131" s="271"/>
      <c r="AC131" s="271"/>
      <c r="AD131" s="273"/>
      <c r="AE131" s="299"/>
      <c r="AF131" s="265"/>
      <c r="AG131" s="265"/>
      <c r="AH131" s="281"/>
      <c r="AI131" s="282"/>
      <c r="AJ131" s="127"/>
      <c r="AK131" s="283"/>
      <c r="AL131" s="273"/>
      <c r="AM131" s="271"/>
      <c r="AN131" s="271"/>
      <c r="AO131" s="271"/>
      <c r="AP131" s="271"/>
      <c r="AQ131" s="271"/>
      <c r="AR131" s="271"/>
      <c r="AS131" s="271"/>
      <c r="AT131" s="271"/>
      <c r="AU131" s="271" t="s">
        <v>868</v>
      </c>
      <c r="AV131" s="271" t="s">
        <v>868</v>
      </c>
      <c r="AW131" s="271" t="s">
        <v>868</v>
      </c>
      <c r="AX131" s="271" t="s">
        <v>868</v>
      </c>
      <c r="AY131" s="271"/>
      <c r="AZ131" s="271"/>
      <c r="BA131" s="271"/>
      <c r="BB131" s="271"/>
      <c r="BC131" s="271"/>
      <c r="BD131" s="271"/>
      <c r="BE131" s="271"/>
      <c r="BF131" s="271"/>
      <c r="BG131" s="271"/>
      <c r="BH131" s="271"/>
      <c r="BI131" s="271"/>
      <c r="BJ131" s="271"/>
      <c r="BK131" s="271"/>
      <c r="BL131" s="271"/>
      <c r="BM131" s="271"/>
      <c r="BN131" s="271"/>
      <c r="BO131" s="271"/>
      <c r="BP131" s="271"/>
      <c r="BQ131" s="271"/>
      <c r="BR131" s="271"/>
      <c r="BS131" s="271"/>
      <c r="BT131" s="271"/>
      <c r="BU131" s="271"/>
      <c r="BV131" s="271"/>
      <c r="BW131" s="271"/>
      <c r="BX131" s="271"/>
      <c r="BY131" s="271"/>
      <c r="BZ131" s="271"/>
      <c r="CA131" s="271"/>
      <c r="CB131" s="271"/>
      <c r="CC131" s="271"/>
      <c r="CD131" s="271"/>
      <c r="CE131" s="271"/>
      <c r="CF131" s="271"/>
      <c r="CG131" s="271"/>
      <c r="CH131" s="271"/>
      <c r="CI131" s="271"/>
      <c r="CJ131" s="271"/>
      <c r="CK131" s="271"/>
      <c r="CL131" s="271"/>
      <c r="CM131" s="271"/>
      <c r="CN131" s="271"/>
      <c r="CO131" s="271"/>
      <c r="CP131" s="271"/>
      <c r="CQ131" s="271">
        <v>2000</v>
      </c>
      <c r="CR131" s="271">
        <v>19</v>
      </c>
      <c r="CS131" s="271">
        <v>2380</v>
      </c>
      <c r="CT131" s="271">
        <v>952000</v>
      </c>
      <c r="CU131" s="271">
        <v>1700</v>
      </c>
      <c r="CV131" s="271">
        <v>323</v>
      </c>
      <c r="CW131" s="271">
        <v>2023</v>
      </c>
      <c r="CX131" s="271">
        <v>809200</v>
      </c>
    </row>
    <row r="132" spans="1:102" ht="15">
      <c r="A132" s="118">
        <v>125</v>
      </c>
      <c r="B132" s="289" t="s">
        <v>1325</v>
      </c>
      <c r="C132" s="194" t="s">
        <v>82</v>
      </c>
      <c r="D132" s="290"/>
      <c r="E132" s="291" t="s">
        <v>50</v>
      </c>
      <c r="F132" s="120">
        <v>1</v>
      </c>
      <c r="G132" s="284"/>
      <c r="H132" s="267" t="s">
        <v>90</v>
      </c>
      <c r="I132" s="268" t="s">
        <v>90</v>
      </c>
      <c r="J132" s="269" t="s">
        <v>90</v>
      </c>
      <c r="K132" s="285"/>
      <c r="L132" s="271"/>
      <c r="M132" s="271"/>
      <c r="N132" s="273"/>
      <c r="O132" s="285"/>
      <c r="P132" s="271"/>
      <c r="Q132" s="271"/>
      <c r="R132" s="273"/>
      <c r="S132" s="286"/>
      <c r="T132" s="275"/>
      <c r="U132" s="275"/>
      <c r="V132" s="277"/>
      <c r="W132" s="287"/>
      <c r="X132" s="271"/>
      <c r="Y132" s="271"/>
      <c r="Z132" s="279"/>
      <c r="AA132" s="285"/>
      <c r="AB132" s="271"/>
      <c r="AC132" s="271"/>
      <c r="AD132" s="273"/>
      <c r="AE132" s="288"/>
      <c r="AF132" s="265"/>
      <c r="AG132" s="265"/>
      <c r="AH132" s="281"/>
      <c r="AI132" s="282"/>
      <c r="AJ132" s="127"/>
      <c r="AK132" s="283"/>
      <c r="AL132" s="273"/>
      <c r="AM132" s="271"/>
      <c r="AN132" s="271"/>
      <c r="AO132" s="271"/>
      <c r="AP132" s="271"/>
      <c r="AQ132" s="271"/>
      <c r="AR132" s="271"/>
      <c r="AS132" s="271"/>
      <c r="AT132" s="271"/>
      <c r="AU132" s="271" t="s">
        <v>868</v>
      </c>
      <c r="AV132" s="271" t="s">
        <v>868</v>
      </c>
      <c r="AW132" s="271" t="s">
        <v>868</v>
      </c>
      <c r="AX132" s="271" t="s">
        <v>868</v>
      </c>
      <c r="AY132" s="271"/>
      <c r="AZ132" s="271"/>
      <c r="BA132" s="271"/>
      <c r="BB132" s="271"/>
      <c r="BC132" s="271"/>
      <c r="BD132" s="271"/>
      <c r="BE132" s="271"/>
      <c r="BF132" s="271"/>
      <c r="BG132" s="271"/>
      <c r="BH132" s="271"/>
      <c r="BI132" s="271"/>
      <c r="BJ132" s="271"/>
      <c r="BK132" s="271"/>
      <c r="BL132" s="271"/>
      <c r="BM132" s="271"/>
      <c r="BN132" s="271"/>
      <c r="BO132" s="271"/>
      <c r="BP132" s="271"/>
      <c r="BQ132" s="271"/>
      <c r="BR132" s="271"/>
      <c r="BS132" s="271"/>
      <c r="BT132" s="271"/>
      <c r="BU132" s="271"/>
      <c r="BV132" s="271"/>
      <c r="BW132" s="271"/>
      <c r="BX132" s="271"/>
      <c r="BY132" s="271"/>
      <c r="BZ132" s="271"/>
      <c r="CA132" s="271"/>
      <c r="CB132" s="271"/>
      <c r="CC132" s="271"/>
      <c r="CD132" s="271"/>
      <c r="CE132" s="271"/>
      <c r="CF132" s="271"/>
      <c r="CG132" s="271"/>
      <c r="CH132" s="271"/>
      <c r="CI132" s="271"/>
      <c r="CJ132" s="271"/>
      <c r="CK132" s="271"/>
      <c r="CL132" s="271"/>
      <c r="CM132" s="271"/>
      <c r="CN132" s="271"/>
      <c r="CO132" s="271"/>
      <c r="CP132" s="271"/>
      <c r="CQ132" s="271"/>
      <c r="CR132" s="271"/>
      <c r="CS132" s="271"/>
      <c r="CT132" s="271"/>
      <c r="CU132" s="271"/>
      <c r="CV132" s="271"/>
      <c r="CW132" s="271"/>
      <c r="CX132" s="271"/>
    </row>
    <row r="133" spans="1:102" ht="15">
      <c r="A133" s="118">
        <v>126</v>
      </c>
      <c r="B133" s="289" t="s">
        <v>633</v>
      </c>
      <c r="C133" s="194" t="s">
        <v>82</v>
      </c>
      <c r="D133" s="290"/>
      <c r="E133" s="291" t="s">
        <v>1291</v>
      </c>
      <c r="F133" s="120">
        <v>1</v>
      </c>
      <c r="G133" s="284"/>
      <c r="H133" s="267" t="s">
        <v>90</v>
      </c>
      <c r="I133" s="268" t="s">
        <v>90</v>
      </c>
      <c r="J133" s="269" t="s">
        <v>90</v>
      </c>
      <c r="K133" s="285"/>
      <c r="L133" s="271"/>
      <c r="M133" s="272"/>
      <c r="N133" s="273"/>
      <c r="O133" s="285"/>
      <c r="P133" s="271"/>
      <c r="Q133" s="272"/>
      <c r="R133" s="273"/>
      <c r="S133" s="286"/>
      <c r="T133" s="275"/>
      <c r="U133" s="276"/>
      <c r="V133" s="277"/>
      <c r="W133" s="287"/>
      <c r="X133" s="271"/>
      <c r="Y133" s="272"/>
      <c r="Z133" s="279"/>
      <c r="AA133" s="285"/>
      <c r="AB133" s="271"/>
      <c r="AC133" s="272"/>
      <c r="AD133" s="273"/>
      <c r="AE133" s="288"/>
      <c r="AF133" s="265"/>
      <c r="AG133" s="280"/>
      <c r="AH133" s="281"/>
      <c r="AI133" s="282">
        <v>1670900</v>
      </c>
      <c r="AJ133" s="127">
        <v>317471</v>
      </c>
      <c r="AK133" s="283">
        <v>1988371</v>
      </c>
      <c r="AL133" s="273">
        <v>1988371</v>
      </c>
      <c r="AM133" s="271"/>
      <c r="AN133" s="271"/>
      <c r="AO133" s="271"/>
      <c r="AP133" s="271"/>
      <c r="AQ133" s="271"/>
      <c r="AR133" s="271"/>
      <c r="AS133" s="271"/>
      <c r="AT133" s="271"/>
      <c r="AU133" s="271" t="s">
        <v>868</v>
      </c>
      <c r="AV133" s="271" t="s">
        <v>868</v>
      </c>
      <c r="AW133" s="271" t="s">
        <v>868</v>
      </c>
      <c r="AX133" s="271" t="s">
        <v>868</v>
      </c>
      <c r="AY133" s="271"/>
      <c r="AZ133" s="271"/>
      <c r="BA133" s="271"/>
      <c r="BB133" s="271"/>
      <c r="BC133" s="271"/>
      <c r="BD133" s="271"/>
      <c r="BE133" s="271"/>
      <c r="BF133" s="271"/>
      <c r="BG133" s="271"/>
      <c r="BH133" s="271"/>
      <c r="BI133" s="271"/>
      <c r="BJ133" s="271"/>
      <c r="BK133" s="271">
        <v>1391000</v>
      </c>
      <c r="BL133" s="271">
        <v>264290</v>
      </c>
      <c r="BM133" s="271">
        <v>1655290</v>
      </c>
      <c r="BN133" s="271">
        <v>1655290</v>
      </c>
      <c r="BO133" s="271"/>
      <c r="BP133" s="271"/>
      <c r="BQ133" s="271"/>
      <c r="BR133" s="271"/>
      <c r="BS133" s="271"/>
      <c r="BT133" s="271"/>
      <c r="BU133" s="271"/>
      <c r="BV133" s="271"/>
      <c r="BW133" s="271"/>
      <c r="BX133" s="271"/>
      <c r="BY133" s="271"/>
      <c r="BZ133" s="271"/>
      <c r="CA133" s="271"/>
      <c r="CB133" s="271"/>
      <c r="CC133" s="271"/>
      <c r="CD133" s="271"/>
      <c r="CE133" s="271"/>
      <c r="CF133" s="271"/>
      <c r="CG133" s="271"/>
      <c r="CH133" s="271"/>
      <c r="CI133" s="271"/>
      <c r="CJ133" s="271"/>
      <c r="CK133" s="271"/>
      <c r="CL133" s="271"/>
      <c r="CM133" s="271"/>
      <c r="CN133" s="271"/>
      <c r="CO133" s="271"/>
      <c r="CP133" s="271"/>
      <c r="CQ133" s="271"/>
      <c r="CR133" s="271"/>
      <c r="CS133" s="271"/>
      <c r="CT133" s="271"/>
      <c r="CU133" s="271"/>
      <c r="CV133" s="271"/>
      <c r="CW133" s="271"/>
      <c r="CX133" s="271"/>
    </row>
    <row r="134" spans="1:102" ht="26.25">
      <c r="A134" s="118">
        <v>127</v>
      </c>
      <c r="B134" s="289" t="s">
        <v>634</v>
      </c>
      <c r="C134" s="194" t="s">
        <v>1247</v>
      </c>
      <c r="D134" s="290"/>
      <c r="E134" s="291" t="s">
        <v>1285</v>
      </c>
      <c r="F134" s="120">
        <v>2</v>
      </c>
      <c r="G134" s="284"/>
      <c r="H134" s="267" t="s">
        <v>90</v>
      </c>
      <c r="I134" s="268" t="s">
        <v>90</v>
      </c>
      <c r="J134" s="269" t="s">
        <v>90</v>
      </c>
      <c r="K134" s="285"/>
      <c r="L134" s="271"/>
      <c r="M134" s="272"/>
      <c r="N134" s="273"/>
      <c r="O134" s="285"/>
      <c r="P134" s="271"/>
      <c r="Q134" s="272"/>
      <c r="R134" s="273"/>
      <c r="S134" s="286"/>
      <c r="T134" s="297"/>
      <c r="U134" s="276"/>
      <c r="V134" s="277"/>
      <c r="W134" s="287"/>
      <c r="X134" s="271"/>
      <c r="Y134" s="272"/>
      <c r="Z134" s="279"/>
      <c r="AA134" s="285"/>
      <c r="AB134" s="271"/>
      <c r="AC134" s="272"/>
      <c r="AD134" s="273"/>
      <c r="AE134" s="288"/>
      <c r="AF134" s="265"/>
      <c r="AG134" s="280"/>
      <c r="AH134" s="281"/>
      <c r="AI134" s="282"/>
      <c r="AJ134" s="127"/>
      <c r="AK134" s="283"/>
      <c r="AL134" s="273"/>
      <c r="AM134" s="271"/>
      <c r="AN134" s="271"/>
      <c r="AO134" s="271"/>
      <c r="AP134" s="271"/>
      <c r="AQ134" s="271"/>
      <c r="AR134" s="271"/>
      <c r="AS134" s="271"/>
      <c r="AT134" s="271"/>
      <c r="AU134" s="271" t="s">
        <v>868</v>
      </c>
      <c r="AV134" s="271" t="s">
        <v>868</v>
      </c>
      <c r="AW134" s="271" t="s">
        <v>868</v>
      </c>
      <c r="AX134" s="271" t="s">
        <v>868</v>
      </c>
      <c r="AY134" s="271"/>
      <c r="AZ134" s="271"/>
      <c r="BA134" s="271"/>
      <c r="BB134" s="271"/>
      <c r="BC134" s="271"/>
      <c r="BD134" s="271"/>
      <c r="BE134" s="271"/>
      <c r="BF134" s="271"/>
      <c r="BG134" s="271"/>
      <c r="BH134" s="271"/>
      <c r="BI134" s="271"/>
      <c r="BJ134" s="271"/>
      <c r="BK134" s="271">
        <v>145000</v>
      </c>
      <c r="BL134" s="271">
        <v>27550</v>
      </c>
      <c r="BM134" s="271">
        <v>172550</v>
      </c>
      <c r="BN134" s="271">
        <v>345100</v>
      </c>
      <c r="BO134" s="271"/>
      <c r="BP134" s="271"/>
      <c r="BQ134" s="271"/>
      <c r="BR134" s="271"/>
      <c r="BS134" s="271"/>
      <c r="BT134" s="271"/>
      <c r="BU134" s="271"/>
      <c r="BV134" s="271"/>
      <c r="BW134" s="271"/>
      <c r="BX134" s="271"/>
      <c r="BY134" s="271"/>
      <c r="BZ134" s="271"/>
      <c r="CA134" s="271"/>
      <c r="CB134" s="271"/>
      <c r="CC134" s="271"/>
      <c r="CD134" s="271"/>
      <c r="CE134" s="271"/>
      <c r="CF134" s="271"/>
      <c r="CG134" s="271"/>
      <c r="CH134" s="271"/>
      <c r="CI134" s="271"/>
      <c r="CJ134" s="271"/>
      <c r="CK134" s="271"/>
      <c r="CL134" s="271"/>
      <c r="CM134" s="271"/>
      <c r="CN134" s="271"/>
      <c r="CO134" s="271"/>
      <c r="CP134" s="271"/>
      <c r="CQ134" s="271"/>
      <c r="CR134" s="271"/>
      <c r="CS134" s="271"/>
      <c r="CT134" s="271"/>
      <c r="CU134" s="271"/>
      <c r="CV134" s="271"/>
      <c r="CW134" s="271"/>
      <c r="CX134" s="271"/>
    </row>
    <row r="135" spans="1:102" ht="15">
      <c r="A135" s="118">
        <v>128</v>
      </c>
      <c r="B135" s="289" t="s">
        <v>700</v>
      </c>
      <c r="C135" s="194">
        <v>5</v>
      </c>
      <c r="D135" s="194" t="s">
        <v>64</v>
      </c>
      <c r="E135" s="291" t="s">
        <v>127</v>
      </c>
      <c r="F135" s="120">
        <v>1</v>
      </c>
      <c r="G135" s="284"/>
      <c r="H135" s="267" t="s">
        <v>90</v>
      </c>
      <c r="I135" s="268" t="s">
        <v>90</v>
      </c>
      <c r="J135" s="269" t="s">
        <v>90</v>
      </c>
      <c r="K135" s="285"/>
      <c r="L135" s="271"/>
      <c r="M135" s="271"/>
      <c r="N135" s="273"/>
      <c r="O135" s="285"/>
      <c r="P135" s="271"/>
      <c r="Q135" s="271"/>
      <c r="R135" s="273"/>
      <c r="S135" s="286"/>
      <c r="T135" s="275"/>
      <c r="U135" s="275"/>
      <c r="V135" s="277"/>
      <c r="W135" s="287"/>
      <c r="X135" s="271"/>
      <c r="Y135" s="271"/>
      <c r="Z135" s="279"/>
      <c r="AA135" s="285"/>
      <c r="AB135" s="271"/>
      <c r="AC135" s="271"/>
      <c r="AD135" s="273"/>
      <c r="AE135" s="288"/>
      <c r="AF135" s="265"/>
      <c r="AG135" s="265"/>
      <c r="AH135" s="281"/>
      <c r="AI135" s="282">
        <v>380044.49999999994</v>
      </c>
      <c r="AJ135" s="127">
        <v>72208.454999999987</v>
      </c>
      <c r="AK135" s="283">
        <v>452252.95499999996</v>
      </c>
      <c r="AL135" s="273">
        <v>452252.95499999996</v>
      </c>
      <c r="AM135" s="271"/>
      <c r="AN135" s="271"/>
      <c r="AO135" s="271"/>
      <c r="AP135" s="271"/>
      <c r="AQ135" s="271"/>
      <c r="AR135" s="271"/>
      <c r="AS135" s="271"/>
      <c r="AT135" s="271"/>
      <c r="AU135" s="271" t="s">
        <v>868</v>
      </c>
      <c r="AV135" s="271" t="s">
        <v>868</v>
      </c>
      <c r="AW135" s="271" t="s">
        <v>868</v>
      </c>
      <c r="AX135" s="271" t="s">
        <v>868</v>
      </c>
      <c r="AY135" s="271">
        <v>245200</v>
      </c>
      <c r="AZ135" s="271">
        <v>46588</v>
      </c>
      <c r="BA135" s="271">
        <v>291788</v>
      </c>
      <c r="BB135" s="271">
        <v>291788</v>
      </c>
      <c r="BC135" s="271"/>
      <c r="BD135" s="271"/>
      <c r="BE135" s="271"/>
      <c r="BF135" s="271"/>
      <c r="BG135" s="271"/>
      <c r="BH135" s="271"/>
      <c r="BI135" s="271"/>
      <c r="BJ135" s="271"/>
      <c r="BK135" s="271"/>
      <c r="BL135" s="271"/>
      <c r="BM135" s="271"/>
      <c r="BN135" s="271"/>
      <c r="BO135" s="271">
        <v>272180</v>
      </c>
      <c r="BP135" s="271">
        <v>51714.2</v>
      </c>
      <c r="BQ135" s="271">
        <v>323894.2</v>
      </c>
      <c r="BR135" s="271">
        <v>323894.2</v>
      </c>
      <c r="BS135" s="271"/>
      <c r="BT135" s="271"/>
      <c r="BU135" s="271"/>
      <c r="BV135" s="271"/>
      <c r="BW135" s="271"/>
      <c r="BX135" s="271"/>
      <c r="BY135" s="271"/>
      <c r="BZ135" s="271"/>
      <c r="CA135" s="271"/>
      <c r="CB135" s="271"/>
      <c r="CC135" s="271"/>
      <c r="CD135" s="271"/>
      <c r="CE135" s="271">
        <v>273000</v>
      </c>
      <c r="CF135" s="271">
        <v>19</v>
      </c>
      <c r="CG135" s="271">
        <v>324870</v>
      </c>
      <c r="CH135" s="271">
        <v>324870</v>
      </c>
      <c r="CI135" s="271"/>
      <c r="CJ135" s="271"/>
      <c r="CK135" s="271"/>
      <c r="CL135" s="271"/>
      <c r="CM135" s="271"/>
      <c r="CN135" s="271"/>
      <c r="CO135" s="271"/>
      <c r="CP135" s="271"/>
      <c r="CQ135" s="271">
        <v>123300</v>
      </c>
      <c r="CR135" s="271">
        <v>19</v>
      </c>
      <c r="CS135" s="271">
        <v>146727</v>
      </c>
      <c r="CT135" s="271">
        <v>146727</v>
      </c>
      <c r="CU135" s="271"/>
      <c r="CV135" s="271"/>
      <c r="CW135" s="271"/>
      <c r="CX135" s="271"/>
    </row>
    <row r="136" spans="1:102" ht="36.75" customHeight="1">
      <c r="A136" s="264"/>
      <c r="C136" s="264"/>
      <c r="D136" s="264"/>
      <c r="J136" s="338">
        <f>SUM(J8:J135)</f>
        <v>31710455.5</v>
      </c>
      <c r="N136" s="339">
        <f>SUM(N8:N135)</f>
        <v>485996</v>
      </c>
      <c r="R136" s="339">
        <f>SUM(R8:R135)</f>
        <v>2481150</v>
      </c>
    </row>
    <row r="137" spans="1:102" ht="32.25" customHeight="1">
      <c r="A137" s="264"/>
      <c r="B137" s="255" t="s">
        <v>111</v>
      </c>
      <c r="C137" s="256"/>
      <c r="D137" s="256"/>
      <c r="E137" s="254"/>
    </row>
    <row r="138" spans="1:102">
      <c r="A138" s="264"/>
      <c r="B138" s="255" t="s">
        <v>112</v>
      </c>
      <c r="C138" s="257"/>
      <c r="D138" s="257"/>
      <c r="E138" s="254"/>
    </row>
    <row r="139" spans="1:102">
      <c r="A139" s="264"/>
      <c r="B139" s="255" t="s">
        <v>113</v>
      </c>
      <c r="C139" s="257"/>
      <c r="D139" s="257"/>
      <c r="E139" s="259"/>
    </row>
    <row r="140" spans="1:102">
      <c r="B140" s="341"/>
      <c r="C140" s="341"/>
      <c r="D140" s="342"/>
      <c r="E140" s="341"/>
    </row>
    <row r="143" spans="1:102">
      <c r="C143" s="343"/>
      <c r="D143" s="344"/>
      <c r="E143" s="344"/>
    </row>
    <row r="144" spans="1:102">
      <c r="C144" s="345"/>
      <c r="D144" s="345"/>
      <c r="E144" s="346"/>
    </row>
    <row r="145" spans="3:5">
      <c r="C145" s="345"/>
      <c r="D145" s="345"/>
      <c r="E145" s="346"/>
    </row>
    <row r="146" spans="3:5">
      <c r="C146" s="345"/>
      <c r="D146" s="345"/>
      <c r="E146" s="347"/>
    </row>
    <row r="148" spans="3:5">
      <c r="D148" s="348"/>
    </row>
  </sheetData>
  <mergeCells count="29">
    <mergeCell ref="AE6:AH6"/>
    <mergeCell ref="A1:J1"/>
    <mergeCell ref="A2:J2"/>
    <mergeCell ref="A3:J3"/>
    <mergeCell ref="A4:J4"/>
    <mergeCell ref="A5:J5"/>
    <mergeCell ref="G6:J6"/>
    <mergeCell ref="K6:N6"/>
    <mergeCell ref="O6:R6"/>
    <mergeCell ref="S6:V6"/>
    <mergeCell ref="W6:Z6"/>
    <mergeCell ref="AA6:AC6"/>
    <mergeCell ref="CA6:CD6"/>
    <mergeCell ref="AI6:AL6"/>
    <mergeCell ref="AM6:AP6"/>
    <mergeCell ref="AQ6:AT6"/>
    <mergeCell ref="AU6:AX6"/>
    <mergeCell ref="AY6:BB6"/>
    <mergeCell ref="BC6:BF6"/>
    <mergeCell ref="BG6:BJ6"/>
    <mergeCell ref="BK6:BN6"/>
    <mergeCell ref="BO6:BR6"/>
    <mergeCell ref="BS6:BV6"/>
    <mergeCell ref="BW6:BZ6"/>
    <mergeCell ref="CE6:CH6"/>
    <mergeCell ref="CI6:CL6"/>
    <mergeCell ref="CM6:CP6"/>
    <mergeCell ref="CQ6:CT6"/>
    <mergeCell ref="CU6:CX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92"/>
  <sheetViews>
    <sheetView workbookViewId="0">
      <selection activeCell="I11" sqref="I11"/>
    </sheetView>
  </sheetViews>
  <sheetFormatPr baseColWidth="10" defaultRowHeight="12.75"/>
  <cols>
    <col min="1" max="1" width="11.42578125" style="264"/>
    <col min="2" max="2" width="33.5703125" style="419" customWidth="1"/>
    <col min="3" max="3" width="13.42578125" style="337" customWidth="1"/>
    <col min="4" max="4" width="11.28515625" style="264" customWidth="1"/>
    <col min="5" max="5" width="15.85546875" style="264" customWidth="1"/>
    <col min="6" max="6" width="9.140625" style="264" bestFit="1" customWidth="1"/>
    <col min="7" max="7" width="10.140625" style="264" customWidth="1"/>
    <col min="8" max="8" width="9.28515625" style="264" customWidth="1"/>
    <col min="9" max="9" width="13.85546875" style="264" customWidth="1"/>
    <col min="10" max="10" width="14.5703125" style="264" customWidth="1"/>
    <col min="11" max="94" width="11.42578125" style="264" customWidth="1"/>
    <col min="95" max="16384" width="11.42578125" style="264"/>
  </cols>
  <sheetData>
    <row r="1" spans="1:94" ht="15" customHeight="1">
      <c r="A1" s="577" t="s">
        <v>0</v>
      </c>
      <c r="B1" s="577"/>
      <c r="C1" s="577"/>
      <c r="D1" s="577"/>
      <c r="E1" s="577"/>
      <c r="F1" s="577"/>
      <c r="G1" s="577"/>
      <c r="H1" s="577"/>
      <c r="I1" s="577"/>
      <c r="J1" s="349"/>
    </row>
    <row r="2" spans="1:94" ht="15" customHeight="1">
      <c r="A2" s="577" t="s">
        <v>861</v>
      </c>
      <c r="B2" s="577"/>
      <c r="C2" s="577"/>
      <c r="D2" s="577"/>
      <c r="E2" s="577"/>
      <c r="F2" s="577"/>
      <c r="G2" s="577"/>
      <c r="H2" s="577"/>
      <c r="I2" s="577"/>
      <c r="J2" s="349"/>
    </row>
    <row r="3" spans="1:94" ht="12.75" customHeight="1">
      <c r="A3" s="577" t="s">
        <v>1011</v>
      </c>
      <c r="B3" s="577"/>
      <c r="C3" s="577"/>
      <c r="D3" s="577"/>
      <c r="E3" s="577"/>
      <c r="F3" s="577"/>
      <c r="G3" s="577"/>
      <c r="H3" s="577"/>
      <c r="I3" s="577"/>
      <c r="J3" s="577"/>
    </row>
    <row r="4" spans="1:94">
      <c r="A4" s="112"/>
      <c r="B4" s="112"/>
      <c r="C4" s="112"/>
      <c r="D4" s="112"/>
      <c r="E4" s="112"/>
      <c r="F4" s="112"/>
      <c r="G4" s="112"/>
      <c r="H4" s="112"/>
      <c r="I4" s="112"/>
      <c r="J4" s="349"/>
    </row>
    <row r="5" spans="1:94" ht="15" customHeight="1">
      <c r="A5" s="577" t="s">
        <v>1326</v>
      </c>
      <c r="B5" s="577"/>
      <c r="C5" s="577"/>
      <c r="D5" s="577"/>
      <c r="E5" s="577"/>
      <c r="F5" s="577"/>
      <c r="G5" s="577"/>
      <c r="H5" s="577"/>
      <c r="I5" s="577"/>
      <c r="J5" s="349"/>
    </row>
    <row r="6" spans="1:94" s="56" customFormat="1" ht="39.75" customHeight="1">
      <c r="A6" s="22"/>
      <c r="B6" s="115"/>
      <c r="C6" s="22"/>
      <c r="D6" s="22"/>
      <c r="E6" s="24"/>
      <c r="F6" s="22"/>
      <c r="G6" s="578" t="s">
        <v>203</v>
      </c>
      <c r="H6" s="579"/>
      <c r="I6" s="579"/>
      <c r="J6" s="584"/>
      <c r="K6" s="572" t="s">
        <v>204</v>
      </c>
      <c r="L6" s="573"/>
      <c r="M6" s="573"/>
      <c r="N6" s="576"/>
      <c r="O6" s="574" t="s">
        <v>364</v>
      </c>
      <c r="P6" s="575"/>
      <c r="Q6" s="575"/>
      <c r="R6" s="580"/>
      <c r="S6" s="572" t="s">
        <v>209</v>
      </c>
      <c r="T6" s="573"/>
      <c r="U6" s="573"/>
      <c r="V6" s="576"/>
      <c r="W6" s="572" t="s">
        <v>210</v>
      </c>
      <c r="X6" s="573"/>
      <c r="Y6" s="573"/>
      <c r="Z6" s="576"/>
      <c r="AA6" s="572" t="s">
        <v>212</v>
      </c>
      <c r="AB6" s="573"/>
      <c r="AC6" s="573"/>
      <c r="AD6" s="576"/>
      <c r="AE6" s="572" t="s">
        <v>214</v>
      </c>
      <c r="AF6" s="573"/>
      <c r="AG6" s="573"/>
      <c r="AH6" s="576"/>
      <c r="AI6" s="572" t="s">
        <v>231</v>
      </c>
      <c r="AJ6" s="573"/>
      <c r="AK6" s="573"/>
      <c r="AL6" s="576"/>
      <c r="AM6" s="572" t="s">
        <v>610</v>
      </c>
      <c r="AN6" s="573"/>
      <c r="AO6" s="573"/>
      <c r="AP6" s="576"/>
      <c r="AQ6" s="572" t="s">
        <v>443</v>
      </c>
      <c r="AR6" s="573"/>
      <c r="AS6" s="573"/>
      <c r="AT6" s="576"/>
      <c r="AU6" s="572" t="s">
        <v>216</v>
      </c>
      <c r="AV6" s="573"/>
      <c r="AW6" s="573"/>
      <c r="AX6" s="576"/>
      <c r="AY6" s="572" t="s">
        <v>217</v>
      </c>
      <c r="AZ6" s="573"/>
      <c r="BA6" s="573"/>
      <c r="BB6" s="576"/>
      <c r="BC6" s="572" t="s">
        <v>218</v>
      </c>
      <c r="BD6" s="573"/>
      <c r="BE6" s="573"/>
      <c r="BF6" s="576"/>
      <c r="BG6" s="572" t="s">
        <v>219</v>
      </c>
      <c r="BH6" s="573"/>
      <c r="BI6" s="573"/>
      <c r="BJ6" s="576"/>
      <c r="BK6" s="572" t="s">
        <v>512</v>
      </c>
      <c r="BL6" s="573"/>
      <c r="BM6" s="573"/>
      <c r="BN6" s="576"/>
      <c r="BO6" s="572" t="s">
        <v>222</v>
      </c>
      <c r="BP6" s="573"/>
      <c r="BQ6" s="573"/>
      <c r="BR6" s="576"/>
      <c r="BS6" s="572" t="s">
        <v>1327</v>
      </c>
      <c r="BT6" s="573"/>
      <c r="BU6" s="573"/>
      <c r="BV6" s="576"/>
      <c r="BW6" s="572" t="s">
        <v>224</v>
      </c>
      <c r="BX6" s="573"/>
      <c r="BY6" s="573"/>
      <c r="BZ6" s="576"/>
      <c r="CA6" s="572" t="s">
        <v>225</v>
      </c>
      <c r="CB6" s="573"/>
      <c r="CC6" s="573"/>
      <c r="CD6" s="576"/>
      <c r="CE6" s="572" t="s">
        <v>226</v>
      </c>
      <c r="CF6" s="573"/>
      <c r="CG6" s="573"/>
      <c r="CH6" s="576"/>
      <c r="CI6" s="572" t="s">
        <v>227</v>
      </c>
      <c r="CJ6" s="573"/>
      <c r="CK6" s="573"/>
      <c r="CL6" s="576"/>
      <c r="CM6" s="572" t="s">
        <v>220</v>
      </c>
      <c r="CN6" s="573"/>
      <c r="CO6" s="573"/>
      <c r="CP6" s="576"/>
    </row>
    <row r="7" spans="1:94" ht="38.25">
      <c r="A7" s="25" t="s">
        <v>1</v>
      </c>
      <c r="B7" s="350" t="s">
        <v>2</v>
      </c>
      <c r="C7" s="25" t="s">
        <v>3</v>
      </c>
      <c r="D7" s="25" t="s">
        <v>4</v>
      </c>
      <c r="E7" s="25" t="s">
        <v>5</v>
      </c>
      <c r="F7" s="25" t="s">
        <v>7</v>
      </c>
      <c r="G7" s="25" t="s">
        <v>6</v>
      </c>
      <c r="H7" s="25" t="s">
        <v>114</v>
      </c>
      <c r="I7" s="25" t="s">
        <v>864</v>
      </c>
      <c r="J7" s="25" t="s">
        <v>865</v>
      </c>
      <c r="K7" s="25" t="s">
        <v>6</v>
      </c>
      <c r="L7" s="25" t="s">
        <v>114</v>
      </c>
      <c r="M7" s="25" t="s">
        <v>864</v>
      </c>
      <c r="N7" s="25" t="s">
        <v>865</v>
      </c>
      <c r="O7" s="28" t="s">
        <v>6</v>
      </c>
      <c r="P7" s="28" t="s">
        <v>114</v>
      </c>
      <c r="Q7" s="28" t="s">
        <v>864</v>
      </c>
      <c r="R7" s="28" t="s">
        <v>865</v>
      </c>
      <c r="S7" s="29" t="s">
        <v>6</v>
      </c>
      <c r="T7" s="29" t="s">
        <v>114</v>
      </c>
      <c r="U7" s="29" t="s">
        <v>864</v>
      </c>
      <c r="V7" s="29" t="s">
        <v>865</v>
      </c>
      <c r="W7" s="30" t="s">
        <v>6</v>
      </c>
      <c r="X7" s="30" t="s">
        <v>114</v>
      </c>
      <c r="Y7" s="25" t="s">
        <v>864</v>
      </c>
      <c r="Z7" s="25" t="s">
        <v>865</v>
      </c>
      <c r="AA7" s="30" t="s">
        <v>6</v>
      </c>
      <c r="AB7" s="30" t="s">
        <v>114</v>
      </c>
      <c r="AC7" s="25" t="s">
        <v>864</v>
      </c>
      <c r="AD7" s="25" t="s">
        <v>865</v>
      </c>
      <c r="AE7" s="30" t="s">
        <v>6</v>
      </c>
      <c r="AF7" s="30" t="s">
        <v>114</v>
      </c>
      <c r="AG7" s="25" t="s">
        <v>864</v>
      </c>
      <c r="AH7" s="25" t="s">
        <v>865</v>
      </c>
      <c r="AI7" s="30" t="s">
        <v>6</v>
      </c>
      <c r="AJ7" s="30" t="s">
        <v>114</v>
      </c>
      <c r="AK7" s="25" t="s">
        <v>864</v>
      </c>
      <c r="AL7" s="25" t="s">
        <v>865</v>
      </c>
      <c r="AM7" s="30" t="s">
        <v>6</v>
      </c>
      <c r="AN7" s="30" t="s">
        <v>114</v>
      </c>
      <c r="AO7" s="25" t="s">
        <v>864</v>
      </c>
      <c r="AP7" s="25" t="s">
        <v>865</v>
      </c>
      <c r="AQ7" s="30" t="s">
        <v>6</v>
      </c>
      <c r="AR7" s="30" t="s">
        <v>114</v>
      </c>
      <c r="AS7" s="25" t="s">
        <v>864</v>
      </c>
      <c r="AT7" s="25" t="s">
        <v>865</v>
      </c>
      <c r="AU7" s="30" t="s">
        <v>6</v>
      </c>
      <c r="AV7" s="30" t="s">
        <v>114</v>
      </c>
      <c r="AW7" s="25" t="s">
        <v>864</v>
      </c>
      <c r="AX7" s="25" t="s">
        <v>865</v>
      </c>
      <c r="AY7" s="30" t="s">
        <v>6</v>
      </c>
      <c r="AZ7" s="30" t="s">
        <v>114</v>
      </c>
      <c r="BA7" s="25" t="s">
        <v>864</v>
      </c>
      <c r="BB7" s="25" t="s">
        <v>865</v>
      </c>
      <c r="BC7" s="30" t="s">
        <v>6</v>
      </c>
      <c r="BD7" s="30" t="s">
        <v>114</v>
      </c>
      <c r="BE7" s="25" t="s">
        <v>864</v>
      </c>
      <c r="BF7" s="25" t="s">
        <v>865</v>
      </c>
      <c r="BG7" s="30" t="s">
        <v>6</v>
      </c>
      <c r="BH7" s="30" t="s">
        <v>114</v>
      </c>
      <c r="BI7" s="25" t="s">
        <v>864</v>
      </c>
      <c r="BJ7" s="25" t="s">
        <v>865</v>
      </c>
      <c r="BK7" s="30" t="s">
        <v>6</v>
      </c>
      <c r="BL7" s="30" t="s">
        <v>114</v>
      </c>
      <c r="BM7" s="25" t="s">
        <v>864</v>
      </c>
      <c r="BN7" s="25" t="s">
        <v>865</v>
      </c>
      <c r="BO7" s="30" t="s">
        <v>6</v>
      </c>
      <c r="BP7" s="30" t="s">
        <v>114</v>
      </c>
      <c r="BQ7" s="25" t="s">
        <v>864</v>
      </c>
      <c r="BR7" s="25" t="s">
        <v>865</v>
      </c>
      <c r="BS7" s="30" t="s">
        <v>6</v>
      </c>
      <c r="BT7" s="30" t="s">
        <v>114</v>
      </c>
      <c r="BU7" s="25" t="s">
        <v>864</v>
      </c>
      <c r="BV7" s="25" t="s">
        <v>865</v>
      </c>
      <c r="BW7" s="30" t="s">
        <v>6</v>
      </c>
      <c r="BX7" s="30" t="s">
        <v>114</v>
      </c>
      <c r="BY7" s="25" t="s">
        <v>864</v>
      </c>
      <c r="BZ7" s="25" t="s">
        <v>865</v>
      </c>
      <c r="CA7" s="30" t="s">
        <v>6</v>
      </c>
      <c r="CB7" s="30" t="s">
        <v>114</v>
      </c>
      <c r="CC7" s="25" t="s">
        <v>864</v>
      </c>
      <c r="CD7" s="25" t="s">
        <v>865</v>
      </c>
      <c r="CE7" s="30" t="s">
        <v>6</v>
      </c>
      <c r="CF7" s="30" t="s">
        <v>114</v>
      </c>
      <c r="CG7" s="25" t="s">
        <v>864</v>
      </c>
      <c r="CH7" s="25" t="s">
        <v>865</v>
      </c>
      <c r="CI7" s="30" t="s">
        <v>6</v>
      </c>
      <c r="CJ7" s="30" t="s">
        <v>114</v>
      </c>
      <c r="CK7" s="25" t="s">
        <v>864</v>
      </c>
      <c r="CL7" s="25" t="s">
        <v>865</v>
      </c>
      <c r="CM7" s="30" t="s">
        <v>6</v>
      </c>
      <c r="CN7" s="30" t="s">
        <v>114</v>
      </c>
      <c r="CO7" s="25" t="s">
        <v>864</v>
      </c>
      <c r="CP7" s="25" t="s">
        <v>865</v>
      </c>
    </row>
    <row r="8" spans="1:94" ht="15">
      <c r="A8" s="118">
        <v>1</v>
      </c>
      <c r="B8" s="351" t="s">
        <v>745</v>
      </c>
      <c r="C8" s="67" t="s">
        <v>1328</v>
      </c>
      <c r="D8" s="67" t="s">
        <v>1329</v>
      </c>
      <c r="E8" s="352" t="s">
        <v>1330</v>
      </c>
      <c r="F8" s="68">
        <v>1</v>
      </c>
      <c r="G8" s="10"/>
      <c r="H8" s="10" t="s">
        <v>90</v>
      </c>
      <c r="I8" s="353" t="s">
        <v>90</v>
      </c>
      <c r="J8" s="354" t="s">
        <v>90</v>
      </c>
      <c r="K8" s="271"/>
      <c r="L8" s="271"/>
      <c r="M8" s="355"/>
      <c r="N8" s="356"/>
      <c r="O8" s="357"/>
      <c r="P8" s="357"/>
      <c r="Q8" s="358"/>
      <c r="R8" s="359"/>
      <c r="S8" s="265"/>
      <c r="T8" s="265"/>
      <c r="U8" s="360"/>
      <c r="V8" s="361"/>
      <c r="W8" s="127">
        <v>216364.49999999997</v>
      </c>
      <c r="X8" s="127">
        <v>41109.254999999997</v>
      </c>
      <c r="Y8" s="355">
        <v>257473.75499999998</v>
      </c>
      <c r="Z8" s="356">
        <v>257473.75499999998</v>
      </c>
      <c r="AA8" s="271"/>
      <c r="AB8" s="271"/>
      <c r="AC8" s="271"/>
      <c r="AD8" s="271"/>
      <c r="AE8" s="271"/>
      <c r="AF8" s="271"/>
      <c r="AG8" s="271"/>
      <c r="AH8" s="271"/>
      <c r="AI8" s="271" t="s">
        <v>868</v>
      </c>
      <c r="AJ8" s="271" t="s">
        <v>868</v>
      </c>
      <c r="AK8" s="271" t="s">
        <v>868</v>
      </c>
      <c r="AL8" s="271" t="s">
        <v>868</v>
      </c>
      <c r="AM8" s="271">
        <v>158200</v>
      </c>
      <c r="AN8" s="271">
        <v>30058</v>
      </c>
      <c r="AO8" s="271">
        <v>188258</v>
      </c>
      <c r="AP8" s="271">
        <v>188258</v>
      </c>
      <c r="AQ8" s="271"/>
      <c r="AR8" s="271"/>
      <c r="AS8" s="271"/>
      <c r="AT8" s="271"/>
      <c r="AU8" s="271"/>
      <c r="AV8" s="271"/>
      <c r="AW8" s="271"/>
      <c r="AX8" s="271"/>
      <c r="AY8" s="271"/>
      <c r="AZ8" s="271"/>
      <c r="BA8" s="271"/>
      <c r="BB8" s="271"/>
      <c r="BC8" s="271"/>
      <c r="BD8" s="271"/>
      <c r="BE8" s="271"/>
      <c r="BF8" s="271"/>
      <c r="BG8" s="271">
        <v>116667</v>
      </c>
      <c r="BH8" s="271">
        <v>22166.73</v>
      </c>
      <c r="BI8" s="271">
        <v>138833.73000000001</v>
      </c>
      <c r="BJ8" s="271">
        <v>138833.73000000001</v>
      </c>
      <c r="BK8" s="271"/>
      <c r="BL8" s="271"/>
      <c r="BM8" s="271"/>
      <c r="BN8" s="271"/>
      <c r="BO8" s="271"/>
      <c r="BP8" s="271"/>
      <c r="BQ8" s="271"/>
      <c r="BR8" s="271"/>
      <c r="BS8" s="271"/>
      <c r="BT8" s="271"/>
      <c r="BU8" s="271"/>
      <c r="BV8" s="271"/>
      <c r="BW8" s="271">
        <v>169000</v>
      </c>
      <c r="BX8" s="271">
        <v>19</v>
      </c>
      <c r="BY8" s="271">
        <v>201110</v>
      </c>
      <c r="BZ8" s="271">
        <v>201110</v>
      </c>
      <c r="CA8" s="271"/>
      <c r="CB8" s="271"/>
      <c r="CC8" s="271"/>
      <c r="CD8" s="271"/>
      <c r="CE8" s="271"/>
      <c r="CF8" s="271"/>
      <c r="CG8" s="271"/>
      <c r="CH8" s="271"/>
      <c r="CI8" s="271">
        <v>172560</v>
      </c>
      <c r="CJ8" s="271">
        <v>19</v>
      </c>
      <c r="CK8" s="271">
        <v>205346.4</v>
      </c>
      <c r="CL8" s="271">
        <v>205346.4</v>
      </c>
      <c r="CM8" s="271"/>
      <c r="CN8" s="271"/>
      <c r="CO8" s="271"/>
      <c r="CP8" s="271"/>
    </row>
    <row r="9" spans="1:94" ht="103.5" customHeight="1">
      <c r="A9" s="118">
        <v>2</v>
      </c>
      <c r="B9" s="362" t="s">
        <v>776</v>
      </c>
      <c r="C9" s="67" t="s">
        <v>54</v>
      </c>
      <c r="D9" s="68" t="s">
        <v>31</v>
      </c>
      <c r="E9" s="352"/>
      <c r="F9" s="68">
        <v>1</v>
      </c>
      <c r="G9" s="10"/>
      <c r="H9" s="10"/>
      <c r="I9" s="353"/>
      <c r="J9" s="354"/>
      <c r="K9" s="271"/>
      <c r="L9" s="271"/>
      <c r="M9" s="355"/>
      <c r="N9" s="356"/>
      <c r="O9" s="357"/>
      <c r="P9" s="357"/>
      <c r="Q9" s="358"/>
      <c r="R9" s="359"/>
      <c r="S9" s="265"/>
      <c r="T9" s="265"/>
      <c r="U9" s="360"/>
      <c r="V9" s="361"/>
      <c r="W9" s="127"/>
      <c r="X9" s="127"/>
      <c r="Y9" s="355"/>
      <c r="Z9" s="356"/>
      <c r="AA9" s="271"/>
      <c r="AB9" s="271"/>
      <c r="AC9" s="271"/>
      <c r="AD9" s="271"/>
      <c r="AE9" s="271">
        <v>251999.99999999997</v>
      </c>
      <c r="AF9" s="271">
        <v>47879.999999999993</v>
      </c>
      <c r="AG9" s="271">
        <v>299879.99999999994</v>
      </c>
      <c r="AH9" s="271">
        <v>299879.99999999994</v>
      </c>
      <c r="AI9" s="271" t="s">
        <v>868</v>
      </c>
      <c r="AJ9" s="271" t="s">
        <v>868</v>
      </c>
      <c r="AK9" s="271" t="s">
        <v>868</v>
      </c>
      <c r="AL9" s="271" t="s">
        <v>868</v>
      </c>
      <c r="AM9" s="271"/>
      <c r="AN9" s="271"/>
      <c r="AO9" s="271"/>
      <c r="AP9" s="271"/>
      <c r="AQ9" s="271"/>
      <c r="AR9" s="271"/>
      <c r="AS9" s="271"/>
      <c r="AT9" s="271"/>
      <c r="AU9" s="271"/>
      <c r="AV9" s="271"/>
      <c r="AW9" s="271"/>
      <c r="AX9" s="271"/>
      <c r="AY9" s="271">
        <v>333900</v>
      </c>
      <c r="AZ9" s="271">
        <v>19</v>
      </c>
      <c r="BA9" s="271">
        <v>397341</v>
      </c>
      <c r="BB9" s="271">
        <v>397341</v>
      </c>
      <c r="BC9" s="271"/>
      <c r="BD9" s="271"/>
      <c r="BE9" s="271"/>
      <c r="BF9" s="271"/>
      <c r="BG9" s="271"/>
      <c r="BH9" s="271"/>
      <c r="BI9" s="271"/>
      <c r="BJ9" s="271"/>
      <c r="BK9" s="271"/>
      <c r="BL9" s="271"/>
      <c r="BM9" s="271"/>
      <c r="BN9" s="271"/>
      <c r="BO9" s="271"/>
      <c r="BP9" s="271"/>
      <c r="BQ9" s="271"/>
      <c r="BR9" s="271"/>
      <c r="BS9" s="271"/>
      <c r="BT9" s="271"/>
      <c r="BU9" s="271"/>
      <c r="BV9" s="271"/>
      <c r="BW9" s="271"/>
      <c r="BX9" s="271"/>
      <c r="BY9" s="271"/>
      <c r="BZ9" s="271"/>
      <c r="CA9" s="271"/>
      <c r="CB9" s="271"/>
      <c r="CC9" s="271"/>
      <c r="CD9" s="271"/>
      <c r="CE9" s="271"/>
      <c r="CF9" s="271"/>
      <c r="CG9" s="271"/>
      <c r="CH9" s="271"/>
      <c r="CI9" s="271">
        <v>123200</v>
      </c>
      <c r="CJ9" s="271">
        <v>19</v>
      </c>
      <c r="CK9" s="271">
        <v>146608</v>
      </c>
      <c r="CL9" s="271">
        <v>146608</v>
      </c>
      <c r="CM9" s="271">
        <v>145300</v>
      </c>
      <c r="CN9" s="271">
        <v>27607</v>
      </c>
      <c r="CO9" s="271">
        <v>172907</v>
      </c>
      <c r="CP9" s="271">
        <v>172907</v>
      </c>
    </row>
    <row r="10" spans="1:94" ht="25.5">
      <c r="A10" s="118">
        <v>3</v>
      </c>
      <c r="B10" s="362" t="s">
        <v>755</v>
      </c>
      <c r="C10" s="67">
        <v>4</v>
      </c>
      <c r="D10" s="68" t="s">
        <v>31</v>
      </c>
      <c r="E10" s="352" t="s">
        <v>37</v>
      </c>
      <c r="F10" s="68">
        <v>1</v>
      </c>
      <c r="G10" s="10">
        <v>127500</v>
      </c>
      <c r="H10" s="10">
        <v>24225</v>
      </c>
      <c r="I10" s="353">
        <v>151725</v>
      </c>
      <c r="J10" s="354">
        <v>151725</v>
      </c>
      <c r="K10" s="271"/>
      <c r="L10" s="271"/>
      <c r="M10" s="355"/>
      <c r="N10" s="356"/>
      <c r="O10" s="357"/>
      <c r="P10" s="357"/>
      <c r="Q10" s="358"/>
      <c r="R10" s="359"/>
      <c r="S10" s="265">
        <v>153000</v>
      </c>
      <c r="T10" s="265">
        <v>29070</v>
      </c>
      <c r="U10" s="360">
        <v>182070</v>
      </c>
      <c r="V10" s="361">
        <v>182070</v>
      </c>
      <c r="W10" s="127"/>
      <c r="X10" s="127"/>
      <c r="Y10" s="355"/>
      <c r="Z10" s="356"/>
      <c r="AA10" s="271"/>
      <c r="AB10" s="271"/>
      <c r="AC10" s="271"/>
      <c r="AD10" s="271"/>
      <c r="AE10" s="271"/>
      <c r="AF10" s="271"/>
      <c r="AG10" s="271"/>
      <c r="AH10" s="271"/>
      <c r="AI10" s="271" t="s">
        <v>868</v>
      </c>
      <c r="AJ10" s="271" t="s">
        <v>868</v>
      </c>
      <c r="AK10" s="271" t="s">
        <v>868</v>
      </c>
      <c r="AL10" s="271" t="s">
        <v>868</v>
      </c>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271"/>
      <c r="BP10" s="271"/>
      <c r="BQ10" s="271"/>
      <c r="BR10" s="271"/>
      <c r="BS10" s="271"/>
      <c r="BT10" s="271"/>
      <c r="BU10" s="271"/>
      <c r="BV10" s="271"/>
      <c r="BW10" s="271"/>
      <c r="BX10" s="271"/>
      <c r="BY10" s="271"/>
      <c r="BZ10" s="271"/>
      <c r="CA10" s="271"/>
      <c r="CB10" s="271"/>
      <c r="CC10" s="271"/>
      <c r="CD10" s="271"/>
      <c r="CE10" s="271"/>
      <c r="CF10" s="271"/>
      <c r="CG10" s="271"/>
      <c r="CH10" s="271"/>
      <c r="CI10" s="271"/>
      <c r="CJ10" s="271"/>
      <c r="CK10" s="271"/>
      <c r="CL10" s="271"/>
      <c r="CM10" s="271"/>
      <c r="CN10" s="271"/>
      <c r="CO10" s="271"/>
      <c r="CP10" s="271"/>
    </row>
    <row r="11" spans="1:94" ht="15">
      <c r="A11" s="118">
        <v>4</v>
      </c>
      <c r="B11" s="362" t="s">
        <v>102</v>
      </c>
      <c r="C11" s="67" t="s">
        <v>1331</v>
      </c>
      <c r="D11" s="67" t="s">
        <v>1022</v>
      </c>
      <c r="E11" s="352"/>
      <c r="F11" s="67">
        <v>2</v>
      </c>
      <c r="G11" s="10">
        <v>170000</v>
      </c>
      <c r="H11" s="10">
        <v>32300</v>
      </c>
      <c r="I11" s="353">
        <v>202300</v>
      </c>
      <c r="J11" s="354">
        <v>404600</v>
      </c>
      <c r="K11" s="94">
        <v>154000</v>
      </c>
      <c r="L11" s="94">
        <v>29260</v>
      </c>
      <c r="M11" s="103">
        <v>183260</v>
      </c>
      <c r="N11" s="55">
        <v>366520</v>
      </c>
      <c r="O11" s="357"/>
      <c r="P11" s="357"/>
      <c r="Q11" s="363"/>
      <c r="R11" s="359"/>
      <c r="S11" s="265">
        <v>262200</v>
      </c>
      <c r="T11" s="265">
        <v>49818</v>
      </c>
      <c r="U11" s="360">
        <v>312018</v>
      </c>
      <c r="V11" s="361">
        <v>624036</v>
      </c>
      <c r="W11" s="127"/>
      <c r="X11" s="127"/>
      <c r="Y11" s="355"/>
      <c r="Z11" s="356"/>
      <c r="AA11" s="271"/>
      <c r="AB11" s="271"/>
      <c r="AC11" s="271"/>
      <c r="AD11" s="271"/>
      <c r="AE11" s="271">
        <v>140000</v>
      </c>
      <c r="AF11" s="271">
        <v>26600</v>
      </c>
      <c r="AG11" s="271">
        <v>166600</v>
      </c>
      <c r="AH11" s="271">
        <v>333200</v>
      </c>
      <c r="AI11" s="271" t="s">
        <v>868</v>
      </c>
      <c r="AJ11" s="271" t="s">
        <v>868</v>
      </c>
      <c r="AK11" s="271" t="s">
        <v>868</v>
      </c>
      <c r="AL11" s="271" t="s">
        <v>868</v>
      </c>
      <c r="AM11" s="271"/>
      <c r="AN11" s="271"/>
      <c r="AO11" s="271"/>
      <c r="AP11" s="271"/>
      <c r="AQ11" s="271"/>
      <c r="AR11" s="271"/>
      <c r="AS11" s="271"/>
      <c r="AT11" s="271"/>
      <c r="AU11" s="271"/>
      <c r="AV11" s="271"/>
      <c r="AW11" s="271"/>
      <c r="AX11" s="271"/>
      <c r="AY11" s="271">
        <v>209700</v>
      </c>
      <c r="AZ11" s="271">
        <v>19</v>
      </c>
      <c r="BA11" s="271">
        <v>249543</v>
      </c>
      <c r="BB11" s="271">
        <v>499086</v>
      </c>
      <c r="BC11" s="271"/>
      <c r="BD11" s="271"/>
      <c r="BE11" s="271"/>
      <c r="BF11" s="271"/>
      <c r="BG11" s="271"/>
      <c r="BH11" s="271"/>
      <c r="BI11" s="271"/>
      <c r="BJ11" s="271"/>
      <c r="BK11" s="271">
        <v>216000</v>
      </c>
      <c r="BL11" s="271">
        <v>41040</v>
      </c>
      <c r="BM11" s="271">
        <v>257040</v>
      </c>
      <c r="BN11" s="271">
        <v>514080</v>
      </c>
      <c r="BO11" s="271"/>
      <c r="BP11" s="271"/>
      <c r="BQ11" s="271"/>
      <c r="BR11" s="271"/>
      <c r="BS11" s="271"/>
      <c r="BT11" s="271"/>
      <c r="BU11" s="271"/>
      <c r="BV11" s="271"/>
      <c r="BW11" s="271"/>
      <c r="BX11" s="271"/>
      <c r="BY11" s="271"/>
      <c r="BZ11" s="271"/>
      <c r="CA11" s="271"/>
      <c r="CB11" s="271"/>
      <c r="CC11" s="271"/>
      <c r="CD11" s="271"/>
      <c r="CE11" s="271">
        <v>177299.99999999997</v>
      </c>
      <c r="CF11" s="271">
        <v>33686.999999999993</v>
      </c>
      <c r="CG11" s="271">
        <v>210986.99999999997</v>
      </c>
      <c r="CH11" s="271">
        <v>421973.99999999994</v>
      </c>
      <c r="CI11" s="271">
        <v>140800</v>
      </c>
      <c r="CJ11" s="271">
        <v>19</v>
      </c>
      <c r="CK11" s="271">
        <v>167552</v>
      </c>
      <c r="CL11" s="271">
        <v>335104</v>
      </c>
      <c r="CM11" s="271">
        <v>112600</v>
      </c>
      <c r="CN11" s="271">
        <v>21394</v>
      </c>
      <c r="CO11" s="271">
        <v>133994</v>
      </c>
      <c r="CP11" s="271">
        <v>267988</v>
      </c>
    </row>
    <row r="12" spans="1:94" ht="15.75">
      <c r="A12" s="118">
        <v>5</v>
      </c>
      <c r="B12" s="362" t="s">
        <v>712</v>
      </c>
      <c r="C12" s="67" t="s">
        <v>1194</v>
      </c>
      <c r="D12" s="67" t="s">
        <v>64</v>
      </c>
      <c r="E12" s="352" t="s">
        <v>88</v>
      </c>
      <c r="F12" s="67">
        <v>1</v>
      </c>
      <c r="G12" s="10"/>
      <c r="H12" s="10" t="s">
        <v>90</v>
      </c>
      <c r="I12" s="353" t="s">
        <v>90</v>
      </c>
      <c r="J12" s="354" t="s">
        <v>90</v>
      </c>
      <c r="K12" s="271"/>
      <c r="L12" s="271"/>
      <c r="M12" s="364"/>
      <c r="N12" s="356"/>
      <c r="O12" s="357"/>
      <c r="P12" s="357"/>
      <c r="Q12" s="365"/>
      <c r="R12" s="359"/>
      <c r="S12" s="265">
        <v>87000</v>
      </c>
      <c r="T12" s="265">
        <v>16530</v>
      </c>
      <c r="U12" s="360">
        <v>103530</v>
      </c>
      <c r="V12" s="361">
        <v>103530</v>
      </c>
      <c r="W12" s="127"/>
      <c r="X12" s="127"/>
      <c r="Y12" s="355"/>
      <c r="Z12" s="356"/>
      <c r="AA12" s="271"/>
      <c r="AB12" s="271"/>
      <c r="AC12" s="271"/>
      <c r="AD12" s="271"/>
      <c r="AE12" s="271"/>
      <c r="AF12" s="271"/>
      <c r="AG12" s="271"/>
      <c r="AH12" s="271"/>
      <c r="AI12" s="271" t="s">
        <v>868</v>
      </c>
      <c r="AJ12" s="271" t="s">
        <v>868</v>
      </c>
      <c r="AK12" s="271" t="s">
        <v>868</v>
      </c>
      <c r="AL12" s="271" t="s">
        <v>868</v>
      </c>
      <c r="AM12" s="271"/>
      <c r="AN12" s="271"/>
      <c r="AO12" s="271"/>
      <c r="AP12" s="271"/>
      <c r="AQ12" s="271"/>
      <c r="AR12" s="271"/>
      <c r="AS12" s="271"/>
      <c r="AT12" s="271"/>
      <c r="AU12" s="271"/>
      <c r="AV12" s="271"/>
      <c r="AW12" s="271"/>
      <c r="AX12" s="271"/>
      <c r="AY12" s="271"/>
      <c r="AZ12" s="271"/>
      <c r="BA12" s="271"/>
      <c r="BB12" s="271"/>
      <c r="BC12" s="271"/>
      <c r="BD12" s="271"/>
      <c r="BE12" s="271"/>
      <c r="BF12" s="271"/>
      <c r="BG12" s="271">
        <v>445200</v>
      </c>
      <c r="BH12" s="271">
        <v>84588</v>
      </c>
      <c r="BI12" s="271">
        <v>529788</v>
      </c>
      <c r="BJ12" s="271">
        <v>529788</v>
      </c>
      <c r="BK12" s="271"/>
      <c r="BL12" s="271"/>
      <c r="BM12" s="271"/>
      <c r="BN12" s="271"/>
      <c r="BO12" s="271"/>
      <c r="BP12" s="271"/>
      <c r="BQ12" s="271"/>
      <c r="BR12" s="271"/>
      <c r="BS12" s="271"/>
      <c r="BT12" s="271"/>
      <c r="BU12" s="271"/>
      <c r="BV12" s="271"/>
      <c r="BW12" s="271"/>
      <c r="BX12" s="271"/>
      <c r="BY12" s="271"/>
      <c r="BZ12" s="271"/>
      <c r="CA12" s="271"/>
      <c r="CB12" s="271"/>
      <c r="CC12" s="271"/>
      <c r="CD12" s="271"/>
      <c r="CE12" s="271"/>
      <c r="CF12" s="271"/>
      <c r="CG12" s="271"/>
      <c r="CH12" s="271"/>
      <c r="CI12" s="271"/>
      <c r="CJ12" s="271"/>
      <c r="CK12" s="271"/>
      <c r="CL12" s="271"/>
      <c r="CM12" s="271"/>
      <c r="CN12" s="271"/>
      <c r="CO12" s="271"/>
      <c r="CP12" s="271"/>
    </row>
    <row r="13" spans="1:94" ht="15">
      <c r="A13" s="118">
        <v>6</v>
      </c>
      <c r="B13" s="362" t="s">
        <v>103</v>
      </c>
      <c r="C13" s="67" t="s">
        <v>1332</v>
      </c>
      <c r="D13" s="67" t="s">
        <v>1022</v>
      </c>
      <c r="E13" s="352" t="s">
        <v>98</v>
      </c>
      <c r="F13" s="68">
        <v>2</v>
      </c>
      <c r="G13" s="10"/>
      <c r="H13" s="10" t="s">
        <v>90</v>
      </c>
      <c r="I13" s="353" t="s">
        <v>90</v>
      </c>
      <c r="J13" s="354" t="s">
        <v>90</v>
      </c>
      <c r="K13" s="271"/>
      <c r="L13" s="271"/>
      <c r="M13" s="366"/>
      <c r="N13" s="356"/>
      <c r="O13" s="367">
        <v>73542</v>
      </c>
      <c r="P13" s="368">
        <v>0.19</v>
      </c>
      <c r="Q13" s="363">
        <v>87514.98</v>
      </c>
      <c r="R13" s="359">
        <v>175029.96</v>
      </c>
      <c r="S13" s="265"/>
      <c r="T13" s="265"/>
      <c r="U13" s="369"/>
      <c r="V13" s="361"/>
      <c r="W13" s="127"/>
      <c r="X13" s="127"/>
      <c r="Y13" s="355"/>
      <c r="Z13" s="356"/>
      <c r="AA13" s="271"/>
      <c r="AB13" s="271"/>
      <c r="AC13" s="271"/>
      <c r="AD13" s="271"/>
      <c r="AE13" s="271"/>
      <c r="AF13" s="271"/>
      <c r="AG13" s="271"/>
      <c r="AH13" s="271"/>
      <c r="AI13" s="271" t="s">
        <v>868</v>
      </c>
      <c r="AJ13" s="271" t="s">
        <v>868</v>
      </c>
      <c r="AK13" s="271" t="s">
        <v>868</v>
      </c>
      <c r="AL13" s="271" t="s">
        <v>868</v>
      </c>
      <c r="AM13" s="271"/>
      <c r="AN13" s="271"/>
      <c r="AO13" s="271"/>
      <c r="AP13" s="271"/>
      <c r="AQ13" s="271"/>
      <c r="AR13" s="271"/>
      <c r="AS13" s="271"/>
      <c r="AT13" s="271"/>
      <c r="AU13" s="271"/>
      <c r="AV13" s="271"/>
      <c r="AW13" s="271"/>
      <c r="AX13" s="271"/>
      <c r="AY13" s="271"/>
      <c r="AZ13" s="271"/>
      <c r="BA13" s="271"/>
      <c r="BB13" s="271"/>
      <c r="BC13" s="271"/>
      <c r="BD13" s="271"/>
      <c r="BE13" s="271"/>
      <c r="BF13" s="271"/>
      <c r="BG13" s="271"/>
      <c r="BH13" s="271"/>
      <c r="BI13" s="271"/>
      <c r="BJ13" s="271"/>
      <c r="BK13" s="271"/>
      <c r="BL13" s="271"/>
      <c r="BM13" s="271"/>
      <c r="BN13" s="271"/>
      <c r="BO13" s="271"/>
      <c r="BP13" s="271"/>
      <c r="BQ13" s="271"/>
      <c r="BR13" s="271"/>
      <c r="BS13" s="271"/>
      <c r="BT13" s="271"/>
      <c r="BU13" s="271"/>
      <c r="BV13" s="271"/>
      <c r="BW13" s="271"/>
      <c r="BX13" s="271"/>
      <c r="BY13" s="271"/>
      <c r="BZ13" s="271"/>
      <c r="CA13" s="271"/>
      <c r="CB13" s="271"/>
      <c r="CC13" s="271"/>
      <c r="CD13" s="271"/>
      <c r="CE13" s="271"/>
      <c r="CF13" s="271"/>
      <c r="CG13" s="271"/>
      <c r="CH13" s="271"/>
      <c r="CI13" s="271"/>
      <c r="CJ13" s="271"/>
      <c r="CK13" s="271"/>
      <c r="CL13" s="271"/>
      <c r="CM13" s="271">
        <v>63900</v>
      </c>
      <c r="CN13" s="271">
        <v>12141</v>
      </c>
      <c r="CO13" s="271">
        <v>76041</v>
      </c>
      <c r="CP13" s="271">
        <v>152082</v>
      </c>
    </row>
    <row r="14" spans="1:94" ht="15">
      <c r="A14" s="118">
        <v>7</v>
      </c>
      <c r="B14" s="362" t="s">
        <v>705</v>
      </c>
      <c r="C14" s="67">
        <v>1</v>
      </c>
      <c r="D14" s="67" t="s">
        <v>27</v>
      </c>
      <c r="E14" s="352"/>
      <c r="F14" s="68">
        <v>1</v>
      </c>
      <c r="G14" s="10">
        <v>52500</v>
      </c>
      <c r="H14" s="10">
        <v>9975</v>
      </c>
      <c r="I14" s="353">
        <v>62475</v>
      </c>
      <c r="J14" s="354">
        <v>62475</v>
      </c>
      <c r="K14" s="271"/>
      <c r="L14" s="271"/>
      <c r="M14" s="355"/>
      <c r="N14" s="356"/>
      <c r="O14" s="357"/>
      <c r="P14" s="357"/>
      <c r="Q14" s="358"/>
      <c r="R14" s="359"/>
      <c r="S14" s="265">
        <v>287400</v>
      </c>
      <c r="T14" s="265">
        <v>54606</v>
      </c>
      <c r="U14" s="360">
        <v>342006</v>
      </c>
      <c r="V14" s="361">
        <v>342006</v>
      </c>
      <c r="W14" s="127"/>
      <c r="X14" s="127"/>
      <c r="Y14" s="355"/>
      <c r="Z14" s="356"/>
      <c r="AA14" s="271"/>
      <c r="AB14" s="271"/>
      <c r="AC14" s="271"/>
      <c r="AD14" s="271"/>
      <c r="AE14" s="271">
        <v>198100</v>
      </c>
      <c r="AF14" s="271">
        <v>37639</v>
      </c>
      <c r="AG14" s="271">
        <v>235739</v>
      </c>
      <c r="AH14" s="271">
        <v>235739</v>
      </c>
      <c r="AI14" s="271" t="s">
        <v>868</v>
      </c>
      <c r="AJ14" s="271" t="s">
        <v>868</v>
      </c>
      <c r="AK14" s="271" t="s">
        <v>868</v>
      </c>
      <c r="AL14" s="271" t="s">
        <v>868</v>
      </c>
      <c r="AM14" s="271"/>
      <c r="AN14" s="271"/>
      <c r="AO14" s="271"/>
      <c r="AP14" s="271"/>
      <c r="AQ14" s="271"/>
      <c r="AR14" s="271"/>
      <c r="AS14" s="271"/>
      <c r="AT14" s="271"/>
      <c r="AU14" s="271"/>
      <c r="AV14" s="271"/>
      <c r="AW14" s="271"/>
      <c r="AX14" s="271"/>
      <c r="AY14" s="271">
        <v>237400</v>
      </c>
      <c r="AZ14" s="271">
        <v>19</v>
      </c>
      <c r="BA14" s="271">
        <v>282506</v>
      </c>
      <c r="BB14" s="271">
        <v>282506</v>
      </c>
      <c r="BC14" s="271"/>
      <c r="BD14" s="271"/>
      <c r="BE14" s="271"/>
      <c r="BF14" s="271"/>
      <c r="BG14" s="271"/>
      <c r="BH14" s="271"/>
      <c r="BI14" s="271"/>
      <c r="BJ14" s="271"/>
      <c r="BK14" s="271">
        <v>245000</v>
      </c>
      <c r="BL14" s="271">
        <v>46550</v>
      </c>
      <c r="BM14" s="271">
        <v>291550</v>
      </c>
      <c r="BN14" s="271">
        <v>291550</v>
      </c>
      <c r="BO14" s="271"/>
      <c r="BP14" s="271"/>
      <c r="BQ14" s="271"/>
      <c r="BR14" s="271"/>
      <c r="BS14" s="271"/>
      <c r="BT14" s="271"/>
      <c r="BU14" s="271"/>
      <c r="BV14" s="271"/>
      <c r="BW14" s="271">
        <v>375000</v>
      </c>
      <c r="BX14" s="271">
        <v>19</v>
      </c>
      <c r="BY14" s="271">
        <v>446250</v>
      </c>
      <c r="BZ14" s="271">
        <v>446250</v>
      </c>
      <c r="CA14" s="271"/>
      <c r="CB14" s="271"/>
      <c r="CC14" s="271"/>
      <c r="CD14" s="271"/>
      <c r="CE14" s="271"/>
      <c r="CF14" s="271"/>
      <c r="CG14" s="271"/>
      <c r="CH14" s="271"/>
      <c r="CI14" s="271">
        <v>114400</v>
      </c>
      <c r="CJ14" s="271">
        <v>19</v>
      </c>
      <c r="CK14" s="271">
        <v>136136</v>
      </c>
      <c r="CL14" s="271">
        <v>136136</v>
      </c>
      <c r="CM14" s="271"/>
      <c r="CN14" s="271"/>
      <c r="CO14" s="271"/>
      <c r="CP14" s="271"/>
    </row>
    <row r="15" spans="1:94" ht="15">
      <c r="A15" s="118">
        <v>8</v>
      </c>
      <c r="B15" s="362" t="s">
        <v>726</v>
      </c>
      <c r="C15" s="67" t="s">
        <v>29</v>
      </c>
      <c r="D15" s="68" t="s">
        <v>31</v>
      </c>
      <c r="E15" s="352" t="s">
        <v>88</v>
      </c>
      <c r="F15" s="68">
        <v>1</v>
      </c>
      <c r="G15" s="10">
        <v>73800</v>
      </c>
      <c r="H15" s="10">
        <v>14022</v>
      </c>
      <c r="I15" s="353">
        <v>87822</v>
      </c>
      <c r="J15" s="354">
        <v>87822</v>
      </c>
      <c r="K15" s="271"/>
      <c r="L15" s="271"/>
      <c r="M15" s="355"/>
      <c r="N15" s="356"/>
      <c r="O15" s="357"/>
      <c r="P15" s="357"/>
      <c r="Q15" s="358"/>
      <c r="R15" s="359"/>
      <c r="S15" s="265">
        <v>97200</v>
      </c>
      <c r="T15" s="265">
        <v>18468</v>
      </c>
      <c r="U15" s="360">
        <v>115668</v>
      </c>
      <c r="V15" s="361">
        <v>115668</v>
      </c>
      <c r="W15" s="127"/>
      <c r="X15" s="127"/>
      <c r="Y15" s="355"/>
      <c r="Z15" s="356"/>
      <c r="AA15" s="271"/>
      <c r="AB15" s="271"/>
      <c r="AC15" s="271"/>
      <c r="AD15" s="271"/>
      <c r="AE15" s="271"/>
      <c r="AF15" s="271"/>
      <c r="AG15" s="271"/>
      <c r="AH15" s="271"/>
      <c r="AI15" s="271" t="s">
        <v>868</v>
      </c>
      <c r="AJ15" s="271" t="s">
        <v>868</v>
      </c>
      <c r="AK15" s="271" t="s">
        <v>868</v>
      </c>
      <c r="AL15" s="271" t="s">
        <v>868</v>
      </c>
      <c r="AM15" s="271"/>
      <c r="AN15" s="271"/>
      <c r="AO15" s="271"/>
      <c r="AP15" s="271"/>
      <c r="AQ15" s="271"/>
      <c r="AR15" s="271"/>
      <c r="AS15" s="271"/>
      <c r="AT15" s="271"/>
      <c r="AU15" s="271"/>
      <c r="AV15" s="271"/>
      <c r="AW15" s="271"/>
      <c r="AX15" s="271"/>
      <c r="AY15" s="271"/>
      <c r="AZ15" s="271"/>
      <c r="BA15" s="271"/>
      <c r="BB15" s="271"/>
      <c r="BC15" s="271"/>
      <c r="BD15" s="271"/>
      <c r="BE15" s="271"/>
      <c r="BF15" s="271"/>
      <c r="BG15" s="271"/>
      <c r="BH15" s="271"/>
      <c r="BI15" s="271"/>
      <c r="BJ15" s="271"/>
      <c r="BK15" s="271"/>
      <c r="BL15" s="271"/>
      <c r="BM15" s="271"/>
      <c r="BN15" s="271"/>
      <c r="BO15" s="271"/>
      <c r="BP15" s="271"/>
      <c r="BQ15" s="271"/>
      <c r="BR15" s="271"/>
      <c r="BS15" s="271"/>
      <c r="BT15" s="271"/>
      <c r="BU15" s="271"/>
      <c r="BV15" s="271"/>
      <c r="BW15" s="271"/>
      <c r="BX15" s="271"/>
      <c r="BY15" s="271"/>
      <c r="BZ15" s="271"/>
      <c r="CA15" s="271"/>
      <c r="CB15" s="271"/>
      <c r="CC15" s="271"/>
      <c r="CD15" s="271"/>
      <c r="CE15" s="271"/>
      <c r="CF15" s="271"/>
      <c r="CG15" s="271"/>
      <c r="CH15" s="271"/>
      <c r="CI15" s="271"/>
      <c r="CJ15" s="271"/>
      <c r="CK15" s="271"/>
      <c r="CL15" s="271"/>
      <c r="CM15" s="271"/>
      <c r="CN15" s="271"/>
      <c r="CO15" s="271"/>
      <c r="CP15" s="271"/>
    </row>
    <row r="16" spans="1:94" ht="15">
      <c r="A16" s="118">
        <v>9</v>
      </c>
      <c r="B16" s="362" t="s">
        <v>772</v>
      </c>
      <c r="C16" s="67" t="s">
        <v>1332</v>
      </c>
      <c r="D16" s="67" t="s">
        <v>1022</v>
      </c>
      <c r="E16" s="352"/>
      <c r="F16" s="68">
        <v>1</v>
      </c>
      <c r="G16" s="10">
        <v>323000</v>
      </c>
      <c r="H16" s="10">
        <v>61370</v>
      </c>
      <c r="I16" s="353">
        <v>384370</v>
      </c>
      <c r="J16" s="354">
        <v>384370</v>
      </c>
      <c r="K16" s="271"/>
      <c r="L16" s="271"/>
      <c r="M16" s="366"/>
      <c r="N16" s="356"/>
      <c r="O16" s="357"/>
      <c r="P16" s="357"/>
      <c r="Q16" s="363"/>
      <c r="R16" s="359"/>
      <c r="S16" s="265"/>
      <c r="T16" s="265"/>
      <c r="U16" s="369"/>
      <c r="V16" s="361"/>
      <c r="W16" s="127"/>
      <c r="X16" s="127"/>
      <c r="Y16" s="355"/>
      <c r="Z16" s="356"/>
      <c r="AA16" s="271"/>
      <c r="AB16" s="271"/>
      <c r="AC16" s="271"/>
      <c r="AD16" s="271"/>
      <c r="AE16" s="271">
        <v>258299.99999999997</v>
      </c>
      <c r="AF16" s="271">
        <v>49076.999999999993</v>
      </c>
      <c r="AG16" s="271">
        <v>307376.99999999994</v>
      </c>
      <c r="AH16" s="271">
        <v>307376.99999999994</v>
      </c>
      <c r="AI16" s="271" t="s">
        <v>868</v>
      </c>
      <c r="AJ16" s="271" t="s">
        <v>868</v>
      </c>
      <c r="AK16" s="271" t="s">
        <v>868</v>
      </c>
      <c r="AL16" s="271" t="s">
        <v>868</v>
      </c>
      <c r="AM16" s="271"/>
      <c r="AN16" s="271"/>
      <c r="AO16" s="271"/>
      <c r="AP16" s="271"/>
      <c r="AQ16" s="271"/>
      <c r="AR16" s="271"/>
      <c r="AS16" s="271"/>
      <c r="AT16" s="271"/>
      <c r="AU16" s="271"/>
      <c r="AV16" s="271"/>
      <c r="AW16" s="271"/>
      <c r="AX16" s="271"/>
      <c r="AY16" s="271">
        <v>309500</v>
      </c>
      <c r="AZ16" s="271">
        <v>19</v>
      </c>
      <c r="BA16" s="271">
        <v>368305</v>
      </c>
      <c r="BB16" s="271">
        <v>368305</v>
      </c>
      <c r="BC16" s="271"/>
      <c r="BD16" s="271"/>
      <c r="BE16" s="271"/>
      <c r="BF16" s="271"/>
      <c r="BG16" s="271"/>
      <c r="BH16" s="271"/>
      <c r="BI16" s="271"/>
      <c r="BJ16" s="271"/>
      <c r="BK16" s="271"/>
      <c r="BL16" s="271"/>
      <c r="BM16" s="271"/>
      <c r="BN16" s="271"/>
      <c r="BO16" s="271"/>
      <c r="BP16" s="271"/>
      <c r="BQ16" s="271"/>
      <c r="BR16" s="271"/>
      <c r="BS16" s="271"/>
      <c r="BT16" s="271"/>
      <c r="BU16" s="271"/>
      <c r="BV16" s="271"/>
      <c r="BW16" s="271"/>
      <c r="BX16" s="271"/>
      <c r="BY16" s="271"/>
      <c r="BZ16" s="271"/>
      <c r="CA16" s="271"/>
      <c r="CB16" s="271"/>
      <c r="CC16" s="271"/>
      <c r="CD16" s="271"/>
      <c r="CE16" s="271">
        <v>228150</v>
      </c>
      <c r="CF16" s="271">
        <v>43348.5</v>
      </c>
      <c r="CG16" s="271">
        <v>271498.5</v>
      </c>
      <c r="CH16" s="271">
        <v>271498.5</v>
      </c>
      <c r="CI16" s="271">
        <v>408000</v>
      </c>
      <c r="CJ16" s="271">
        <v>19</v>
      </c>
      <c r="CK16" s="271">
        <v>485520</v>
      </c>
      <c r="CL16" s="271">
        <v>485520</v>
      </c>
      <c r="CM16" s="271"/>
      <c r="CN16" s="271"/>
      <c r="CO16" s="271"/>
      <c r="CP16" s="271"/>
    </row>
    <row r="17" spans="1:94" ht="15">
      <c r="A17" s="118">
        <v>10</v>
      </c>
      <c r="B17" s="362" t="s">
        <v>727</v>
      </c>
      <c r="C17" s="67">
        <v>10</v>
      </c>
      <c r="D17" s="68" t="s">
        <v>64</v>
      </c>
      <c r="E17" s="352" t="s">
        <v>52</v>
      </c>
      <c r="F17" s="68">
        <v>1</v>
      </c>
      <c r="G17" s="10"/>
      <c r="H17" s="10" t="s">
        <v>90</v>
      </c>
      <c r="I17" s="353" t="s">
        <v>90</v>
      </c>
      <c r="J17" s="354" t="s">
        <v>90</v>
      </c>
      <c r="K17" s="271"/>
      <c r="L17" s="271"/>
      <c r="M17" s="355"/>
      <c r="N17" s="356"/>
      <c r="O17" s="357"/>
      <c r="P17" s="357"/>
      <c r="Q17" s="358"/>
      <c r="R17" s="359"/>
      <c r="S17" s="265"/>
      <c r="T17" s="265"/>
      <c r="U17" s="360"/>
      <c r="V17" s="361"/>
      <c r="W17" s="127">
        <v>176240</v>
      </c>
      <c r="X17" s="127">
        <v>33485.599999999999</v>
      </c>
      <c r="Y17" s="355">
        <v>209725.6</v>
      </c>
      <c r="Z17" s="356">
        <v>209725.6</v>
      </c>
      <c r="AA17" s="271"/>
      <c r="AB17" s="271"/>
      <c r="AC17" s="271"/>
      <c r="AD17" s="271"/>
      <c r="AE17" s="271"/>
      <c r="AF17" s="271"/>
      <c r="AG17" s="271"/>
      <c r="AH17" s="271"/>
      <c r="AI17" s="271" t="s">
        <v>868</v>
      </c>
      <c r="AJ17" s="271" t="s">
        <v>868</v>
      </c>
      <c r="AK17" s="271" t="s">
        <v>868</v>
      </c>
      <c r="AL17" s="271" t="s">
        <v>868</v>
      </c>
      <c r="AM17" s="271"/>
      <c r="AN17" s="271"/>
      <c r="AO17" s="271"/>
      <c r="AP17" s="271"/>
      <c r="AQ17" s="271"/>
      <c r="AR17" s="271"/>
      <c r="AS17" s="271"/>
      <c r="AT17" s="271"/>
      <c r="AU17" s="271"/>
      <c r="AV17" s="271"/>
      <c r="AW17" s="271"/>
      <c r="AX17" s="271"/>
      <c r="AY17" s="271"/>
      <c r="AZ17" s="271"/>
      <c r="BA17" s="271"/>
      <c r="BB17" s="271"/>
      <c r="BC17" s="271"/>
      <c r="BD17" s="271"/>
      <c r="BE17" s="271"/>
      <c r="BF17" s="271"/>
      <c r="BG17" s="271"/>
      <c r="BH17" s="271"/>
      <c r="BI17" s="271"/>
      <c r="BJ17" s="271"/>
      <c r="BK17" s="271"/>
      <c r="BL17" s="271"/>
      <c r="BM17" s="271"/>
      <c r="BN17" s="271"/>
      <c r="BO17" s="271"/>
      <c r="BP17" s="271"/>
      <c r="BQ17" s="271"/>
      <c r="BR17" s="271"/>
      <c r="BS17" s="271"/>
      <c r="BT17" s="271"/>
      <c r="BU17" s="271"/>
      <c r="BV17" s="271"/>
      <c r="BW17" s="271"/>
      <c r="BX17" s="271"/>
      <c r="BY17" s="271"/>
      <c r="BZ17" s="271"/>
      <c r="CA17" s="271"/>
      <c r="CB17" s="271"/>
      <c r="CC17" s="271"/>
      <c r="CD17" s="271"/>
      <c r="CE17" s="271"/>
      <c r="CF17" s="271"/>
      <c r="CG17" s="271"/>
      <c r="CH17" s="271"/>
      <c r="CI17" s="271"/>
      <c r="CJ17" s="271"/>
      <c r="CK17" s="271"/>
      <c r="CL17" s="271"/>
      <c r="CM17" s="271"/>
      <c r="CN17" s="271"/>
      <c r="CO17" s="271"/>
      <c r="CP17" s="271"/>
    </row>
    <row r="18" spans="1:94" ht="15">
      <c r="A18" s="118">
        <v>11</v>
      </c>
      <c r="B18" s="370" t="s">
        <v>773</v>
      </c>
      <c r="C18" s="67" t="s">
        <v>10</v>
      </c>
      <c r="D18" s="67" t="s">
        <v>99</v>
      </c>
      <c r="E18" s="352" t="s">
        <v>86</v>
      </c>
      <c r="F18" s="67">
        <v>2</v>
      </c>
      <c r="G18" s="10"/>
      <c r="H18" s="10" t="s">
        <v>90</v>
      </c>
      <c r="I18" s="353" t="s">
        <v>90</v>
      </c>
      <c r="J18" s="354" t="s">
        <v>90</v>
      </c>
      <c r="K18" s="271"/>
      <c r="L18" s="271"/>
      <c r="M18" s="371"/>
      <c r="N18" s="356"/>
      <c r="O18" s="357"/>
      <c r="P18" s="357"/>
      <c r="Q18" s="372"/>
      <c r="R18" s="359"/>
      <c r="S18" s="265"/>
      <c r="T18" s="265"/>
      <c r="U18" s="371"/>
      <c r="V18" s="361"/>
      <c r="W18" s="127"/>
      <c r="X18" s="127"/>
      <c r="Y18" s="355"/>
      <c r="Z18" s="356"/>
      <c r="AA18" s="271"/>
      <c r="AB18" s="271"/>
      <c r="AC18" s="271"/>
      <c r="AD18" s="271"/>
      <c r="AE18" s="271"/>
      <c r="AF18" s="271"/>
      <c r="AG18" s="271"/>
      <c r="AH18" s="271"/>
      <c r="AI18" s="271" t="s">
        <v>868</v>
      </c>
      <c r="AJ18" s="271" t="s">
        <v>868</v>
      </c>
      <c r="AK18" s="271" t="s">
        <v>868</v>
      </c>
      <c r="AL18" s="271" t="s">
        <v>868</v>
      </c>
      <c r="AM18" s="271"/>
      <c r="AN18" s="271"/>
      <c r="AO18" s="271"/>
      <c r="AP18" s="271"/>
      <c r="AQ18" s="271"/>
      <c r="AR18" s="271"/>
      <c r="AS18" s="271"/>
      <c r="AT18" s="271"/>
      <c r="AU18" s="271"/>
      <c r="AV18" s="271"/>
      <c r="AW18" s="271"/>
      <c r="AX18" s="271"/>
      <c r="AY18" s="271">
        <v>351200</v>
      </c>
      <c r="AZ18" s="271">
        <v>19</v>
      </c>
      <c r="BA18" s="271">
        <v>417928</v>
      </c>
      <c r="BB18" s="271">
        <v>835856</v>
      </c>
      <c r="BC18" s="271"/>
      <c r="BD18" s="271"/>
      <c r="BE18" s="271"/>
      <c r="BF18" s="271"/>
      <c r="BG18" s="271"/>
      <c r="BH18" s="271"/>
      <c r="BI18" s="271"/>
      <c r="BJ18" s="271"/>
      <c r="BK18" s="271"/>
      <c r="BL18" s="271"/>
      <c r="BM18" s="271"/>
      <c r="BN18" s="271"/>
      <c r="BO18" s="271"/>
      <c r="BP18" s="271"/>
      <c r="BQ18" s="271"/>
      <c r="BR18" s="271"/>
      <c r="BS18" s="271"/>
      <c r="BT18" s="271"/>
      <c r="BU18" s="271"/>
      <c r="BV18" s="271"/>
      <c r="BW18" s="271"/>
      <c r="BX18" s="271"/>
      <c r="BY18" s="271"/>
      <c r="BZ18" s="271"/>
      <c r="CA18" s="271"/>
      <c r="CB18" s="271"/>
      <c r="CC18" s="271"/>
      <c r="CD18" s="271"/>
      <c r="CE18" s="271">
        <v>282600</v>
      </c>
      <c r="CF18" s="271">
        <v>53694</v>
      </c>
      <c r="CG18" s="271">
        <v>336294</v>
      </c>
      <c r="CH18" s="271">
        <v>672588</v>
      </c>
      <c r="CI18" s="271"/>
      <c r="CJ18" s="271"/>
      <c r="CK18" s="271"/>
      <c r="CL18" s="271"/>
      <c r="CM18" s="271"/>
      <c r="CN18" s="271"/>
      <c r="CO18" s="271"/>
      <c r="CP18" s="271"/>
    </row>
    <row r="19" spans="1:94" ht="15">
      <c r="A19" s="118">
        <v>12</v>
      </c>
      <c r="B19" s="362" t="s">
        <v>774</v>
      </c>
      <c r="C19" s="67" t="s">
        <v>10</v>
      </c>
      <c r="D19" s="67" t="s">
        <v>99</v>
      </c>
      <c r="E19" s="352" t="s">
        <v>86</v>
      </c>
      <c r="F19" s="67">
        <v>2</v>
      </c>
      <c r="G19" s="10"/>
      <c r="H19" s="10" t="s">
        <v>90</v>
      </c>
      <c r="I19" s="353" t="s">
        <v>90</v>
      </c>
      <c r="J19" s="354" t="s">
        <v>90</v>
      </c>
      <c r="K19" s="271"/>
      <c r="L19" s="271"/>
      <c r="M19" s="373"/>
      <c r="N19" s="356"/>
      <c r="O19" s="357"/>
      <c r="P19" s="357"/>
      <c r="Q19" s="374"/>
      <c r="R19" s="359"/>
      <c r="S19" s="265"/>
      <c r="T19" s="265"/>
      <c r="U19" s="375"/>
      <c r="V19" s="361"/>
      <c r="W19" s="127"/>
      <c r="X19" s="127"/>
      <c r="Y19" s="355"/>
      <c r="Z19" s="356"/>
      <c r="AA19" s="271"/>
      <c r="AB19" s="271"/>
      <c r="AC19" s="271"/>
      <c r="AD19" s="271"/>
      <c r="AE19" s="271"/>
      <c r="AF19" s="271"/>
      <c r="AG19" s="271"/>
      <c r="AH19" s="271"/>
      <c r="AI19" s="271" t="s">
        <v>868</v>
      </c>
      <c r="AJ19" s="271" t="s">
        <v>868</v>
      </c>
      <c r="AK19" s="271" t="s">
        <v>868</v>
      </c>
      <c r="AL19" s="271" t="s">
        <v>868</v>
      </c>
      <c r="AM19" s="271"/>
      <c r="AN19" s="271"/>
      <c r="AO19" s="271"/>
      <c r="AP19" s="271"/>
      <c r="AQ19" s="271"/>
      <c r="AR19" s="271"/>
      <c r="AS19" s="271"/>
      <c r="AT19" s="271"/>
      <c r="AU19" s="271"/>
      <c r="AV19" s="271"/>
      <c r="AW19" s="271"/>
      <c r="AX19" s="271"/>
      <c r="AY19" s="271">
        <v>242500</v>
      </c>
      <c r="AZ19" s="271">
        <v>19</v>
      </c>
      <c r="BA19" s="271">
        <v>288575</v>
      </c>
      <c r="BB19" s="271">
        <v>577150</v>
      </c>
      <c r="BC19" s="271"/>
      <c r="BD19" s="271"/>
      <c r="BE19" s="271"/>
      <c r="BF19" s="271"/>
      <c r="BG19" s="271">
        <v>362134</v>
      </c>
      <c r="BH19" s="271">
        <v>68805.460000000006</v>
      </c>
      <c r="BI19" s="271">
        <v>430939.46</v>
      </c>
      <c r="BJ19" s="271">
        <v>861878.92</v>
      </c>
      <c r="BK19" s="271"/>
      <c r="BL19" s="271"/>
      <c r="BM19" s="271"/>
      <c r="BN19" s="271"/>
      <c r="BO19" s="271"/>
      <c r="BP19" s="271"/>
      <c r="BQ19" s="271"/>
      <c r="BR19" s="271"/>
      <c r="BS19" s="271"/>
      <c r="BT19" s="271"/>
      <c r="BU19" s="271"/>
      <c r="BV19" s="271"/>
      <c r="BW19" s="271"/>
      <c r="BX19" s="271"/>
      <c r="BY19" s="271"/>
      <c r="BZ19" s="271"/>
      <c r="CA19" s="271"/>
      <c r="CB19" s="271"/>
      <c r="CC19" s="271"/>
      <c r="CD19" s="271"/>
      <c r="CE19" s="271">
        <v>178750</v>
      </c>
      <c r="CF19" s="271">
        <v>33962.5</v>
      </c>
      <c r="CG19" s="271">
        <v>212712.5</v>
      </c>
      <c r="CH19" s="271">
        <v>425425</v>
      </c>
      <c r="CI19" s="271"/>
      <c r="CJ19" s="271"/>
      <c r="CK19" s="271"/>
      <c r="CL19" s="271"/>
      <c r="CM19" s="271"/>
      <c r="CN19" s="271"/>
      <c r="CO19" s="271"/>
      <c r="CP19" s="271"/>
    </row>
    <row r="20" spans="1:94" ht="15">
      <c r="A20" s="118">
        <v>13</v>
      </c>
      <c r="B20" s="362" t="s">
        <v>746</v>
      </c>
      <c r="C20" s="67" t="s">
        <v>13</v>
      </c>
      <c r="D20" s="67" t="s">
        <v>99</v>
      </c>
      <c r="E20" s="352" t="s">
        <v>52</v>
      </c>
      <c r="F20" s="67">
        <v>1</v>
      </c>
      <c r="G20" s="10"/>
      <c r="H20" s="10" t="s">
        <v>90</v>
      </c>
      <c r="I20" s="353" t="s">
        <v>90</v>
      </c>
      <c r="J20" s="354" t="s">
        <v>90</v>
      </c>
      <c r="K20" s="271"/>
      <c r="L20" s="271"/>
      <c r="M20" s="373"/>
      <c r="N20" s="356"/>
      <c r="O20" s="357"/>
      <c r="P20" s="357"/>
      <c r="Q20" s="374"/>
      <c r="R20" s="359"/>
      <c r="S20" s="265"/>
      <c r="T20" s="265"/>
      <c r="U20" s="375"/>
      <c r="V20" s="361"/>
      <c r="W20" s="127">
        <v>310160</v>
      </c>
      <c r="X20" s="127">
        <v>58930.400000000001</v>
      </c>
      <c r="Y20" s="355">
        <v>369090.4</v>
      </c>
      <c r="Z20" s="356">
        <v>369090.4</v>
      </c>
      <c r="AA20" s="271"/>
      <c r="AB20" s="271"/>
      <c r="AC20" s="271"/>
      <c r="AD20" s="271"/>
      <c r="AE20" s="271"/>
      <c r="AF20" s="271"/>
      <c r="AG20" s="271"/>
      <c r="AH20" s="271"/>
      <c r="AI20" s="271" t="s">
        <v>868</v>
      </c>
      <c r="AJ20" s="271" t="s">
        <v>868</v>
      </c>
      <c r="AK20" s="271" t="s">
        <v>868</v>
      </c>
      <c r="AL20" s="271" t="s">
        <v>868</v>
      </c>
      <c r="AM20" s="271"/>
      <c r="AN20" s="271"/>
      <c r="AO20" s="271"/>
      <c r="AP20" s="271"/>
      <c r="AQ20" s="271"/>
      <c r="AR20" s="271"/>
      <c r="AS20" s="271"/>
      <c r="AT20" s="271"/>
      <c r="AU20" s="271"/>
      <c r="AV20" s="271"/>
      <c r="AW20" s="271"/>
      <c r="AX20" s="271"/>
      <c r="AY20" s="271"/>
      <c r="AZ20" s="271"/>
      <c r="BA20" s="271"/>
      <c r="BB20" s="271"/>
      <c r="BC20" s="271"/>
      <c r="BD20" s="271"/>
      <c r="BE20" s="271"/>
      <c r="BF20" s="271"/>
      <c r="BG20" s="271">
        <v>234169</v>
      </c>
      <c r="BH20" s="271">
        <v>44492.11</v>
      </c>
      <c r="BI20" s="271">
        <v>278661.11</v>
      </c>
      <c r="BJ20" s="271">
        <v>278661.11</v>
      </c>
      <c r="BK20" s="271"/>
      <c r="BL20" s="271"/>
      <c r="BM20" s="271"/>
      <c r="BN20" s="271"/>
      <c r="BO20" s="271"/>
      <c r="BP20" s="271"/>
      <c r="BQ20" s="271"/>
      <c r="BR20" s="271"/>
      <c r="BS20" s="271"/>
      <c r="BT20" s="271"/>
      <c r="BU20" s="271"/>
      <c r="BV20" s="271"/>
      <c r="BW20" s="271"/>
      <c r="BX20" s="271"/>
      <c r="BY20" s="271"/>
      <c r="BZ20" s="271"/>
      <c r="CA20" s="271"/>
      <c r="CB20" s="271"/>
      <c r="CC20" s="271"/>
      <c r="CD20" s="271"/>
      <c r="CE20" s="271"/>
      <c r="CF20" s="271"/>
      <c r="CG20" s="271"/>
      <c r="CH20" s="271"/>
      <c r="CI20" s="271"/>
      <c r="CJ20" s="271"/>
      <c r="CK20" s="271"/>
      <c r="CL20" s="271"/>
      <c r="CM20" s="271"/>
      <c r="CN20" s="271"/>
      <c r="CO20" s="271"/>
      <c r="CP20" s="271"/>
    </row>
    <row r="21" spans="1:94" ht="25.5">
      <c r="A21" s="118">
        <v>14</v>
      </c>
      <c r="B21" s="370" t="s">
        <v>716</v>
      </c>
      <c r="C21" s="67" t="s">
        <v>55</v>
      </c>
      <c r="D21" s="67" t="s">
        <v>1329</v>
      </c>
      <c r="E21" s="352" t="s">
        <v>1333</v>
      </c>
      <c r="F21" s="67">
        <v>2</v>
      </c>
      <c r="G21" s="10"/>
      <c r="H21" s="10" t="s">
        <v>90</v>
      </c>
      <c r="I21" s="353" t="s">
        <v>90</v>
      </c>
      <c r="J21" s="354" t="s">
        <v>90</v>
      </c>
      <c r="K21" s="271"/>
      <c r="L21" s="271"/>
      <c r="M21" s="376"/>
      <c r="N21" s="356"/>
      <c r="O21" s="357"/>
      <c r="P21" s="357"/>
      <c r="Q21" s="377"/>
      <c r="R21" s="359"/>
      <c r="S21" s="265"/>
      <c r="T21" s="265"/>
      <c r="U21" s="378"/>
      <c r="V21" s="361"/>
      <c r="W21" s="127">
        <v>120440</v>
      </c>
      <c r="X21" s="127">
        <v>22883.599999999999</v>
      </c>
      <c r="Y21" s="355">
        <v>143323.6</v>
      </c>
      <c r="Z21" s="356">
        <v>286647.2</v>
      </c>
      <c r="AA21" s="271"/>
      <c r="AB21" s="271"/>
      <c r="AC21" s="271"/>
      <c r="AD21" s="271"/>
      <c r="AE21" s="271"/>
      <c r="AF21" s="271"/>
      <c r="AG21" s="271"/>
      <c r="AH21" s="271"/>
      <c r="AI21" s="271" t="s">
        <v>868</v>
      </c>
      <c r="AJ21" s="271" t="s">
        <v>868</v>
      </c>
      <c r="AK21" s="271" t="s">
        <v>868</v>
      </c>
      <c r="AL21" s="271" t="s">
        <v>868</v>
      </c>
      <c r="AM21" s="271"/>
      <c r="AN21" s="271"/>
      <c r="AO21" s="271"/>
      <c r="AP21" s="271"/>
      <c r="AQ21" s="271"/>
      <c r="AR21" s="271"/>
      <c r="AS21" s="271"/>
      <c r="AT21" s="271"/>
      <c r="AU21" s="271"/>
      <c r="AV21" s="271"/>
      <c r="AW21" s="271"/>
      <c r="AX21" s="271"/>
      <c r="AY21" s="271"/>
      <c r="AZ21" s="271"/>
      <c r="BA21" s="271"/>
      <c r="BB21" s="271"/>
      <c r="BC21" s="271"/>
      <c r="BD21" s="271"/>
      <c r="BE21" s="271"/>
      <c r="BF21" s="271"/>
      <c r="BG21" s="271">
        <v>219945</v>
      </c>
      <c r="BH21" s="271">
        <v>41789.550000000003</v>
      </c>
      <c r="BI21" s="271">
        <v>261734.55</v>
      </c>
      <c r="BJ21" s="271">
        <v>523469.1</v>
      </c>
      <c r="BK21" s="271"/>
      <c r="BL21" s="271"/>
      <c r="BM21" s="271"/>
      <c r="BN21" s="271"/>
      <c r="BO21" s="271"/>
      <c r="BP21" s="271"/>
      <c r="BQ21" s="271"/>
      <c r="BR21" s="271"/>
      <c r="BS21" s="271">
        <v>426666.4</v>
      </c>
      <c r="BT21" s="271">
        <v>81066.616000000009</v>
      </c>
      <c r="BU21" s="271">
        <v>507733.01600000006</v>
      </c>
      <c r="BV21" s="271">
        <v>1015466.0320000001</v>
      </c>
      <c r="BW21" s="271"/>
      <c r="BX21" s="271"/>
      <c r="BY21" s="271"/>
      <c r="BZ21" s="271"/>
      <c r="CA21" s="271"/>
      <c r="CB21" s="271"/>
      <c r="CC21" s="271"/>
      <c r="CD21" s="271"/>
      <c r="CE21" s="271"/>
      <c r="CF21" s="271"/>
      <c r="CG21" s="271"/>
      <c r="CH21" s="271"/>
      <c r="CI21" s="271"/>
      <c r="CJ21" s="271"/>
      <c r="CK21" s="271"/>
      <c r="CL21" s="271"/>
      <c r="CM21" s="271"/>
      <c r="CN21" s="271"/>
      <c r="CO21" s="271"/>
      <c r="CP21" s="271"/>
    </row>
    <row r="22" spans="1:94" ht="26.25">
      <c r="A22" s="118">
        <v>15</v>
      </c>
      <c r="B22" s="379" t="s">
        <v>763</v>
      </c>
      <c r="C22" s="67" t="s">
        <v>106</v>
      </c>
      <c r="D22" s="68" t="s">
        <v>106</v>
      </c>
      <c r="E22" s="352"/>
      <c r="F22" s="68">
        <v>2</v>
      </c>
      <c r="G22" s="10">
        <v>185000</v>
      </c>
      <c r="H22" s="10">
        <v>35150</v>
      </c>
      <c r="I22" s="353">
        <v>220150</v>
      </c>
      <c r="J22" s="354">
        <v>440300</v>
      </c>
      <c r="K22" s="94"/>
      <c r="L22" s="94"/>
      <c r="M22" s="103"/>
      <c r="N22" s="55"/>
      <c r="O22" s="357"/>
      <c r="P22" s="357"/>
      <c r="Q22" s="358"/>
      <c r="R22" s="359"/>
      <c r="S22" s="327">
        <v>167390</v>
      </c>
      <c r="T22" s="265">
        <v>31804.100000000002</v>
      </c>
      <c r="U22" s="371">
        <v>199194.1</v>
      </c>
      <c r="V22" s="361">
        <v>398388.2</v>
      </c>
      <c r="W22" s="127"/>
      <c r="X22" s="127"/>
      <c r="Y22" s="355"/>
      <c r="Z22" s="356"/>
      <c r="AA22" s="271">
        <v>174200</v>
      </c>
      <c r="AB22" s="271">
        <v>33098</v>
      </c>
      <c r="AC22" s="271">
        <v>207298</v>
      </c>
      <c r="AD22" s="271">
        <v>414596</v>
      </c>
      <c r="AE22" s="271"/>
      <c r="AF22" s="271"/>
      <c r="AG22" s="271"/>
      <c r="AH22" s="271"/>
      <c r="AI22" s="271" t="s">
        <v>868</v>
      </c>
      <c r="AJ22" s="271" t="s">
        <v>868</v>
      </c>
      <c r="AK22" s="271" t="s">
        <v>868</v>
      </c>
      <c r="AL22" s="271" t="s">
        <v>868</v>
      </c>
      <c r="AM22" s="271"/>
      <c r="AN22" s="271"/>
      <c r="AO22" s="271"/>
      <c r="AP22" s="271"/>
      <c r="AQ22" s="271"/>
      <c r="AR22" s="271"/>
      <c r="AS22" s="271"/>
      <c r="AT22" s="271"/>
      <c r="AU22" s="271"/>
      <c r="AV22" s="271"/>
      <c r="AW22" s="271"/>
      <c r="AX22" s="271"/>
      <c r="AY22" s="271">
        <v>196700</v>
      </c>
      <c r="AZ22" s="271">
        <v>19</v>
      </c>
      <c r="BA22" s="271">
        <v>234073</v>
      </c>
      <c r="BB22" s="271">
        <v>468146</v>
      </c>
      <c r="BC22" s="271"/>
      <c r="BD22" s="271"/>
      <c r="BE22" s="271"/>
      <c r="BF22" s="271"/>
      <c r="BG22" s="271"/>
      <c r="BH22" s="271"/>
      <c r="BI22" s="271"/>
      <c r="BJ22" s="271"/>
      <c r="BK22" s="271">
        <v>120000</v>
      </c>
      <c r="BL22" s="271">
        <v>22800</v>
      </c>
      <c r="BM22" s="271">
        <v>142800</v>
      </c>
      <c r="BN22" s="271">
        <v>285600</v>
      </c>
      <c r="BO22" s="271"/>
      <c r="BP22" s="271"/>
      <c r="BQ22" s="271"/>
      <c r="BR22" s="271"/>
      <c r="BS22" s="271"/>
      <c r="BT22" s="271"/>
      <c r="BU22" s="271"/>
      <c r="BV22" s="271"/>
      <c r="BW22" s="271"/>
      <c r="BX22" s="271"/>
      <c r="BY22" s="271"/>
      <c r="BZ22" s="271"/>
      <c r="CA22" s="271"/>
      <c r="CB22" s="271"/>
      <c r="CC22" s="271"/>
      <c r="CD22" s="271"/>
      <c r="CE22" s="271"/>
      <c r="CF22" s="271"/>
      <c r="CG22" s="271"/>
      <c r="CH22" s="271"/>
      <c r="CI22" s="271"/>
      <c r="CJ22" s="271"/>
      <c r="CK22" s="271"/>
      <c r="CL22" s="271"/>
      <c r="CM22" s="271"/>
      <c r="CN22" s="271"/>
      <c r="CO22" s="271"/>
      <c r="CP22" s="271"/>
    </row>
    <row r="23" spans="1:94" ht="15">
      <c r="A23" s="118">
        <v>16</v>
      </c>
      <c r="B23" s="351" t="s">
        <v>721</v>
      </c>
      <c r="C23" s="67" t="s">
        <v>82</v>
      </c>
      <c r="D23" s="67" t="s">
        <v>973</v>
      </c>
      <c r="E23" s="352"/>
      <c r="F23" s="68">
        <v>2</v>
      </c>
      <c r="G23" s="10">
        <v>19500</v>
      </c>
      <c r="H23" s="10">
        <v>3705</v>
      </c>
      <c r="I23" s="353">
        <v>23205</v>
      </c>
      <c r="J23" s="354">
        <v>46410</v>
      </c>
      <c r="K23" s="271"/>
      <c r="L23" s="271"/>
      <c r="M23" s="380"/>
      <c r="N23" s="356"/>
      <c r="O23" s="357"/>
      <c r="P23" s="357"/>
      <c r="Q23" s="381"/>
      <c r="R23" s="359"/>
      <c r="S23" s="265"/>
      <c r="T23" s="265"/>
      <c r="U23" s="371"/>
      <c r="V23" s="361"/>
      <c r="W23" s="127"/>
      <c r="X23" s="127"/>
      <c r="Y23" s="355"/>
      <c r="Z23" s="356"/>
      <c r="AA23" s="271">
        <v>13250</v>
      </c>
      <c r="AB23" s="271">
        <v>2517.5</v>
      </c>
      <c r="AC23" s="271">
        <v>15767.5</v>
      </c>
      <c r="AD23" s="271">
        <v>31535</v>
      </c>
      <c r="AE23" s="271">
        <v>13965</v>
      </c>
      <c r="AF23" s="271">
        <v>2653.35</v>
      </c>
      <c r="AG23" s="271">
        <v>16618.349999999999</v>
      </c>
      <c r="AH23" s="271">
        <v>33236.699999999997</v>
      </c>
      <c r="AI23" s="271" t="s">
        <v>868</v>
      </c>
      <c r="AJ23" s="271" t="s">
        <v>868</v>
      </c>
      <c r="AK23" s="271" t="s">
        <v>868</v>
      </c>
      <c r="AL23" s="271" t="s">
        <v>868</v>
      </c>
      <c r="AM23" s="271"/>
      <c r="AN23" s="271"/>
      <c r="AO23" s="271"/>
      <c r="AP23" s="271"/>
      <c r="AQ23" s="271"/>
      <c r="AR23" s="271"/>
      <c r="AS23" s="271"/>
      <c r="AT23" s="271"/>
      <c r="AU23" s="271"/>
      <c r="AV23" s="271"/>
      <c r="AW23" s="271"/>
      <c r="AX23" s="271"/>
      <c r="AY23" s="271">
        <v>52000</v>
      </c>
      <c r="AZ23" s="271">
        <v>19</v>
      </c>
      <c r="BA23" s="271">
        <v>61880</v>
      </c>
      <c r="BB23" s="271">
        <v>123760</v>
      </c>
      <c r="BC23" s="271"/>
      <c r="BD23" s="271"/>
      <c r="BE23" s="271"/>
      <c r="BF23" s="271"/>
      <c r="BG23" s="271"/>
      <c r="BH23" s="271"/>
      <c r="BI23" s="271"/>
      <c r="BJ23" s="271"/>
      <c r="BK23" s="271"/>
      <c r="BL23" s="271"/>
      <c r="BM23" s="271"/>
      <c r="BN23" s="271"/>
      <c r="BO23" s="271"/>
      <c r="BP23" s="271"/>
      <c r="BQ23" s="271"/>
      <c r="BR23" s="271"/>
      <c r="BS23" s="271"/>
      <c r="BT23" s="271"/>
      <c r="BU23" s="271"/>
      <c r="BV23" s="271"/>
      <c r="BW23" s="271"/>
      <c r="BX23" s="271"/>
      <c r="BY23" s="271"/>
      <c r="BZ23" s="271"/>
      <c r="CA23" s="271"/>
      <c r="CB23" s="271"/>
      <c r="CC23" s="271"/>
      <c r="CD23" s="271"/>
      <c r="CE23" s="271"/>
      <c r="CF23" s="271"/>
      <c r="CG23" s="271"/>
      <c r="CH23" s="271"/>
      <c r="CI23" s="271"/>
      <c r="CJ23" s="271"/>
      <c r="CK23" s="271"/>
      <c r="CL23" s="271"/>
      <c r="CM23" s="271">
        <v>67000</v>
      </c>
      <c r="CN23" s="271">
        <v>12730</v>
      </c>
      <c r="CO23" s="271">
        <v>79730</v>
      </c>
      <c r="CP23" s="271">
        <v>159460</v>
      </c>
    </row>
    <row r="24" spans="1:94" ht="15">
      <c r="A24" s="118">
        <v>17</v>
      </c>
      <c r="B24" s="362" t="s">
        <v>756</v>
      </c>
      <c r="C24" s="67" t="s">
        <v>82</v>
      </c>
      <c r="D24" s="67" t="s">
        <v>973</v>
      </c>
      <c r="E24" s="352"/>
      <c r="F24" s="67">
        <v>10</v>
      </c>
      <c r="G24" s="10">
        <v>8500</v>
      </c>
      <c r="H24" s="10">
        <v>1615</v>
      </c>
      <c r="I24" s="353">
        <v>10115</v>
      </c>
      <c r="J24" s="354">
        <v>101150</v>
      </c>
      <c r="K24" s="271"/>
      <c r="L24" s="271"/>
      <c r="M24" s="366"/>
      <c r="N24" s="356"/>
      <c r="O24" s="357"/>
      <c r="P24" s="357"/>
      <c r="Q24" s="363"/>
      <c r="R24" s="359"/>
      <c r="S24" s="265"/>
      <c r="T24" s="265"/>
      <c r="U24" s="371"/>
      <c r="V24" s="361"/>
      <c r="W24" s="127"/>
      <c r="X24" s="127"/>
      <c r="Y24" s="355"/>
      <c r="Z24" s="356"/>
      <c r="AA24" s="271">
        <v>8000</v>
      </c>
      <c r="AB24" s="271">
        <v>1520</v>
      </c>
      <c r="AC24" s="271">
        <v>9520</v>
      </c>
      <c r="AD24" s="271">
        <v>95200</v>
      </c>
      <c r="AE24" s="271"/>
      <c r="AF24" s="271"/>
      <c r="AG24" s="271"/>
      <c r="AH24" s="271"/>
      <c r="AI24" s="271" t="s">
        <v>868</v>
      </c>
      <c r="AJ24" s="271" t="s">
        <v>868</v>
      </c>
      <c r="AK24" s="271" t="s">
        <v>868</v>
      </c>
      <c r="AL24" s="271" t="s">
        <v>868</v>
      </c>
      <c r="AM24" s="271">
        <v>17400</v>
      </c>
      <c r="AN24" s="271">
        <v>3306</v>
      </c>
      <c r="AO24" s="271">
        <v>20706</v>
      </c>
      <c r="AP24" s="271">
        <v>207060</v>
      </c>
      <c r="AQ24" s="271"/>
      <c r="AR24" s="271"/>
      <c r="AS24" s="271"/>
      <c r="AT24" s="271"/>
      <c r="AU24" s="271"/>
      <c r="AV24" s="271"/>
      <c r="AW24" s="271"/>
      <c r="AX24" s="271"/>
      <c r="AY24" s="271">
        <v>6800</v>
      </c>
      <c r="AZ24" s="271">
        <v>19</v>
      </c>
      <c r="BA24" s="271">
        <v>8092</v>
      </c>
      <c r="BB24" s="271">
        <v>80920</v>
      </c>
      <c r="BC24" s="271"/>
      <c r="BD24" s="271"/>
      <c r="BE24" s="271"/>
      <c r="BF24" s="271"/>
      <c r="BG24" s="271"/>
      <c r="BH24" s="271"/>
      <c r="BI24" s="271"/>
      <c r="BJ24" s="271"/>
      <c r="BK24" s="271"/>
      <c r="BL24" s="271"/>
      <c r="BM24" s="271"/>
      <c r="BN24" s="271"/>
      <c r="BO24" s="271"/>
      <c r="BP24" s="271"/>
      <c r="BQ24" s="271"/>
      <c r="BR24" s="271"/>
      <c r="BS24" s="271"/>
      <c r="BT24" s="271"/>
      <c r="BU24" s="271"/>
      <c r="BV24" s="271"/>
      <c r="BW24" s="271"/>
      <c r="BX24" s="271"/>
      <c r="BY24" s="271"/>
      <c r="BZ24" s="271"/>
      <c r="CA24" s="271">
        <v>9000</v>
      </c>
      <c r="CB24" s="271">
        <v>1710</v>
      </c>
      <c r="CC24" s="271">
        <v>10710</v>
      </c>
      <c r="CD24" s="271">
        <v>107100</v>
      </c>
      <c r="CE24" s="271"/>
      <c r="CF24" s="271"/>
      <c r="CG24" s="271"/>
      <c r="CH24" s="271"/>
      <c r="CI24" s="271"/>
      <c r="CJ24" s="271"/>
      <c r="CK24" s="271"/>
      <c r="CL24" s="271"/>
      <c r="CM24" s="271">
        <v>5900</v>
      </c>
      <c r="CN24" s="271">
        <v>1121</v>
      </c>
      <c r="CO24" s="271">
        <v>7021</v>
      </c>
      <c r="CP24" s="271">
        <v>70210</v>
      </c>
    </row>
    <row r="25" spans="1:94" ht="15">
      <c r="A25" s="118">
        <v>18</v>
      </c>
      <c r="B25" s="362" t="s">
        <v>757</v>
      </c>
      <c r="C25" s="67" t="s">
        <v>973</v>
      </c>
      <c r="D25" s="67" t="s">
        <v>973</v>
      </c>
      <c r="E25" s="352"/>
      <c r="F25" s="67">
        <v>10</v>
      </c>
      <c r="G25" s="10">
        <v>5300</v>
      </c>
      <c r="H25" s="10">
        <v>1007</v>
      </c>
      <c r="I25" s="353">
        <v>6307</v>
      </c>
      <c r="J25" s="354">
        <v>63070</v>
      </c>
      <c r="K25" s="271"/>
      <c r="L25" s="271"/>
      <c r="M25" s="380"/>
      <c r="N25" s="356"/>
      <c r="O25" s="357"/>
      <c r="P25" s="357"/>
      <c r="Q25" s="381"/>
      <c r="R25" s="359"/>
      <c r="S25" s="265"/>
      <c r="T25" s="265"/>
      <c r="U25" s="371"/>
      <c r="V25" s="361"/>
      <c r="W25" s="127"/>
      <c r="X25" s="127"/>
      <c r="Y25" s="355"/>
      <c r="Z25" s="356"/>
      <c r="AA25" s="271">
        <v>5950</v>
      </c>
      <c r="AB25" s="271">
        <v>1130.5</v>
      </c>
      <c r="AC25" s="271">
        <v>7080.5</v>
      </c>
      <c r="AD25" s="271">
        <v>70805</v>
      </c>
      <c r="AE25" s="271">
        <v>5225</v>
      </c>
      <c r="AF25" s="271">
        <v>992.75</v>
      </c>
      <c r="AG25" s="271">
        <v>6217.75</v>
      </c>
      <c r="AH25" s="271">
        <v>62177.5</v>
      </c>
      <c r="AI25" s="271" t="s">
        <v>868</v>
      </c>
      <c r="AJ25" s="271" t="s">
        <v>868</v>
      </c>
      <c r="AK25" s="271" t="s">
        <v>868</v>
      </c>
      <c r="AL25" s="271" t="s">
        <v>868</v>
      </c>
      <c r="AM25" s="271">
        <v>15700</v>
      </c>
      <c r="AN25" s="271">
        <v>2983</v>
      </c>
      <c r="AO25" s="271">
        <v>18683</v>
      </c>
      <c r="AP25" s="271">
        <v>186830</v>
      </c>
      <c r="AQ25" s="271"/>
      <c r="AR25" s="271"/>
      <c r="AS25" s="271"/>
      <c r="AT25" s="271"/>
      <c r="AU25" s="271"/>
      <c r="AV25" s="271"/>
      <c r="AW25" s="271"/>
      <c r="AX25" s="271"/>
      <c r="AY25" s="271">
        <v>5500</v>
      </c>
      <c r="AZ25" s="271">
        <v>19</v>
      </c>
      <c r="BA25" s="271">
        <v>6545</v>
      </c>
      <c r="BB25" s="271">
        <v>65450</v>
      </c>
      <c r="BC25" s="271"/>
      <c r="BD25" s="271"/>
      <c r="BE25" s="271"/>
      <c r="BF25" s="271"/>
      <c r="BG25" s="271"/>
      <c r="BH25" s="271"/>
      <c r="BI25" s="271"/>
      <c r="BJ25" s="271"/>
      <c r="BK25" s="271">
        <v>5800</v>
      </c>
      <c r="BL25" s="271">
        <v>1102</v>
      </c>
      <c r="BM25" s="271">
        <v>6902</v>
      </c>
      <c r="BN25" s="271">
        <v>69020</v>
      </c>
      <c r="BO25" s="271"/>
      <c r="BP25" s="271"/>
      <c r="BQ25" s="271"/>
      <c r="BR25" s="271"/>
      <c r="BS25" s="271"/>
      <c r="BT25" s="271"/>
      <c r="BU25" s="271"/>
      <c r="BV25" s="271"/>
      <c r="BW25" s="271"/>
      <c r="BX25" s="271"/>
      <c r="BY25" s="271"/>
      <c r="BZ25" s="271"/>
      <c r="CA25" s="271">
        <v>7800</v>
      </c>
      <c r="CB25" s="271">
        <v>1482</v>
      </c>
      <c r="CC25" s="271">
        <v>9282</v>
      </c>
      <c r="CD25" s="271">
        <v>92820</v>
      </c>
      <c r="CE25" s="271"/>
      <c r="CF25" s="271"/>
      <c r="CG25" s="271"/>
      <c r="CH25" s="271"/>
      <c r="CI25" s="271"/>
      <c r="CJ25" s="271"/>
      <c r="CK25" s="271"/>
      <c r="CL25" s="271"/>
      <c r="CM25" s="271">
        <v>4000</v>
      </c>
      <c r="CN25" s="271">
        <v>760</v>
      </c>
      <c r="CO25" s="271">
        <v>4760</v>
      </c>
      <c r="CP25" s="271">
        <v>47600</v>
      </c>
    </row>
    <row r="26" spans="1:94" ht="15">
      <c r="A26" s="118">
        <v>19</v>
      </c>
      <c r="B26" s="362" t="s">
        <v>736</v>
      </c>
      <c r="C26" s="67" t="s">
        <v>973</v>
      </c>
      <c r="D26" s="67" t="s">
        <v>973</v>
      </c>
      <c r="E26" s="352"/>
      <c r="F26" s="67">
        <v>10</v>
      </c>
      <c r="G26" s="10">
        <v>5700</v>
      </c>
      <c r="H26" s="10">
        <v>1083</v>
      </c>
      <c r="I26" s="353">
        <v>6783</v>
      </c>
      <c r="J26" s="354">
        <v>67830</v>
      </c>
      <c r="K26" s="271"/>
      <c r="L26" s="271"/>
      <c r="M26" s="380"/>
      <c r="N26" s="356"/>
      <c r="O26" s="357"/>
      <c r="P26" s="357"/>
      <c r="Q26" s="381"/>
      <c r="R26" s="359"/>
      <c r="S26" s="265"/>
      <c r="T26" s="265"/>
      <c r="U26" s="371"/>
      <c r="V26" s="361"/>
      <c r="W26" s="127"/>
      <c r="X26" s="127"/>
      <c r="Y26" s="355"/>
      <c r="Z26" s="356"/>
      <c r="AA26" s="271">
        <v>7100</v>
      </c>
      <c r="AB26" s="271">
        <v>1349</v>
      </c>
      <c r="AC26" s="271">
        <v>8449</v>
      </c>
      <c r="AD26" s="271">
        <v>84490</v>
      </c>
      <c r="AE26" s="271">
        <v>5605</v>
      </c>
      <c r="AF26" s="271">
        <v>1064.95</v>
      </c>
      <c r="AG26" s="271">
        <v>6669.95</v>
      </c>
      <c r="AH26" s="271">
        <v>66699.5</v>
      </c>
      <c r="AI26" s="271" t="s">
        <v>868</v>
      </c>
      <c r="AJ26" s="271" t="s">
        <v>868</v>
      </c>
      <c r="AK26" s="271" t="s">
        <v>868</v>
      </c>
      <c r="AL26" s="271" t="s">
        <v>868</v>
      </c>
      <c r="AM26" s="271">
        <v>15000</v>
      </c>
      <c r="AN26" s="271">
        <v>2850</v>
      </c>
      <c r="AO26" s="271">
        <v>17850</v>
      </c>
      <c r="AP26" s="271">
        <v>178500</v>
      </c>
      <c r="AQ26" s="271"/>
      <c r="AR26" s="271"/>
      <c r="AS26" s="271"/>
      <c r="AT26" s="271"/>
      <c r="AU26" s="271"/>
      <c r="AV26" s="271"/>
      <c r="AW26" s="271"/>
      <c r="AX26" s="271"/>
      <c r="AY26" s="271">
        <v>6200</v>
      </c>
      <c r="AZ26" s="271">
        <v>19</v>
      </c>
      <c r="BA26" s="271">
        <v>7378</v>
      </c>
      <c r="BB26" s="271">
        <v>73780</v>
      </c>
      <c r="BC26" s="271"/>
      <c r="BD26" s="271"/>
      <c r="BE26" s="271"/>
      <c r="BF26" s="271"/>
      <c r="BG26" s="271"/>
      <c r="BH26" s="271"/>
      <c r="BI26" s="271"/>
      <c r="BJ26" s="271"/>
      <c r="BK26" s="271"/>
      <c r="BL26" s="271"/>
      <c r="BM26" s="271"/>
      <c r="BN26" s="271"/>
      <c r="BO26" s="271"/>
      <c r="BP26" s="271"/>
      <c r="BQ26" s="271"/>
      <c r="BR26" s="271"/>
      <c r="BS26" s="271"/>
      <c r="BT26" s="271"/>
      <c r="BU26" s="271"/>
      <c r="BV26" s="271"/>
      <c r="BW26" s="271"/>
      <c r="BX26" s="271"/>
      <c r="BY26" s="271"/>
      <c r="BZ26" s="271"/>
      <c r="CA26" s="271">
        <v>7900</v>
      </c>
      <c r="CB26" s="271">
        <v>1501</v>
      </c>
      <c r="CC26" s="271">
        <v>9401</v>
      </c>
      <c r="CD26" s="271">
        <v>94010</v>
      </c>
      <c r="CE26" s="271"/>
      <c r="CF26" s="271"/>
      <c r="CG26" s="271"/>
      <c r="CH26" s="271"/>
      <c r="CI26" s="271"/>
      <c r="CJ26" s="271"/>
      <c r="CK26" s="271"/>
      <c r="CL26" s="271"/>
      <c r="CM26" s="271">
        <v>9100</v>
      </c>
      <c r="CN26" s="271">
        <v>1729</v>
      </c>
      <c r="CO26" s="271">
        <v>10829</v>
      </c>
      <c r="CP26" s="271">
        <v>108290</v>
      </c>
    </row>
    <row r="27" spans="1:94" ht="15">
      <c r="A27" s="118">
        <v>20</v>
      </c>
      <c r="B27" s="362" t="s">
        <v>758</v>
      </c>
      <c r="C27" s="67" t="s">
        <v>973</v>
      </c>
      <c r="D27" s="67" t="s">
        <v>973</v>
      </c>
      <c r="E27" s="352"/>
      <c r="F27" s="67">
        <v>10</v>
      </c>
      <c r="G27" s="10">
        <v>5200</v>
      </c>
      <c r="H27" s="10">
        <v>988</v>
      </c>
      <c r="I27" s="353">
        <v>6188</v>
      </c>
      <c r="J27" s="354">
        <v>61880</v>
      </c>
      <c r="K27" s="271"/>
      <c r="L27" s="271"/>
      <c r="M27" s="366"/>
      <c r="N27" s="356"/>
      <c r="O27" s="357"/>
      <c r="P27" s="357"/>
      <c r="Q27" s="363"/>
      <c r="R27" s="359"/>
      <c r="S27" s="265"/>
      <c r="T27" s="265"/>
      <c r="U27" s="371"/>
      <c r="V27" s="361"/>
      <c r="W27" s="127"/>
      <c r="X27" s="127"/>
      <c r="Y27" s="355"/>
      <c r="Z27" s="356"/>
      <c r="AA27" s="271">
        <v>5750</v>
      </c>
      <c r="AB27" s="271">
        <v>1092.5</v>
      </c>
      <c r="AC27" s="271">
        <v>6842.5</v>
      </c>
      <c r="AD27" s="271">
        <v>68425</v>
      </c>
      <c r="AE27" s="271">
        <v>4750</v>
      </c>
      <c r="AF27" s="271">
        <v>902.5</v>
      </c>
      <c r="AG27" s="271">
        <v>5652.5</v>
      </c>
      <c r="AH27" s="271">
        <v>56525</v>
      </c>
      <c r="AI27" s="271" t="s">
        <v>868</v>
      </c>
      <c r="AJ27" s="271" t="s">
        <v>868</v>
      </c>
      <c r="AK27" s="271" t="s">
        <v>868</v>
      </c>
      <c r="AL27" s="271" t="s">
        <v>868</v>
      </c>
      <c r="AM27" s="271">
        <v>14900</v>
      </c>
      <c r="AN27" s="271">
        <v>2831</v>
      </c>
      <c r="AO27" s="271">
        <v>17731</v>
      </c>
      <c r="AP27" s="271">
        <v>177310</v>
      </c>
      <c r="AQ27" s="271"/>
      <c r="AR27" s="271"/>
      <c r="AS27" s="271"/>
      <c r="AT27" s="271"/>
      <c r="AU27" s="271"/>
      <c r="AV27" s="271"/>
      <c r="AW27" s="271"/>
      <c r="AX27" s="271"/>
      <c r="AY27" s="271">
        <v>5000</v>
      </c>
      <c r="AZ27" s="271">
        <v>19</v>
      </c>
      <c r="BA27" s="271">
        <v>5950</v>
      </c>
      <c r="BB27" s="271">
        <v>59500</v>
      </c>
      <c r="BC27" s="271"/>
      <c r="BD27" s="271"/>
      <c r="BE27" s="271"/>
      <c r="BF27" s="271"/>
      <c r="BG27" s="271"/>
      <c r="BH27" s="271"/>
      <c r="BI27" s="271"/>
      <c r="BJ27" s="271"/>
      <c r="BK27" s="271">
        <v>5300</v>
      </c>
      <c r="BL27" s="271">
        <v>1007</v>
      </c>
      <c r="BM27" s="271">
        <v>6307</v>
      </c>
      <c r="BN27" s="271">
        <v>63070</v>
      </c>
      <c r="BO27" s="271"/>
      <c r="BP27" s="271"/>
      <c r="BQ27" s="271"/>
      <c r="BR27" s="271"/>
      <c r="BS27" s="271"/>
      <c r="BT27" s="271"/>
      <c r="BU27" s="271"/>
      <c r="BV27" s="271"/>
      <c r="BW27" s="271"/>
      <c r="BX27" s="271"/>
      <c r="BY27" s="271"/>
      <c r="BZ27" s="271"/>
      <c r="CA27" s="271">
        <v>7500</v>
      </c>
      <c r="CB27" s="271">
        <v>1425</v>
      </c>
      <c r="CC27" s="271">
        <v>8925</v>
      </c>
      <c r="CD27" s="271">
        <v>89250</v>
      </c>
      <c r="CE27" s="271"/>
      <c r="CF27" s="271"/>
      <c r="CG27" s="271"/>
      <c r="CH27" s="271"/>
      <c r="CI27" s="271"/>
      <c r="CJ27" s="271"/>
      <c r="CK27" s="271"/>
      <c r="CL27" s="271"/>
      <c r="CM27" s="271">
        <v>4000</v>
      </c>
      <c r="CN27" s="271">
        <v>760</v>
      </c>
      <c r="CO27" s="271">
        <v>4760</v>
      </c>
      <c r="CP27" s="271">
        <v>47600</v>
      </c>
    </row>
    <row r="28" spans="1:94" ht="15">
      <c r="A28" s="118">
        <v>21</v>
      </c>
      <c r="B28" s="351" t="s">
        <v>777</v>
      </c>
      <c r="C28" s="67" t="s">
        <v>1334</v>
      </c>
      <c r="D28" s="67" t="s">
        <v>1329</v>
      </c>
      <c r="E28" s="352" t="s">
        <v>16</v>
      </c>
      <c r="F28" s="68">
        <v>1</v>
      </c>
      <c r="G28" s="10"/>
      <c r="H28" s="10" t="s">
        <v>90</v>
      </c>
      <c r="I28" s="353" t="s">
        <v>90</v>
      </c>
      <c r="J28" s="354" t="s">
        <v>90</v>
      </c>
      <c r="K28" s="271"/>
      <c r="L28" s="271"/>
      <c r="M28" s="355"/>
      <c r="N28" s="356"/>
      <c r="O28" s="357"/>
      <c r="P28" s="357"/>
      <c r="Q28" s="358"/>
      <c r="R28" s="359"/>
      <c r="S28" s="265"/>
      <c r="T28" s="265"/>
      <c r="U28" s="360"/>
      <c r="V28" s="361"/>
      <c r="W28" s="127"/>
      <c r="X28" s="127"/>
      <c r="Y28" s="355"/>
      <c r="Z28" s="356"/>
      <c r="AA28" s="271"/>
      <c r="AB28" s="271"/>
      <c r="AC28" s="271"/>
      <c r="AD28" s="271"/>
      <c r="AE28" s="271"/>
      <c r="AF28" s="271"/>
      <c r="AG28" s="271"/>
      <c r="AH28" s="271"/>
      <c r="AI28" s="271" t="s">
        <v>868</v>
      </c>
      <c r="AJ28" s="271" t="s">
        <v>868</v>
      </c>
      <c r="AK28" s="271" t="s">
        <v>868</v>
      </c>
      <c r="AL28" s="271" t="s">
        <v>868</v>
      </c>
      <c r="AM28" s="271"/>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c r="BP28" s="271"/>
      <c r="BQ28" s="271"/>
      <c r="BR28" s="271"/>
      <c r="BS28" s="271"/>
      <c r="BT28" s="271"/>
      <c r="BU28" s="271"/>
      <c r="BV28" s="271"/>
      <c r="BW28" s="271"/>
      <c r="BX28" s="271"/>
      <c r="BY28" s="271"/>
      <c r="BZ28" s="271"/>
      <c r="CA28" s="271"/>
      <c r="CB28" s="271"/>
      <c r="CC28" s="271"/>
      <c r="CD28" s="271"/>
      <c r="CE28" s="271"/>
      <c r="CF28" s="271"/>
      <c r="CG28" s="271"/>
      <c r="CH28" s="271"/>
      <c r="CI28" s="271">
        <v>756810</v>
      </c>
      <c r="CJ28" s="271">
        <v>19</v>
      </c>
      <c r="CK28" s="271">
        <v>900603.9</v>
      </c>
      <c r="CL28" s="271">
        <v>900603.9</v>
      </c>
      <c r="CM28" s="271"/>
      <c r="CN28" s="271"/>
      <c r="CO28" s="271"/>
      <c r="CP28" s="271"/>
    </row>
    <row r="29" spans="1:94" ht="15">
      <c r="A29" s="118">
        <v>22</v>
      </c>
      <c r="B29" s="379" t="s">
        <v>734</v>
      </c>
      <c r="C29" s="67" t="s">
        <v>106</v>
      </c>
      <c r="D29" s="68" t="s">
        <v>106</v>
      </c>
      <c r="E29" s="382"/>
      <c r="F29" s="68">
        <v>2</v>
      </c>
      <c r="G29" s="10">
        <v>190000</v>
      </c>
      <c r="H29" s="10">
        <v>36100</v>
      </c>
      <c r="I29" s="353">
        <v>226100</v>
      </c>
      <c r="J29" s="354">
        <v>452200</v>
      </c>
      <c r="K29" s="271"/>
      <c r="L29" s="271"/>
      <c r="M29" s="383"/>
      <c r="N29" s="356"/>
      <c r="O29" s="357"/>
      <c r="P29" s="357"/>
      <c r="Q29" s="384"/>
      <c r="R29" s="359"/>
      <c r="S29" s="265"/>
      <c r="T29" s="265"/>
      <c r="U29" s="385"/>
      <c r="V29" s="361"/>
      <c r="W29" s="127"/>
      <c r="X29" s="127"/>
      <c r="Y29" s="355"/>
      <c r="Z29" s="356"/>
      <c r="AA29" s="271"/>
      <c r="AB29" s="271"/>
      <c r="AC29" s="271"/>
      <c r="AD29" s="271"/>
      <c r="AE29" s="271"/>
      <c r="AF29" s="271"/>
      <c r="AG29" s="271"/>
      <c r="AH29" s="271"/>
      <c r="AI29" s="271" t="s">
        <v>868</v>
      </c>
      <c r="AJ29" s="271" t="s">
        <v>868</v>
      </c>
      <c r="AK29" s="271" t="s">
        <v>868</v>
      </c>
      <c r="AL29" s="271" t="s">
        <v>868</v>
      </c>
      <c r="AM29" s="271">
        <v>574100</v>
      </c>
      <c r="AN29" s="271">
        <v>109079</v>
      </c>
      <c r="AO29" s="271">
        <v>683179</v>
      </c>
      <c r="AP29" s="271">
        <v>1366358</v>
      </c>
      <c r="AQ29" s="271"/>
      <c r="AR29" s="271"/>
      <c r="AS29" s="271"/>
      <c r="AT29" s="271"/>
      <c r="AU29" s="271"/>
      <c r="AV29" s="271"/>
      <c r="AW29" s="271"/>
      <c r="AX29" s="271"/>
      <c r="AY29" s="271"/>
      <c r="AZ29" s="271"/>
      <c r="BA29" s="271"/>
      <c r="BB29" s="271"/>
      <c r="BC29" s="271"/>
      <c r="BD29" s="271"/>
      <c r="BE29" s="271"/>
      <c r="BF29" s="271"/>
      <c r="BG29" s="271"/>
      <c r="BH29" s="271"/>
      <c r="BI29" s="271"/>
      <c r="BJ29" s="271"/>
      <c r="BK29" s="271"/>
      <c r="BL29" s="271"/>
      <c r="BM29" s="271"/>
      <c r="BN29" s="271"/>
      <c r="BO29" s="271"/>
      <c r="BP29" s="271"/>
      <c r="BQ29" s="271"/>
      <c r="BR29" s="271"/>
      <c r="BS29" s="271"/>
      <c r="BT29" s="271"/>
      <c r="BU29" s="271"/>
      <c r="BV29" s="271"/>
      <c r="BW29" s="271"/>
      <c r="BX29" s="271"/>
      <c r="BY29" s="271"/>
      <c r="BZ29" s="271"/>
      <c r="CA29" s="271"/>
      <c r="CB29" s="271"/>
      <c r="CC29" s="271"/>
      <c r="CD29" s="271"/>
      <c r="CE29" s="271"/>
      <c r="CF29" s="271"/>
      <c r="CG29" s="271"/>
      <c r="CH29" s="271"/>
      <c r="CI29" s="271"/>
      <c r="CJ29" s="271"/>
      <c r="CK29" s="271"/>
      <c r="CL29" s="271"/>
      <c r="CM29" s="271"/>
      <c r="CN29" s="271"/>
      <c r="CO29" s="271"/>
      <c r="CP29" s="271"/>
    </row>
    <row r="30" spans="1:94" ht="25.5">
      <c r="A30" s="118">
        <v>23</v>
      </c>
      <c r="B30" s="362" t="s">
        <v>105</v>
      </c>
      <c r="C30" s="67" t="s">
        <v>10</v>
      </c>
      <c r="D30" s="67" t="s">
        <v>99</v>
      </c>
      <c r="E30" s="352" t="s">
        <v>1335</v>
      </c>
      <c r="F30" s="67">
        <v>2</v>
      </c>
      <c r="G30" s="10"/>
      <c r="H30" s="10" t="s">
        <v>90</v>
      </c>
      <c r="I30" s="353" t="s">
        <v>90</v>
      </c>
      <c r="J30" s="354" t="s">
        <v>90</v>
      </c>
      <c r="K30" s="271"/>
      <c r="L30" s="271"/>
      <c r="M30" s="380"/>
      <c r="N30" s="356"/>
      <c r="O30" s="357"/>
      <c r="P30" s="357"/>
      <c r="Q30" s="381"/>
      <c r="R30" s="359"/>
      <c r="S30" s="265"/>
      <c r="T30" s="265"/>
      <c r="U30" s="371"/>
      <c r="V30" s="361"/>
      <c r="W30" s="127"/>
      <c r="X30" s="127"/>
      <c r="Y30" s="355"/>
      <c r="Z30" s="356"/>
      <c r="AA30" s="271"/>
      <c r="AB30" s="271"/>
      <c r="AC30" s="271"/>
      <c r="AD30" s="271"/>
      <c r="AE30" s="271"/>
      <c r="AF30" s="271"/>
      <c r="AG30" s="271"/>
      <c r="AH30" s="271"/>
      <c r="AI30" s="271" t="s">
        <v>868</v>
      </c>
      <c r="AJ30" s="271" t="s">
        <v>868</v>
      </c>
      <c r="AK30" s="271" t="s">
        <v>868</v>
      </c>
      <c r="AL30" s="271" t="s">
        <v>868</v>
      </c>
      <c r="AM30" s="271"/>
      <c r="AN30" s="271"/>
      <c r="AO30" s="271"/>
      <c r="AP30" s="271"/>
      <c r="AQ30" s="271"/>
      <c r="AR30" s="271"/>
      <c r="AS30" s="271"/>
      <c r="AT30" s="271"/>
      <c r="AU30" s="271"/>
      <c r="AV30" s="271"/>
      <c r="AW30" s="271"/>
      <c r="AX30" s="271"/>
      <c r="AY30" s="271">
        <v>321900</v>
      </c>
      <c r="AZ30" s="271">
        <v>19</v>
      </c>
      <c r="BA30" s="271">
        <v>383061</v>
      </c>
      <c r="BB30" s="271">
        <v>766122</v>
      </c>
      <c r="BC30" s="271"/>
      <c r="BD30" s="271"/>
      <c r="BE30" s="271"/>
      <c r="BF30" s="271"/>
      <c r="BG30" s="271">
        <v>315467</v>
      </c>
      <c r="BH30" s="271">
        <v>59938.73</v>
      </c>
      <c r="BI30" s="271">
        <v>375405.73</v>
      </c>
      <c r="BJ30" s="271">
        <v>750811.46</v>
      </c>
      <c r="BK30" s="271"/>
      <c r="BL30" s="271"/>
      <c r="BM30" s="271"/>
      <c r="BN30" s="271"/>
      <c r="BO30" s="271"/>
      <c r="BP30" s="271"/>
      <c r="BQ30" s="271"/>
      <c r="BR30" s="271"/>
      <c r="BS30" s="271"/>
      <c r="BT30" s="271"/>
      <c r="BU30" s="271"/>
      <c r="BV30" s="271"/>
      <c r="BW30" s="271"/>
      <c r="BX30" s="271"/>
      <c r="BY30" s="271"/>
      <c r="BZ30" s="271"/>
      <c r="CA30" s="271">
        <v>432000</v>
      </c>
      <c r="CB30" s="271">
        <v>82080</v>
      </c>
      <c r="CC30" s="271">
        <v>514080</v>
      </c>
      <c r="CD30" s="271">
        <v>1028160</v>
      </c>
      <c r="CE30" s="271">
        <v>216000</v>
      </c>
      <c r="CF30" s="271">
        <v>41040</v>
      </c>
      <c r="CG30" s="271">
        <v>257040</v>
      </c>
      <c r="CH30" s="271">
        <v>514080</v>
      </c>
      <c r="CI30" s="271"/>
      <c r="CJ30" s="271"/>
      <c r="CK30" s="271"/>
      <c r="CL30" s="271"/>
      <c r="CM30" s="271"/>
      <c r="CN30" s="271"/>
      <c r="CO30" s="271"/>
      <c r="CP30" s="271"/>
    </row>
    <row r="31" spans="1:94" ht="15">
      <c r="A31" s="118">
        <v>24</v>
      </c>
      <c r="B31" s="370" t="s">
        <v>775</v>
      </c>
      <c r="C31" s="67" t="s">
        <v>10</v>
      </c>
      <c r="D31" s="67" t="s">
        <v>99</v>
      </c>
      <c r="E31" s="352" t="s">
        <v>86</v>
      </c>
      <c r="F31" s="67">
        <v>2</v>
      </c>
      <c r="G31" s="10"/>
      <c r="H31" s="10" t="s">
        <v>90</v>
      </c>
      <c r="I31" s="353" t="s">
        <v>90</v>
      </c>
      <c r="J31" s="354" t="s">
        <v>90</v>
      </c>
      <c r="K31" s="271"/>
      <c r="L31" s="271"/>
      <c r="M31" s="380"/>
      <c r="N31" s="356"/>
      <c r="O31" s="357"/>
      <c r="P31" s="357"/>
      <c r="Q31" s="381"/>
      <c r="R31" s="359"/>
      <c r="S31" s="265"/>
      <c r="T31" s="265"/>
      <c r="U31" s="371"/>
      <c r="V31" s="361"/>
      <c r="W31" s="127"/>
      <c r="X31" s="127"/>
      <c r="Y31" s="355"/>
      <c r="Z31" s="356"/>
      <c r="AA31" s="271"/>
      <c r="AB31" s="271"/>
      <c r="AC31" s="271"/>
      <c r="AD31" s="271"/>
      <c r="AE31" s="271"/>
      <c r="AF31" s="271"/>
      <c r="AG31" s="271"/>
      <c r="AH31" s="271"/>
      <c r="AI31" s="271" t="s">
        <v>868</v>
      </c>
      <c r="AJ31" s="271" t="s">
        <v>868</v>
      </c>
      <c r="AK31" s="271" t="s">
        <v>868</v>
      </c>
      <c r="AL31" s="271" t="s">
        <v>868</v>
      </c>
      <c r="AM31" s="271"/>
      <c r="AN31" s="271"/>
      <c r="AO31" s="271"/>
      <c r="AP31" s="271"/>
      <c r="AQ31" s="271"/>
      <c r="AR31" s="271"/>
      <c r="AS31" s="271"/>
      <c r="AT31" s="271"/>
      <c r="AU31" s="271"/>
      <c r="AV31" s="271"/>
      <c r="AW31" s="271"/>
      <c r="AX31" s="271"/>
      <c r="AY31" s="271"/>
      <c r="AZ31" s="271"/>
      <c r="BA31" s="271"/>
      <c r="BB31" s="271"/>
      <c r="BC31" s="271"/>
      <c r="BD31" s="271"/>
      <c r="BE31" s="271"/>
      <c r="BF31" s="271"/>
      <c r="BG31" s="271">
        <v>425600</v>
      </c>
      <c r="BH31" s="271">
        <v>80864</v>
      </c>
      <c r="BI31" s="271">
        <v>506464</v>
      </c>
      <c r="BJ31" s="271">
        <v>1012928</v>
      </c>
      <c r="BK31" s="271"/>
      <c r="BL31" s="271"/>
      <c r="BM31" s="271"/>
      <c r="BN31" s="271"/>
      <c r="BO31" s="271"/>
      <c r="BP31" s="271"/>
      <c r="BQ31" s="271"/>
      <c r="BR31" s="271"/>
      <c r="BS31" s="271"/>
      <c r="BT31" s="271"/>
      <c r="BU31" s="271"/>
      <c r="BV31" s="271"/>
      <c r="BW31" s="271"/>
      <c r="BX31" s="271"/>
      <c r="BY31" s="271"/>
      <c r="BZ31" s="271"/>
      <c r="CA31" s="271">
        <v>399200</v>
      </c>
      <c r="CB31" s="271">
        <v>75848</v>
      </c>
      <c r="CC31" s="271">
        <v>475048</v>
      </c>
      <c r="CD31" s="271">
        <v>950096</v>
      </c>
      <c r="CE31" s="271">
        <v>175000</v>
      </c>
      <c r="CF31" s="271">
        <v>33250</v>
      </c>
      <c r="CG31" s="271">
        <v>208250</v>
      </c>
      <c r="CH31" s="271">
        <v>416500</v>
      </c>
      <c r="CI31" s="271"/>
      <c r="CJ31" s="271"/>
      <c r="CK31" s="271"/>
      <c r="CL31" s="271"/>
      <c r="CM31" s="271"/>
      <c r="CN31" s="271"/>
      <c r="CO31" s="271"/>
      <c r="CP31" s="271"/>
    </row>
    <row r="32" spans="1:94" ht="51">
      <c r="A32" s="118">
        <v>25</v>
      </c>
      <c r="B32" s="362" t="s">
        <v>728</v>
      </c>
      <c r="C32" s="67" t="s">
        <v>1336</v>
      </c>
      <c r="D32" s="68" t="s">
        <v>100</v>
      </c>
      <c r="E32" s="352" t="s">
        <v>1337</v>
      </c>
      <c r="F32" s="68">
        <v>2</v>
      </c>
      <c r="G32" s="10"/>
      <c r="H32" s="10" t="s">
        <v>90</v>
      </c>
      <c r="I32" s="353" t="s">
        <v>90</v>
      </c>
      <c r="J32" s="354" t="s">
        <v>90</v>
      </c>
      <c r="K32" s="271"/>
      <c r="L32" s="271"/>
      <c r="M32" s="355"/>
      <c r="N32" s="356"/>
      <c r="O32" s="357"/>
      <c r="P32" s="357"/>
      <c r="Q32" s="358"/>
      <c r="R32" s="359"/>
      <c r="S32" s="265"/>
      <c r="T32" s="265"/>
      <c r="U32" s="360"/>
      <c r="V32" s="361"/>
      <c r="W32" s="127"/>
      <c r="X32" s="127"/>
      <c r="Y32" s="355"/>
      <c r="Z32" s="356"/>
      <c r="AA32" s="271"/>
      <c r="AB32" s="271"/>
      <c r="AC32" s="271"/>
      <c r="AD32" s="271"/>
      <c r="AE32" s="271"/>
      <c r="AF32" s="271"/>
      <c r="AG32" s="271"/>
      <c r="AH32" s="271"/>
      <c r="AI32" s="271" t="s">
        <v>868</v>
      </c>
      <c r="AJ32" s="271" t="s">
        <v>868</v>
      </c>
      <c r="AK32" s="271" t="s">
        <v>868</v>
      </c>
      <c r="AL32" s="271" t="s">
        <v>868</v>
      </c>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c r="BS32" s="271"/>
      <c r="BT32" s="271"/>
      <c r="BU32" s="271"/>
      <c r="BV32" s="271"/>
      <c r="BW32" s="271"/>
      <c r="BX32" s="271"/>
      <c r="BY32" s="271"/>
      <c r="BZ32" s="271"/>
      <c r="CA32" s="271"/>
      <c r="CB32" s="271"/>
      <c r="CC32" s="271"/>
      <c r="CD32" s="271"/>
      <c r="CE32" s="271"/>
      <c r="CF32" s="271"/>
      <c r="CG32" s="271"/>
      <c r="CH32" s="271"/>
      <c r="CI32" s="271"/>
      <c r="CJ32" s="271"/>
      <c r="CK32" s="271"/>
      <c r="CL32" s="271"/>
      <c r="CM32" s="271"/>
      <c r="CN32" s="271"/>
      <c r="CO32" s="271"/>
      <c r="CP32" s="271"/>
    </row>
    <row r="33" spans="1:94" ht="15">
      <c r="A33" s="118">
        <v>26</v>
      </c>
      <c r="B33" s="351" t="s">
        <v>706</v>
      </c>
      <c r="C33" s="67" t="s">
        <v>82</v>
      </c>
      <c r="D33" s="68" t="s">
        <v>973</v>
      </c>
      <c r="E33" s="386"/>
      <c r="F33" s="67">
        <v>1</v>
      </c>
      <c r="G33" s="10">
        <v>55000</v>
      </c>
      <c r="H33" s="10">
        <v>10450</v>
      </c>
      <c r="I33" s="353">
        <v>65450</v>
      </c>
      <c r="J33" s="354">
        <v>65450</v>
      </c>
      <c r="K33" s="271"/>
      <c r="L33" s="271"/>
      <c r="M33" s="387"/>
      <c r="N33" s="356"/>
      <c r="O33" s="357"/>
      <c r="P33" s="357"/>
      <c r="Q33" s="388"/>
      <c r="R33" s="359"/>
      <c r="S33" s="265"/>
      <c r="T33" s="265"/>
      <c r="U33" s="389"/>
      <c r="V33" s="361"/>
      <c r="W33" s="127"/>
      <c r="X33" s="127"/>
      <c r="Y33" s="355"/>
      <c r="Z33" s="356"/>
      <c r="AA33" s="271"/>
      <c r="AB33" s="271"/>
      <c r="AC33" s="271"/>
      <c r="AD33" s="271"/>
      <c r="AE33" s="271">
        <v>71250</v>
      </c>
      <c r="AF33" s="271">
        <v>13537.5</v>
      </c>
      <c r="AG33" s="271">
        <v>84787.5</v>
      </c>
      <c r="AH33" s="271">
        <v>84787.5</v>
      </c>
      <c r="AI33" s="271" t="s">
        <v>868</v>
      </c>
      <c r="AJ33" s="271" t="s">
        <v>868</v>
      </c>
      <c r="AK33" s="271" t="s">
        <v>868</v>
      </c>
      <c r="AL33" s="271" t="s">
        <v>868</v>
      </c>
      <c r="AM33" s="271"/>
      <c r="AN33" s="271"/>
      <c r="AO33" s="271"/>
      <c r="AP33" s="271"/>
      <c r="AQ33" s="271"/>
      <c r="AR33" s="271"/>
      <c r="AS33" s="271"/>
      <c r="AT33" s="271"/>
      <c r="AU33" s="271"/>
      <c r="AV33" s="271"/>
      <c r="AW33" s="271"/>
      <c r="AX33" s="271"/>
      <c r="AY33" s="271">
        <v>100200</v>
      </c>
      <c r="AZ33" s="271">
        <v>19</v>
      </c>
      <c r="BA33" s="271">
        <v>119238</v>
      </c>
      <c r="BB33" s="271">
        <v>119238</v>
      </c>
      <c r="BC33" s="271"/>
      <c r="BD33" s="271"/>
      <c r="BE33" s="271"/>
      <c r="BF33" s="271"/>
      <c r="BG33" s="271">
        <v>448528</v>
      </c>
      <c r="BH33" s="271">
        <v>85220.32</v>
      </c>
      <c r="BI33" s="271">
        <v>533748.32000000007</v>
      </c>
      <c r="BJ33" s="271">
        <v>533748.32000000007</v>
      </c>
      <c r="BK33" s="271">
        <v>78000</v>
      </c>
      <c r="BL33" s="271">
        <v>14820</v>
      </c>
      <c r="BM33" s="271">
        <v>92820</v>
      </c>
      <c r="BN33" s="271">
        <v>92820</v>
      </c>
      <c r="BO33" s="271"/>
      <c r="BP33" s="271"/>
      <c r="BQ33" s="271"/>
      <c r="BR33" s="271"/>
      <c r="BS33" s="271"/>
      <c r="BT33" s="271"/>
      <c r="BU33" s="271"/>
      <c r="BV33" s="271"/>
      <c r="BW33" s="271"/>
      <c r="BX33" s="271"/>
      <c r="BY33" s="271"/>
      <c r="BZ33" s="271"/>
      <c r="CA33" s="271">
        <v>94200</v>
      </c>
      <c r="CB33" s="271">
        <v>17898</v>
      </c>
      <c r="CC33" s="271">
        <v>112098</v>
      </c>
      <c r="CD33" s="271">
        <v>112098</v>
      </c>
      <c r="CE33" s="271"/>
      <c r="CF33" s="271"/>
      <c r="CG33" s="271"/>
      <c r="CH33" s="271"/>
      <c r="CI33" s="271"/>
      <c r="CJ33" s="271"/>
      <c r="CK33" s="271"/>
      <c r="CL33" s="271"/>
      <c r="CM33" s="271"/>
      <c r="CN33" s="271"/>
      <c r="CO33" s="271"/>
      <c r="CP33" s="271"/>
    </row>
    <row r="34" spans="1:94" ht="25.5">
      <c r="A34" s="118">
        <v>27</v>
      </c>
      <c r="B34" s="370" t="s">
        <v>759</v>
      </c>
      <c r="C34" s="390" t="s">
        <v>82</v>
      </c>
      <c r="D34" s="67" t="s">
        <v>973</v>
      </c>
      <c r="E34" s="390"/>
      <c r="F34" s="67">
        <v>3</v>
      </c>
      <c r="G34" s="10"/>
      <c r="H34" s="10" t="s">
        <v>90</v>
      </c>
      <c r="I34" s="353" t="s">
        <v>90</v>
      </c>
      <c r="J34" s="354" t="s">
        <v>90</v>
      </c>
      <c r="K34" s="271"/>
      <c r="L34" s="271"/>
      <c r="M34" s="380"/>
      <c r="N34" s="356"/>
      <c r="O34" s="357"/>
      <c r="P34" s="357"/>
      <c r="Q34" s="381"/>
      <c r="R34" s="359"/>
      <c r="S34" s="265"/>
      <c r="T34" s="265"/>
      <c r="U34" s="371"/>
      <c r="V34" s="361"/>
      <c r="W34" s="127"/>
      <c r="X34" s="127"/>
      <c r="Y34" s="355"/>
      <c r="Z34" s="356"/>
      <c r="AA34" s="271"/>
      <c r="AB34" s="271"/>
      <c r="AC34" s="271"/>
      <c r="AD34" s="271"/>
      <c r="AE34" s="271"/>
      <c r="AF34" s="271"/>
      <c r="AG34" s="271"/>
      <c r="AH34" s="271"/>
      <c r="AI34" s="271" t="s">
        <v>868</v>
      </c>
      <c r="AJ34" s="271" t="s">
        <v>868</v>
      </c>
      <c r="AK34" s="271" t="s">
        <v>868</v>
      </c>
      <c r="AL34" s="271" t="s">
        <v>868</v>
      </c>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c r="BS34" s="271"/>
      <c r="BT34" s="271"/>
      <c r="BU34" s="271"/>
      <c r="BV34" s="271"/>
      <c r="BW34" s="271"/>
      <c r="BX34" s="271"/>
      <c r="BY34" s="271"/>
      <c r="BZ34" s="271"/>
      <c r="CA34" s="271"/>
      <c r="CB34" s="271"/>
      <c r="CC34" s="271"/>
      <c r="CD34" s="271"/>
      <c r="CE34" s="271"/>
      <c r="CF34" s="271"/>
      <c r="CG34" s="271"/>
      <c r="CH34" s="271"/>
      <c r="CI34" s="271"/>
      <c r="CJ34" s="271"/>
      <c r="CK34" s="271"/>
      <c r="CL34" s="271"/>
      <c r="CM34" s="271">
        <v>27200</v>
      </c>
      <c r="CN34" s="271">
        <v>5168</v>
      </c>
      <c r="CO34" s="271">
        <v>32368</v>
      </c>
      <c r="CP34" s="271">
        <v>97104</v>
      </c>
    </row>
    <row r="35" spans="1:94" ht="25.5">
      <c r="A35" s="118">
        <v>28</v>
      </c>
      <c r="B35" s="391" t="s">
        <v>740</v>
      </c>
      <c r="C35" s="66" t="s">
        <v>1338</v>
      </c>
      <c r="D35" s="66" t="s">
        <v>100</v>
      </c>
      <c r="E35" s="392" t="s">
        <v>1339</v>
      </c>
      <c r="F35" s="77">
        <v>1</v>
      </c>
      <c r="G35" s="10"/>
      <c r="H35" s="10" t="s">
        <v>90</v>
      </c>
      <c r="I35" s="353" t="s">
        <v>90</v>
      </c>
      <c r="J35" s="354" t="s">
        <v>90</v>
      </c>
      <c r="K35" s="271"/>
      <c r="L35" s="271"/>
      <c r="M35" s="355"/>
      <c r="N35" s="356"/>
      <c r="O35" s="357"/>
      <c r="P35" s="357"/>
      <c r="Q35" s="358"/>
      <c r="R35" s="359"/>
      <c r="S35" s="265"/>
      <c r="T35" s="265"/>
      <c r="U35" s="360"/>
      <c r="V35" s="361"/>
      <c r="W35" s="127"/>
      <c r="X35" s="127"/>
      <c r="Y35" s="355"/>
      <c r="Z35" s="356"/>
      <c r="AA35" s="271"/>
      <c r="AB35" s="271"/>
      <c r="AC35" s="271"/>
      <c r="AD35" s="271"/>
      <c r="AE35" s="271"/>
      <c r="AF35" s="271"/>
      <c r="AG35" s="271"/>
      <c r="AH35" s="271"/>
      <c r="AI35" s="271" t="s">
        <v>868</v>
      </c>
      <c r="AJ35" s="271" t="s">
        <v>868</v>
      </c>
      <c r="AK35" s="271" t="s">
        <v>868</v>
      </c>
      <c r="AL35" s="271" t="s">
        <v>868</v>
      </c>
      <c r="AM35" s="271"/>
      <c r="AN35" s="271"/>
      <c r="AO35" s="271"/>
      <c r="AP35" s="271"/>
      <c r="AQ35" s="271"/>
      <c r="AR35" s="271"/>
      <c r="AS35" s="271"/>
      <c r="AT35" s="271"/>
      <c r="AU35" s="271"/>
      <c r="AV35" s="271"/>
      <c r="AW35" s="271"/>
      <c r="AX35" s="271"/>
      <c r="AY35" s="271"/>
      <c r="AZ35" s="271"/>
      <c r="BA35" s="271"/>
      <c r="BB35" s="271"/>
      <c r="BC35" s="271">
        <v>517000</v>
      </c>
      <c r="BD35" s="271">
        <v>98230</v>
      </c>
      <c r="BE35" s="271">
        <v>615230</v>
      </c>
      <c r="BF35" s="271">
        <v>615230</v>
      </c>
      <c r="BG35" s="271">
        <v>706747</v>
      </c>
      <c r="BH35" s="271">
        <v>134281.93</v>
      </c>
      <c r="BI35" s="271">
        <v>841028.92999999993</v>
      </c>
      <c r="BJ35" s="271">
        <v>841028.92999999993</v>
      </c>
      <c r="BK35" s="271"/>
      <c r="BL35" s="271"/>
      <c r="BM35" s="271"/>
      <c r="BN35" s="271"/>
      <c r="BO35" s="271"/>
      <c r="BP35" s="271"/>
      <c r="BQ35" s="271"/>
      <c r="BR35" s="271"/>
      <c r="BS35" s="271"/>
      <c r="BT35" s="271"/>
      <c r="BU35" s="271"/>
      <c r="BV35" s="271"/>
      <c r="BW35" s="271"/>
      <c r="BX35" s="271"/>
      <c r="BY35" s="271"/>
      <c r="BZ35" s="271"/>
      <c r="CA35" s="271"/>
      <c r="CB35" s="271"/>
      <c r="CC35" s="271"/>
      <c r="CD35" s="271"/>
      <c r="CE35" s="271"/>
      <c r="CF35" s="271"/>
      <c r="CG35" s="271"/>
      <c r="CH35" s="271"/>
      <c r="CI35" s="271"/>
      <c r="CJ35" s="271"/>
      <c r="CK35" s="271"/>
      <c r="CL35" s="271"/>
      <c r="CM35" s="271"/>
      <c r="CN35" s="271"/>
      <c r="CO35" s="271"/>
      <c r="CP35" s="271"/>
    </row>
    <row r="36" spans="1:94" ht="15">
      <c r="A36" s="118">
        <v>29</v>
      </c>
      <c r="B36" s="362" t="s">
        <v>741</v>
      </c>
      <c r="C36" s="67" t="s">
        <v>1338</v>
      </c>
      <c r="D36" s="67" t="s">
        <v>100</v>
      </c>
      <c r="E36" s="352" t="s">
        <v>1339</v>
      </c>
      <c r="F36" s="68">
        <v>2</v>
      </c>
      <c r="G36" s="10"/>
      <c r="H36" s="10" t="s">
        <v>90</v>
      </c>
      <c r="I36" s="353" t="s">
        <v>90</v>
      </c>
      <c r="J36" s="354" t="s">
        <v>90</v>
      </c>
      <c r="K36" s="271"/>
      <c r="L36" s="271"/>
      <c r="M36" s="355"/>
      <c r="N36" s="356"/>
      <c r="O36" s="357"/>
      <c r="P36" s="357"/>
      <c r="Q36" s="358"/>
      <c r="R36" s="359"/>
      <c r="S36" s="265"/>
      <c r="T36" s="265"/>
      <c r="U36" s="360"/>
      <c r="V36" s="361"/>
      <c r="W36" s="127"/>
      <c r="X36" s="127"/>
      <c r="Y36" s="355"/>
      <c r="Z36" s="356"/>
      <c r="AA36" s="271"/>
      <c r="AB36" s="271"/>
      <c r="AC36" s="271"/>
      <c r="AD36" s="271"/>
      <c r="AE36" s="271"/>
      <c r="AF36" s="271"/>
      <c r="AG36" s="271"/>
      <c r="AH36" s="271"/>
      <c r="AI36" s="271" t="s">
        <v>868</v>
      </c>
      <c r="AJ36" s="271" t="s">
        <v>868</v>
      </c>
      <c r="AK36" s="271" t="s">
        <v>868</v>
      </c>
      <c r="AL36" s="271" t="s">
        <v>868</v>
      </c>
      <c r="AM36" s="271"/>
      <c r="AN36" s="271"/>
      <c r="AO36" s="271"/>
      <c r="AP36" s="271"/>
      <c r="AQ36" s="271"/>
      <c r="AR36" s="271"/>
      <c r="AS36" s="271"/>
      <c r="AT36" s="271"/>
      <c r="AU36" s="271"/>
      <c r="AV36" s="271"/>
      <c r="AW36" s="271"/>
      <c r="AX36" s="271"/>
      <c r="AY36" s="271"/>
      <c r="AZ36" s="271"/>
      <c r="BA36" s="271"/>
      <c r="BB36" s="271"/>
      <c r="BC36" s="271">
        <v>320000</v>
      </c>
      <c r="BD36" s="271">
        <v>60800</v>
      </c>
      <c r="BE36" s="271">
        <v>380800</v>
      </c>
      <c r="BF36" s="271">
        <v>761600</v>
      </c>
      <c r="BG36" s="271">
        <v>370534</v>
      </c>
      <c r="BH36" s="271">
        <v>70401.460000000006</v>
      </c>
      <c r="BI36" s="271">
        <v>440935.46</v>
      </c>
      <c r="BJ36" s="271">
        <v>881870.92</v>
      </c>
      <c r="BK36" s="271"/>
      <c r="BL36" s="271"/>
      <c r="BM36" s="271"/>
      <c r="BN36" s="271"/>
      <c r="BO36" s="271"/>
      <c r="BP36" s="271"/>
      <c r="BQ36" s="271"/>
      <c r="BR36" s="271"/>
      <c r="BS36" s="271"/>
      <c r="BT36" s="271"/>
      <c r="BU36" s="271"/>
      <c r="BV36" s="271"/>
      <c r="BW36" s="271"/>
      <c r="BX36" s="271"/>
      <c r="BY36" s="271"/>
      <c r="BZ36" s="271"/>
      <c r="CA36" s="271"/>
      <c r="CB36" s="271"/>
      <c r="CC36" s="271"/>
      <c r="CD36" s="271"/>
      <c r="CE36" s="271"/>
      <c r="CF36" s="271"/>
      <c r="CG36" s="271"/>
      <c r="CH36" s="271"/>
      <c r="CI36" s="271">
        <v>610400</v>
      </c>
      <c r="CJ36" s="271">
        <v>19</v>
      </c>
      <c r="CK36" s="271">
        <v>726376</v>
      </c>
      <c r="CL36" s="271">
        <v>1452752</v>
      </c>
      <c r="CM36" s="271"/>
      <c r="CN36" s="271"/>
      <c r="CO36" s="271"/>
      <c r="CP36" s="271"/>
    </row>
    <row r="37" spans="1:94" ht="25.5">
      <c r="A37" s="118">
        <v>30</v>
      </c>
      <c r="B37" s="362" t="s">
        <v>767</v>
      </c>
      <c r="C37" s="67" t="s">
        <v>82</v>
      </c>
      <c r="D37" s="68" t="s">
        <v>100</v>
      </c>
      <c r="E37" s="352"/>
      <c r="F37" s="68">
        <v>4</v>
      </c>
      <c r="G37" s="10">
        <v>187500</v>
      </c>
      <c r="H37" s="10">
        <v>35625</v>
      </c>
      <c r="I37" s="353">
        <v>223125</v>
      </c>
      <c r="J37" s="354">
        <v>892500</v>
      </c>
      <c r="K37" s="271"/>
      <c r="L37" s="271"/>
      <c r="M37" s="355"/>
      <c r="N37" s="356"/>
      <c r="O37" s="357"/>
      <c r="P37" s="357"/>
      <c r="Q37" s="358"/>
      <c r="R37" s="359"/>
      <c r="S37" s="265"/>
      <c r="T37" s="265"/>
      <c r="U37" s="360"/>
      <c r="V37" s="361"/>
      <c r="W37" s="127"/>
      <c r="X37" s="127"/>
      <c r="Y37" s="355"/>
      <c r="Z37" s="356"/>
      <c r="AA37" s="271"/>
      <c r="AB37" s="271"/>
      <c r="AC37" s="271"/>
      <c r="AD37" s="271"/>
      <c r="AE37" s="271">
        <v>142500</v>
      </c>
      <c r="AF37" s="271">
        <v>27075</v>
      </c>
      <c r="AG37" s="271">
        <v>169575</v>
      </c>
      <c r="AH37" s="271">
        <v>678300</v>
      </c>
      <c r="AI37" s="271" t="s">
        <v>868</v>
      </c>
      <c r="AJ37" s="271" t="s">
        <v>868</v>
      </c>
      <c r="AK37" s="271" t="s">
        <v>868</v>
      </c>
      <c r="AL37" s="271" t="s">
        <v>868</v>
      </c>
      <c r="AM37" s="271"/>
      <c r="AN37" s="271"/>
      <c r="AO37" s="271"/>
      <c r="AP37" s="271"/>
      <c r="AQ37" s="271"/>
      <c r="AR37" s="271"/>
      <c r="AS37" s="271"/>
      <c r="AT37" s="271"/>
      <c r="AU37" s="271"/>
      <c r="AV37" s="271"/>
      <c r="AW37" s="271"/>
      <c r="AX37" s="271"/>
      <c r="AY37" s="271"/>
      <c r="AZ37" s="271"/>
      <c r="BA37" s="271"/>
      <c r="BB37" s="271"/>
      <c r="BC37" s="271"/>
      <c r="BD37" s="271"/>
      <c r="BE37" s="271"/>
      <c r="BF37" s="271"/>
      <c r="BG37" s="271"/>
      <c r="BH37" s="271"/>
      <c r="BI37" s="271"/>
      <c r="BJ37" s="271"/>
      <c r="BK37" s="271"/>
      <c r="BL37" s="271"/>
      <c r="BM37" s="271"/>
      <c r="BN37" s="271"/>
      <c r="BO37" s="271"/>
      <c r="BP37" s="271"/>
      <c r="BQ37" s="271"/>
      <c r="BR37" s="271"/>
      <c r="BS37" s="271"/>
      <c r="BT37" s="271"/>
      <c r="BU37" s="271"/>
      <c r="BV37" s="271"/>
      <c r="BW37" s="271"/>
      <c r="BX37" s="271"/>
      <c r="BY37" s="271"/>
      <c r="BZ37" s="271"/>
      <c r="CA37" s="271">
        <v>62100</v>
      </c>
      <c r="CB37" s="271">
        <v>11799</v>
      </c>
      <c r="CC37" s="271">
        <v>73899</v>
      </c>
      <c r="CD37" s="271">
        <v>295596</v>
      </c>
      <c r="CE37" s="271"/>
      <c r="CF37" s="271"/>
      <c r="CG37" s="271"/>
      <c r="CH37" s="271"/>
      <c r="CI37" s="271">
        <v>64000</v>
      </c>
      <c r="CJ37" s="271">
        <v>19</v>
      </c>
      <c r="CK37" s="271">
        <v>76160</v>
      </c>
      <c r="CL37" s="271">
        <v>304640</v>
      </c>
      <c r="CM37" s="271"/>
      <c r="CN37" s="271"/>
      <c r="CO37" s="271"/>
      <c r="CP37" s="271"/>
    </row>
    <row r="38" spans="1:94" ht="15">
      <c r="A38" s="118">
        <v>31</v>
      </c>
      <c r="B38" s="362" t="s">
        <v>747</v>
      </c>
      <c r="C38" s="67">
        <v>500</v>
      </c>
      <c r="D38" s="67" t="s">
        <v>62</v>
      </c>
      <c r="E38" s="352"/>
      <c r="F38" s="68">
        <v>1</v>
      </c>
      <c r="G38" s="10"/>
      <c r="H38" s="10" t="s">
        <v>90</v>
      </c>
      <c r="I38" s="353" t="s">
        <v>90</v>
      </c>
      <c r="J38" s="354" t="s">
        <v>90</v>
      </c>
      <c r="K38" s="271"/>
      <c r="L38" s="271"/>
      <c r="M38" s="355"/>
      <c r="N38" s="356"/>
      <c r="O38" s="357"/>
      <c r="P38" s="357"/>
      <c r="Q38" s="358"/>
      <c r="R38" s="359"/>
      <c r="S38" s="265"/>
      <c r="T38" s="265"/>
      <c r="U38" s="360"/>
      <c r="V38" s="361"/>
      <c r="W38" s="127"/>
      <c r="X38" s="127"/>
      <c r="Y38" s="355"/>
      <c r="Z38" s="356"/>
      <c r="AA38" s="271"/>
      <c r="AB38" s="271"/>
      <c r="AC38" s="271"/>
      <c r="AD38" s="271"/>
      <c r="AE38" s="271">
        <v>380160</v>
      </c>
      <c r="AF38" s="271">
        <v>72230.399999999994</v>
      </c>
      <c r="AG38" s="271">
        <v>452390.40000000002</v>
      </c>
      <c r="AH38" s="271">
        <v>452390.40000000002</v>
      </c>
      <c r="AI38" s="271" t="s">
        <v>868</v>
      </c>
      <c r="AJ38" s="271" t="s">
        <v>868</v>
      </c>
      <c r="AK38" s="271" t="s">
        <v>868</v>
      </c>
      <c r="AL38" s="271" t="s">
        <v>868</v>
      </c>
      <c r="AM38" s="271"/>
      <c r="AN38" s="271"/>
      <c r="AO38" s="271"/>
      <c r="AP38" s="271"/>
      <c r="AQ38" s="271"/>
      <c r="AR38" s="271"/>
      <c r="AS38" s="271"/>
      <c r="AT38" s="271"/>
      <c r="AU38" s="271"/>
      <c r="AV38" s="271"/>
      <c r="AW38" s="271"/>
      <c r="AX38" s="271"/>
      <c r="AY38" s="271"/>
      <c r="AZ38" s="271"/>
      <c r="BA38" s="271"/>
      <c r="BB38" s="271"/>
      <c r="BC38" s="271"/>
      <c r="BD38" s="271"/>
      <c r="BE38" s="271"/>
      <c r="BF38" s="271"/>
      <c r="BG38" s="271">
        <v>205334</v>
      </c>
      <c r="BH38" s="271">
        <v>39013.46</v>
      </c>
      <c r="BI38" s="271">
        <v>244347.46</v>
      </c>
      <c r="BJ38" s="271">
        <v>244347.46</v>
      </c>
      <c r="BK38" s="271"/>
      <c r="BL38" s="271"/>
      <c r="BM38" s="271"/>
      <c r="BN38" s="271"/>
      <c r="BO38" s="271"/>
      <c r="BP38" s="271"/>
      <c r="BQ38" s="271"/>
      <c r="BR38" s="271"/>
      <c r="BS38" s="271"/>
      <c r="BT38" s="271"/>
      <c r="BU38" s="271"/>
      <c r="BV38" s="271"/>
      <c r="BW38" s="271"/>
      <c r="BX38" s="271"/>
      <c r="BY38" s="271"/>
      <c r="BZ38" s="271"/>
      <c r="CA38" s="271"/>
      <c r="CB38" s="271"/>
      <c r="CC38" s="271"/>
      <c r="CD38" s="271"/>
      <c r="CE38" s="271"/>
      <c r="CF38" s="271"/>
      <c r="CG38" s="271"/>
      <c r="CH38" s="271"/>
      <c r="CI38" s="271">
        <v>314300</v>
      </c>
      <c r="CJ38" s="271">
        <v>19</v>
      </c>
      <c r="CK38" s="271">
        <v>374017</v>
      </c>
      <c r="CL38" s="271">
        <v>374017</v>
      </c>
      <c r="CM38" s="271"/>
      <c r="CN38" s="271"/>
      <c r="CO38" s="271"/>
      <c r="CP38" s="271"/>
    </row>
    <row r="39" spans="1:94" ht="15">
      <c r="A39" s="118">
        <v>32</v>
      </c>
      <c r="B39" s="362" t="s">
        <v>717</v>
      </c>
      <c r="C39" s="67" t="s">
        <v>49</v>
      </c>
      <c r="D39" s="67" t="s">
        <v>104</v>
      </c>
      <c r="E39" s="386" t="s">
        <v>52</v>
      </c>
      <c r="F39" s="67">
        <v>2</v>
      </c>
      <c r="G39" s="10"/>
      <c r="H39" s="10" t="s">
        <v>90</v>
      </c>
      <c r="I39" s="353" t="s">
        <v>90</v>
      </c>
      <c r="J39" s="354" t="s">
        <v>90</v>
      </c>
      <c r="K39" s="271"/>
      <c r="L39" s="271"/>
      <c r="M39" s="380"/>
      <c r="N39" s="356"/>
      <c r="O39" s="357"/>
      <c r="P39" s="357"/>
      <c r="Q39" s="381"/>
      <c r="R39" s="359"/>
      <c r="S39" s="265"/>
      <c r="T39" s="265"/>
      <c r="U39" s="371"/>
      <c r="V39" s="361"/>
      <c r="W39" s="127">
        <v>198560</v>
      </c>
      <c r="X39" s="127">
        <v>37726.400000000001</v>
      </c>
      <c r="Y39" s="355">
        <v>236286.4</v>
      </c>
      <c r="Z39" s="356">
        <v>472572.8</v>
      </c>
      <c r="AA39" s="271"/>
      <c r="AB39" s="271"/>
      <c r="AC39" s="271"/>
      <c r="AD39" s="271"/>
      <c r="AE39" s="271">
        <v>204600</v>
      </c>
      <c r="AF39" s="271">
        <v>38874</v>
      </c>
      <c r="AG39" s="271">
        <v>243474</v>
      </c>
      <c r="AH39" s="271">
        <v>486948</v>
      </c>
      <c r="AI39" s="271" t="s">
        <v>868</v>
      </c>
      <c r="AJ39" s="271" t="s">
        <v>868</v>
      </c>
      <c r="AK39" s="271" t="s">
        <v>868</v>
      </c>
      <c r="AL39" s="271" t="s">
        <v>868</v>
      </c>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1"/>
      <c r="BQ39" s="271"/>
      <c r="BR39" s="271"/>
      <c r="BS39" s="271"/>
      <c r="BT39" s="271"/>
      <c r="BU39" s="271"/>
      <c r="BV39" s="271"/>
      <c r="BW39" s="271"/>
      <c r="BX39" s="271"/>
      <c r="BY39" s="271"/>
      <c r="BZ39" s="271"/>
      <c r="CA39" s="271"/>
      <c r="CB39" s="271"/>
      <c r="CC39" s="271"/>
      <c r="CD39" s="271"/>
      <c r="CE39" s="271"/>
      <c r="CF39" s="271"/>
      <c r="CG39" s="271"/>
      <c r="CH39" s="271"/>
      <c r="CI39" s="271"/>
      <c r="CJ39" s="271"/>
      <c r="CK39" s="271"/>
      <c r="CL39" s="271"/>
      <c r="CM39" s="271"/>
      <c r="CN39" s="271"/>
      <c r="CO39" s="271"/>
      <c r="CP39" s="271"/>
    </row>
    <row r="40" spans="1:94" ht="15">
      <c r="A40" s="118">
        <v>33</v>
      </c>
      <c r="B40" s="362" t="s">
        <v>765</v>
      </c>
      <c r="C40" s="67" t="s">
        <v>1340</v>
      </c>
      <c r="D40" s="67" t="s">
        <v>1341</v>
      </c>
      <c r="E40" s="352" t="s">
        <v>96</v>
      </c>
      <c r="F40" s="68">
        <v>1</v>
      </c>
      <c r="G40" s="10"/>
      <c r="H40" s="10" t="s">
        <v>90</v>
      </c>
      <c r="I40" s="353" t="s">
        <v>90</v>
      </c>
      <c r="J40" s="354" t="s">
        <v>90</v>
      </c>
      <c r="K40" s="271"/>
      <c r="L40" s="271"/>
      <c r="M40" s="355"/>
      <c r="N40" s="356"/>
      <c r="O40" s="357"/>
      <c r="P40" s="357"/>
      <c r="Q40" s="358"/>
      <c r="R40" s="359"/>
      <c r="S40" s="265"/>
      <c r="T40" s="265"/>
      <c r="U40" s="360"/>
      <c r="V40" s="361"/>
      <c r="W40" s="127"/>
      <c r="X40" s="127"/>
      <c r="Y40" s="355"/>
      <c r="Z40" s="356"/>
      <c r="AA40" s="271"/>
      <c r="AB40" s="271"/>
      <c r="AC40" s="271"/>
      <c r="AD40" s="271"/>
      <c r="AE40" s="271"/>
      <c r="AF40" s="271"/>
      <c r="AG40" s="271"/>
      <c r="AH40" s="271"/>
      <c r="AI40" s="271" t="s">
        <v>868</v>
      </c>
      <c r="AJ40" s="271" t="s">
        <v>868</v>
      </c>
      <c r="AK40" s="271" t="s">
        <v>868</v>
      </c>
      <c r="AL40" s="271" t="s">
        <v>868</v>
      </c>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c r="BO40" s="271"/>
      <c r="BP40" s="271"/>
      <c r="BQ40" s="271"/>
      <c r="BR40" s="271"/>
      <c r="BS40" s="271"/>
      <c r="BT40" s="271"/>
      <c r="BU40" s="271"/>
      <c r="BV40" s="271"/>
      <c r="BW40" s="271">
        <v>508000</v>
      </c>
      <c r="BX40" s="271">
        <v>19</v>
      </c>
      <c r="BY40" s="271">
        <v>604520</v>
      </c>
      <c r="BZ40" s="271">
        <v>604520</v>
      </c>
      <c r="CA40" s="271"/>
      <c r="CB40" s="271"/>
      <c r="CC40" s="271"/>
      <c r="CD40" s="271"/>
      <c r="CE40" s="271"/>
      <c r="CF40" s="271"/>
      <c r="CG40" s="271"/>
      <c r="CH40" s="271"/>
      <c r="CI40" s="271">
        <v>621792</v>
      </c>
      <c r="CJ40" s="271">
        <v>19</v>
      </c>
      <c r="CK40" s="271">
        <v>739932.48</v>
      </c>
      <c r="CL40" s="271">
        <v>739932.48</v>
      </c>
      <c r="CM40" s="271"/>
      <c r="CN40" s="271"/>
      <c r="CO40" s="271"/>
      <c r="CP40" s="271"/>
    </row>
    <row r="41" spans="1:94" ht="25.5">
      <c r="A41" s="118">
        <v>34</v>
      </c>
      <c r="B41" s="351" t="s">
        <v>742</v>
      </c>
      <c r="C41" s="67" t="s">
        <v>1342</v>
      </c>
      <c r="D41" s="68" t="s">
        <v>973</v>
      </c>
      <c r="E41" s="352" t="s">
        <v>1339</v>
      </c>
      <c r="F41" s="68">
        <v>1</v>
      </c>
      <c r="G41" s="10"/>
      <c r="H41" s="10" t="s">
        <v>90</v>
      </c>
      <c r="I41" s="353" t="s">
        <v>90</v>
      </c>
      <c r="J41" s="354" t="s">
        <v>90</v>
      </c>
      <c r="K41" s="271"/>
      <c r="L41" s="271"/>
      <c r="M41" s="355"/>
      <c r="N41" s="356"/>
      <c r="O41" s="357"/>
      <c r="P41" s="357"/>
      <c r="Q41" s="358"/>
      <c r="R41" s="359"/>
      <c r="S41" s="265"/>
      <c r="T41" s="265"/>
      <c r="U41" s="360"/>
      <c r="V41" s="361"/>
      <c r="W41" s="127"/>
      <c r="X41" s="127"/>
      <c r="Y41" s="355"/>
      <c r="Z41" s="356"/>
      <c r="AA41" s="271"/>
      <c r="AB41" s="271"/>
      <c r="AC41" s="271"/>
      <c r="AD41" s="271"/>
      <c r="AE41" s="271"/>
      <c r="AF41" s="271"/>
      <c r="AG41" s="271"/>
      <c r="AH41" s="271"/>
      <c r="AI41" s="271" t="s">
        <v>868</v>
      </c>
      <c r="AJ41" s="271" t="s">
        <v>868</v>
      </c>
      <c r="AK41" s="271" t="s">
        <v>868</v>
      </c>
      <c r="AL41" s="271" t="s">
        <v>868</v>
      </c>
      <c r="AM41" s="271"/>
      <c r="AN41" s="271"/>
      <c r="AO41" s="271"/>
      <c r="AP41" s="271"/>
      <c r="AQ41" s="271"/>
      <c r="AR41" s="271"/>
      <c r="AS41" s="271"/>
      <c r="AT41" s="271"/>
      <c r="AU41" s="271"/>
      <c r="AV41" s="271"/>
      <c r="AW41" s="271"/>
      <c r="AX41" s="271"/>
      <c r="AY41" s="271"/>
      <c r="AZ41" s="271"/>
      <c r="BA41" s="271"/>
      <c r="BB41" s="271"/>
      <c r="BC41" s="271">
        <v>3353000</v>
      </c>
      <c r="BD41" s="271">
        <v>637070</v>
      </c>
      <c r="BE41" s="271">
        <v>3990070</v>
      </c>
      <c r="BF41" s="271">
        <v>3990070</v>
      </c>
      <c r="BG41" s="271"/>
      <c r="BH41" s="271"/>
      <c r="BI41" s="271"/>
      <c r="BJ41" s="271"/>
      <c r="BK41" s="271"/>
      <c r="BL41" s="271"/>
      <c r="BM41" s="271"/>
      <c r="BN41" s="271"/>
      <c r="BO41" s="271"/>
      <c r="BP41" s="271"/>
      <c r="BQ41" s="271"/>
      <c r="BR41" s="271"/>
      <c r="BS41" s="271"/>
      <c r="BT41" s="271"/>
      <c r="BU41" s="271"/>
      <c r="BV41" s="271"/>
      <c r="BW41" s="271"/>
      <c r="BX41" s="271"/>
      <c r="BY41" s="271"/>
      <c r="BZ41" s="271"/>
      <c r="CA41" s="271"/>
      <c r="CB41" s="271"/>
      <c r="CC41" s="271"/>
      <c r="CD41" s="271"/>
      <c r="CE41" s="271"/>
      <c r="CF41" s="271"/>
      <c r="CG41" s="271"/>
      <c r="CH41" s="271"/>
      <c r="CI41" s="271">
        <v>4300000</v>
      </c>
      <c r="CJ41" s="271">
        <v>19</v>
      </c>
      <c r="CK41" s="271">
        <v>5117000</v>
      </c>
      <c r="CL41" s="271">
        <v>5117000</v>
      </c>
      <c r="CM41" s="271"/>
      <c r="CN41" s="271"/>
      <c r="CO41" s="271"/>
      <c r="CP41" s="271"/>
    </row>
    <row r="42" spans="1:94" ht="25.5">
      <c r="A42" s="118">
        <v>35</v>
      </c>
      <c r="B42" s="362" t="s">
        <v>743</v>
      </c>
      <c r="C42" s="67" t="s">
        <v>973</v>
      </c>
      <c r="D42" s="67" t="s">
        <v>100</v>
      </c>
      <c r="E42" s="390" t="s">
        <v>1293</v>
      </c>
      <c r="F42" s="67">
        <v>1</v>
      </c>
      <c r="G42" s="10"/>
      <c r="H42" s="10" t="s">
        <v>90</v>
      </c>
      <c r="I42" s="353" t="s">
        <v>90</v>
      </c>
      <c r="J42" s="354" t="s">
        <v>90</v>
      </c>
      <c r="K42" s="271"/>
      <c r="L42" s="271"/>
      <c r="M42" s="364"/>
      <c r="N42" s="356"/>
      <c r="O42" s="357"/>
      <c r="P42" s="357"/>
      <c r="Q42" s="365"/>
      <c r="R42" s="359"/>
      <c r="S42" s="265"/>
      <c r="T42" s="265"/>
      <c r="U42" s="393"/>
      <c r="V42" s="361"/>
      <c r="W42" s="127"/>
      <c r="X42" s="127"/>
      <c r="Y42" s="355"/>
      <c r="Z42" s="356"/>
      <c r="AA42" s="271"/>
      <c r="AB42" s="271"/>
      <c r="AC42" s="271"/>
      <c r="AD42" s="271"/>
      <c r="AE42" s="271"/>
      <c r="AF42" s="271"/>
      <c r="AG42" s="271"/>
      <c r="AH42" s="271"/>
      <c r="AI42" s="271" t="s">
        <v>868</v>
      </c>
      <c r="AJ42" s="271" t="s">
        <v>868</v>
      </c>
      <c r="AK42" s="271" t="s">
        <v>868</v>
      </c>
      <c r="AL42" s="271" t="s">
        <v>868</v>
      </c>
      <c r="AM42" s="271"/>
      <c r="AN42" s="271"/>
      <c r="AO42" s="271"/>
      <c r="AP42" s="271"/>
      <c r="AQ42" s="271"/>
      <c r="AR42" s="271"/>
      <c r="AS42" s="271"/>
      <c r="AT42" s="271"/>
      <c r="AU42" s="271"/>
      <c r="AV42" s="271"/>
      <c r="AW42" s="271"/>
      <c r="AX42" s="271"/>
      <c r="AY42" s="271"/>
      <c r="AZ42" s="271"/>
      <c r="BA42" s="271"/>
      <c r="BB42" s="271"/>
      <c r="BC42" s="271">
        <v>2031000</v>
      </c>
      <c r="BD42" s="271">
        <v>385890</v>
      </c>
      <c r="BE42" s="271">
        <v>2416890</v>
      </c>
      <c r="BF42" s="271">
        <v>2416890</v>
      </c>
      <c r="BG42" s="271">
        <v>2263334</v>
      </c>
      <c r="BH42" s="271">
        <v>430033.46</v>
      </c>
      <c r="BI42" s="271">
        <v>2693367.46</v>
      </c>
      <c r="BJ42" s="271">
        <v>2693367.46</v>
      </c>
      <c r="BK42" s="271"/>
      <c r="BL42" s="271"/>
      <c r="BM42" s="271"/>
      <c r="BN42" s="271"/>
      <c r="BO42" s="271"/>
      <c r="BP42" s="271"/>
      <c r="BQ42" s="271"/>
      <c r="BR42" s="271"/>
      <c r="BS42" s="271">
        <v>2185350</v>
      </c>
      <c r="BT42" s="271">
        <v>415216.5</v>
      </c>
      <c r="BU42" s="271">
        <v>2600566.5</v>
      </c>
      <c r="BV42" s="271">
        <v>2600566.5</v>
      </c>
      <c r="BW42" s="271"/>
      <c r="BX42" s="271"/>
      <c r="BY42" s="271"/>
      <c r="BZ42" s="271"/>
      <c r="CA42" s="271"/>
      <c r="CB42" s="271"/>
      <c r="CC42" s="271"/>
      <c r="CD42" s="271"/>
      <c r="CE42" s="271"/>
      <c r="CF42" s="271"/>
      <c r="CG42" s="271"/>
      <c r="CH42" s="271"/>
      <c r="CI42" s="271"/>
      <c r="CJ42" s="271"/>
      <c r="CK42" s="271"/>
      <c r="CL42" s="271"/>
      <c r="CM42" s="271"/>
      <c r="CN42" s="271"/>
      <c r="CO42" s="271"/>
      <c r="CP42" s="271"/>
    </row>
    <row r="43" spans="1:94" ht="25.5">
      <c r="A43" s="118">
        <v>36</v>
      </c>
      <c r="B43" s="362" t="s">
        <v>744</v>
      </c>
      <c r="C43" s="67" t="s">
        <v>82</v>
      </c>
      <c r="D43" s="68" t="s">
        <v>100</v>
      </c>
      <c r="E43" s="352" t="s">
        <v>1339</v>
      </c>
      <c r="F43" s="68">
        <v>1</v>
      </c>
      <c r="G43" s="10"/>
      <c r="H43" s="10" t="s">
        <v>90</v>
      </c>
      <c r="I43" s="353" t="s">
        <v>90</v>
      </c>
      <c r="J43" s="354" t="s">
        <v>90</v>
      </c>
      <c r="K43" s="271"/>
      <c r="L43" s="271"/>
      <c r="M43" s="355"/>
      <c r="N43" s="356"/>
      <c r="O43" s="357"/>
      <c r="P43" s="357"/>
      <c r="Q43" s="358"/>
      <c r="R43" s="359"/>
      <c r="S43" s="265"/>
      <c r="T43" s="265"/>
      <c r="U43" s="360"/>
      <c r="V43" s="361"/>
      <c r="W43" s="127"/>
      <c r="X43" s="127"/>
      <c r="Y43" s="355"/>
      <c r="Z43" s="356"/>
      <c r="AA43" s="271"/>
      <c r="AB43" s="271"/>
      <c r="AC43" s="271"/>
      <c r="AD43" s="271"/>
      <c r="AE43" s="271"/>
      <c r="AF43" s="271"/>
      <c r="AG43" s="271"/>
      <c r="AH43" s="271"/>
      <c r="AI43" s="271" t="s">
        <v>868</v>
      </c>
      <c r="AJ43" s="271" t="s">
        <v>868</v>
      </c>
      <c r="AK43" s="271" t="s">
        <v>868</v>
      </c>
      <c r="AL43" s="271" t="s">
        <v>868</v>
      </c>
      <c r="AM43" s="271"/>
      <c r="AN43" s="271"/>
      <c r="AO43" s="271"/>
      <c r="AP43" s="271"/>
      <c r="AQ43" s="271"/>
      <c r="AR43" s="271"/>
      <c r="AS43" s="271"/>
      <c r="AT43" s="271"/>
      <c r="AU43" s="271"/>
      <c r="AV43" s="271"/>
      <c r="AW43" s="271"/>
      <c r="AX43" s="271"/>
      <c r="AY43" s="271"/>
      <c r="AZ43" s="271"/>
      <c r="BA43" s="271"/>
      <c r="BB43" s="271"/>
      <c r="BC43" s="271">
        <v>1626000</v>
      </c>
      <c r="BD43" s="271">
        <v>308940</v>
      </c>
      <c r="BE43" s="271">
        <v>1934940</v>
      </c>
      <c r="BF43" s="271">
        <v>1934940</v>
      </c>
      <c r="BG43" s="271">
        <v>2394397</v>
      </c>
      <c r="BH43" s="271">
        <v>454935.43</v>
      </c>
      <c r="BI43" s="271">
        <v>2849332.43</v>
      </c>
      <c r="BJ43" s="271">
        <v>2849332.43</v>
      </c>
      <c r="BK43" s="271"/>
      <c r="BL43" s="271"/>
      <c r="BM43" s="271"/>
      <c r="BN43" s="271"/>
      <c r="BO43" s="271"/>
      <c r="BP43" s="271"/>
      <c r="BQ43" s="271"/>
      <c r="BR43" s="271"/>
      <c r="BS43" s="271"/>
      <c r="BT43" s="271"/>
      <c r="BU43" s="271"/>
      <c r="BV43" s="271"/>
      <c r="BW43" s="271"/>
      <c r="BX43" s="271"/>
      <c r="BY43" s="271"/>
      <c r="BZ43" s="271"/>
      <c r="CA43" s="271"/>
      <c r="CB43" s="271"/>
      <c r="CC43" s="271"/>
      <c r="CD43" s="271"/>
      <c r="CE43" s="271"/>
      <c r="CF43" s="271"/>
      <c r="CG43" s="271"/>
      <c r="CH43" s="271"/>
      <c r="CI43" s="271">
        <v>3200000</v>
      </c>
      <c r="CJ43" s="271">
        <v>19</v>
      </c>
      <c r="CK43" s="271">
        <v>3808000</v>
      </c>
      <c r="CL43" s="271">
        <v>3808000</v>
      </c>
      <c r="CM43" s="271"/>
      <c r="CN43" s="271"/>
      <c r="CO43" s="271"/>
      <c r="CP43" s="271"/>
    </row>
    <row r="44" spans="1:94" ht="15">
      <c r="A44" s="118">
        <v>37</v>
      </c>
      <c r="B44" s="362" t="s">
        <v>764</v>
      </c>
      <c r="C44" s="67" t="s">
        <v>82</v>
      </c>
      <c r="D44" s="67" t="s">
        <v>106</v>
      </c>
      <c r="E44" s="352"/>
      <c r="F44" s="67">
        <v>2</v>
      </c>
      <c r="G44" s="10"/>
      <c r="H44" s="10" t="s">
        <v>90</v>
      </c>
      <c r="I44" s="353" t="s">
        <v>90</v>
      </c>
      <c r="J44" s="354" t="s">
        <v>90</v>
      </c>
      <c r="K44" s="271"/>
      <c r="L44" s="271"/>
      <c r="M44" s="389"/>
      <c r="N44" s="356"/>
      <c r="O44" s="357"/>
      <c r="P44" s="357"/>
      <c r="Q44" s="394"/>
      <c r="R44" s="359"/>
      <c r="S44" s="265">
        <v>608400</v>
      </c>
      <c r="T44" s="265">
        <v>115596</v>
      </c>
      <c r="U44" s="389">
        <v>723996</v>
      </c>
      <c r="V44" s="361">
        <v>1447992</v>
      </c>
      <c r="W44" s="127"/>
      <c r="X44" s="127"/>
      <c r="Y44" s="355"/>
      <c r="Z44" s="356"/>
      <c r="AA44" s="271">
        <v>532250</v>
      </c>
      <c r="AB44" s="271">
        <v>101127.5</v>
      </c>
      <c r="AC44" s="271">
        <v>633377.5</v>
      </c>
      <c r="AD44" s="271">
        <v>1266755</v>
      </c>
      <c r="AE44" s="271"/>
      <c r="AF44" s="271"/>
      <c r="AG44" s="271"/>
      <c r="AH44" s="271"/>
      <c r="AI44" s="271" t="s">
        <v>868</v>
      </c>
      <c r="AJ44" s="271" t="s">
        <v>868</v>
      </c>
      <c r="AK44" s="271" t="s">
        <v>868</v>
      </c>
      <c r="AL44" s="271" t="s">
        <v>868</v>
      </c>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v>485000</v>
      </c>
      <c r="BL44" s="271">
        <v>92150</v>
      </c>
      <c r="BM44" s="271">
        <v>577150</v>
      </c>
      <c r="BN44" s="271">
        <v>1154300</v>
      </c>
      <c r="BO44" s="271"/>
      <c r="BP44" s="271"/>
      <c r="BQ44" s="271"/>
      <c r="BR44" s="271"/>
      <c r="BS44" s="271"/>
      <c r="BT44" s="271"/>
      <c r="BU44" s="271"/>
      <c r="BV44" s="271"/>
      <c r="BW44" s="271"/>
      <c r="BX44" s="271"/>
      <c r="BY44" s="271"/>
      <c r="BZ44" s="271"/>
      <c r="CA44" s="271"/>
      <c r="CB44" s="271"/>
      <c r="CC44" s="271"/>
      <c r="CD44" s="271"/>
      <c r="CE44" s="271"/>
      <c r="CF44" s="271"/>
      <c r="CG44" s="271"/>
      <c r="CH44" s="271"/>
      <c r="CI44" s="271">
        <v>520000</v>
      </c>
      <c r="CJ44" s="271">
        <v>19</v>
      </c>
      <c r="CK44" s="271">
        <v>618800</v>
      </c>
      <c r="CL44" s="271">
        <v>1237600</v>
      </c>
      <c r="CM44" s="271"/>
      <c r="CN44" s="271"/>
      <c r="CO44" s="271"/>
      <c r="CP44" s="271"/>
    </row>
    <row r="45" spans="1:94" ht="15">
      <c r="A45" s="118">
        <v>38</v>
      </c>
      <c r="B45" s="362" t="s">
        <v>768</v>
      </c>
      <c r="C45" s="67" t="s">
        <v>973</v>
      </c>
      <c r="D45" s="67" t="s">
        <v>973</v>
      </c>
      <c r="E45" s="352"/>
      <c r="F45" s="68">
        <v>2</v>
      </c>
      <c r="G45" s="10"/>
      <c r="H45" s="10" t="s">
        <v>90</v>
      </c>
      <c r="I45" s="353" t="s">
        <v>90</v>
      </c>
      <c r="J45" s="354" t="s">
        <v>90</v>
      </c>
      <c r="K45" s="271"/>
      <c r="L45" s="271"/>
      <c r="M45" s="366"/>
      <c r="N45" s="356"/>
      <c r="O45" s="357"/>
      <c r="P45" s="357"/>
      <c r="Q45" s="363"/>
      <c r="R45" s="359"/>
      <c r="S45" s="265"/>
      <c r="T45" s="265"/>
      <c r="U45" s="369"/>
      <c r="V45" s="361"/>
      <c r="W45" s="127"/>
      <c r="X45" s="127"/>
      <c r="Y45" s="355"/>
      <c r="Z45" s="356"/>
      <c r="AA45" s="271">
        <v>175100</v>
      </c>
      <c r="AB45" s="271">
        <v>33269</v>
      </c>
      <c r="AC45" s="271">
        <v>208369</v>
      </c>
      <c r="AD45" s="271">
        <v>416738</v>
      </c>
      <c r="AE45" s="271"/>
      <c r="AF45" s="271"/>
      <c r="AG45" s="271"/>
      <c r="AH45" s="271"/>
      <c r="AI45" s="271" t="s">
        <v>868</v>
      </c>
      <c r="AJ45" s="271" t="s">
        <v>868</v>
      </c>
      <c r="AK45" s="271" t="s">
        <v>868</v>
      </c>
      <c r="AL45" s="271" t="s">
        <v>868</v>
      </c>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1"/>
      <c r="BR45" s="271"/>
      <c r="BS45" s="271"/>
      <c r="BT45" s="271"/>
      <c r="BU45" s="271"/>
      <c r="BV45" s="271"/>
      <c r="BW45" s="271"/>
      <c r="BX45" s="271"/>
      <c r="BY45" s="271"/>
      <c r="BZ45" s="271"/>
      <c r="CA45" s="271">
        <v>100000</v>
      </c>
      <c r="CB45" s="271">
        <v>19000</v>
      </c>
      <c r="CC45" s="271">
        <v>119000</v>
      </c>
      <c r="CD45" s="271">
        <v>238000</v>
      </c>
      <c r="CE45" s="271"/>
      <c r="CF45" s="271"/>
      <c r="CG45" s="271"/>
      <c r="CH45" s="271"/>
      <c r="CI45" s="271"/>
      <c r="CJ45" s="271"/>
      <c r="CK45" s="271"/>
      <c r="CL45" s="271"/>
      <c r="CM45" s="271"/>
      <c r="CN45" s="271"/>
      <c r="CO45" s="271"/>
      <c r="CP45" s="271"/>
    </row>
    <row r="46" spans="1:94" ht="15">
      <c r="A46" s="118">
        <v>39</v>
      </c>
      <c r="B46" s="351" t="s">
        <v>748</v>
      </c>
      <c r="C46" s="67" t="s">
        <v>1343</v>
      </c>
      <c r="D46" s="68" t="s">
        <v>1329</v>
      </c>
      <c r="E46" s="352"/>
      <c r="F46" s="68">
        <v>2</v>
      </c>
      <c r="G46" s="10"/>
      <c r="H46" s="10" t="s">
        <v>90</v>
      </c>
      <c r="I46" s="353" t="s">
        <v>90</v>
      </c>
      <c r="J46" s="354" t="s">
        <v>90</v>
      </c>
      <c r="K46" s="271"/>
      <c r="L46" s="271"/>
      <c r="M46" s="355"/>
      <c r="N46" s="356"/>
      <c r="O46" s="357"/>
      <c r="P46" s="357"/>
      <c r="Q46" s="358"/>
      <c r="R46" s="359"/>
      <c r="S46" s="265"/>
      <c r="T46" s="265"/>
      <c r="U46" s="360"/>
      <c r="V46" s="361"/>
      <c r="W46" s="127"/>
      <c r="X46" s="127"/>
      <c r="Y46" s="355"/>
      <c r="Z46" s="356"/>
      <c r="AA46" s="271"/>
      <c r="AB46" s="271"/>
      <c r="AC46" s="271"/>
      <c r="AD46" s="271"/>
      <c r="AE46" s="271"/>
      <c r="AF46" s="271"/>
      <c r="AG46" s="271"/>
      <c r="AH46" s="271"/>
      <c r="AI46" s="271" t="s">
        <v>868</v>
      </c>
      <c r="AJ46" s="271" t="s">
        <v>868</v>
      </c>
      <c r="AK46" s="271" t="s">
        <v>868</v>
      </c>
      <c r="AL46" s="271" t="s">
        <v>868</v>
      </c>
      <c r="AM46" s="271"/>
      <c r="AN46" s="271"/>
      <c r="AO46" s="271"/>
      <c r="AP46" s="271"/>
      <c r="AQ46" s="271"/>
      <c r="AR46" s="271"/>
      <c r="AS46" s="271"/>
      <c r="AT46" s="271"/>
      <c r="AU46" s="271"/>
      <c r="AV46" s="271"/>
      <c r="AW46" s="271"/>
      <c r="AX46" s="271"/>
      <c r="AY46" s="271"/>
      <c r="AZ46" s="271"/>
      <c r="BA46" s="271"/>
      <c r="BB46" s="271"/>
      <c r="BC46" s="271"/>
      <c r="BD46" s="271"/>
      <c r="BE46" s="271"/>
      <c r="BF46" s="271"/>
      <c r="BG46" s="271">
        <v>522667</v>
      </c>
      <c r="BH46" s="271">
        <v>99306.73</v>
      </c>
      <c r="BI46" s="271">
        <v>621973.73</v>
      </c>
      <c r="BJ46" s="271">
        <v>1243947.46</v>
      </c>
      <c r="BK46" s="271"/>
      <c r="BL46" s="271"/>
      <c r="BM46" s="271"/>
      <c r="BN46" s="271"/>
      <c r="BO46" s="271"/>
      <c r="BP46" s="271"/>
      <c r="BQ46" s="271"/>
      <c r="BR46" s="271"/>
      <c r="BS46" s="271"/>
      <c r="BT46" s="271"/>
      <c r="BU46" s="271"/>
      <c r="BV46" s="271"/>
      <c r="BW46" s="271"/>
      <c r="BX46" s="271"/>
      <c r="BY46" s="271"/>
      <c r="BZ46" s="271"/>
      <c r="CA46" s="271"/>
      <c r="CB46" s="271"/>
      <c r="CC46" s="271"/>
      <c r="CD46" s="271"/>
      <c r="CE46" s="271"/>
      <c r="CF46" s="271"/>
      <c r="CG46" s="271"/>
      <c r="CH46" s="271"/>
      <c r="CI46" s="271">
        <v>772000</v>
      </c>
      <c r="CJ46" s="271">
        <v>19</v>
      </c>
      <c r="CK46" s="271">
        <v>918680</v>
      </c>
      <c r="CL46" s="271">
        <v>1837360</v>
      </c>
      <c r="CM46" s="271"/>
      <c r="CN46" s="271"/>
      <c r="CO46" s="271"/>
      <c r="CP46" s="271"/>
    </row>
    <row r="47" spans="1:94" ht="15">
      <c r="A47" s="118">
        <v>40</v>
      </c>
      <c r="B47" s="362" t="s">
        <v>735</v>
      </c>
      <c r="C47" s="67" t="s">
        <v>82</v>
      </c>
      <c r="D47" s="67" t="s">
        <v>973</v>
      </c>
      <c r="E47" s="352"/>
      <c r="F47" s="68">
        <v>1</v>
      </c>
      <c r="G47" s="10"/>
      <c r="H47" s="10" t="s">
        <v>90</v>
      </c>
      <c r="I47" s="353" t="s">
        <v>90</v>
      </c>
      <c r="J47" s="354" t="s">
        <v>90</v>
      </c>
      <c r="K47" s="271"/>
      <c r="L47" s="271"/>
      <c r="M47" s="380"/>
      <c r="N47" s="356"/>
      <c r="O47" s="357"/>
      <c r="P47" s="357"/>
      <c r="Q47" s="381"/>
      <c r="R47" s="359"/>
      <c r="S47" s="265"/>
      <c r="T47" s="265"/>
      <c r="U47" s="371"/>
      <c r="V47" s="361"/>
      <c r="W47" s="127"/>
      <c r="X47" s="127"/>
      <c r="Y47" s="355"/>
      <c r="Z47" s="356"/>
      <c r="AA47" s="271">
        <v>7710600</v>
      </c>
      <c r="AB47" s="271">
        <v>1465014</v>
      </c>
      <c r="AC47" s="271">
        <v>9175614</v>
      </c>
      <c r="AD47" s="271">
        <v>9175614</v>
      </c>
      <c r="AE47" s="271"/>
      <c r="AF47" s="271"/>
      <c r="AG47" s="271"/>
      <c r="AH47" s="271"/>
      <c r="AI47" s="271" t="s">
        <v>868</v>
      </c>
      <c r="AJ47" s="271" t="s">
        <v>868</v>
      </c>
      <c r="AK47" s="271" t="s">
        <v>868</v>
      </c>
      <c r="AL47" s="271" t="s">
        <v>868</v>
      </c>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v>6144000</v>
      </c>
      <c r="BP47" s="271">
        <v>1167360</v>
      </c>
      <c r="BQ47" s="271">
        <v>7311360</v>
      </c>
      <c r="BR47" s="271">
        <v>7311360</v>
      </c>
      <c r="BS47" s="271"/>
      <c r="BT47" s="271"/>
      <c r="BU47" s="271"/>
      <c r="BV47" s="271"/>
      <c r="BW47" s="271"/>
      <c r="BX47" s="271"/>
      <c r="BY47" s="271"/>
      <c r="BZ47" s="271"/>
      <c r="CA47" s="271"/>
      <c r="CB47" s="271"/>
      <c r="CC47" s="271"/>
      <c r="CD47" s="271"/>
      <c r="CE47" s="271"/>
      <c r="CF47" s="271"/>
      <c r="CG47" s="271"/>
      <c r="CH47" s="271"/>
      <c r="CI47" s="271"/>
      <c r="CJ47" s="271"/>
      <c r="CK47" s="271"/>
      <c r="CL47" s="271"/>
      <c r="CM47" s="271"/>
      <c r="CN47" s="271"/>
      <c r="CO47" s="271"/>
      <c r="CP47" s="271"/>
    </row>
    <row r="48" spans="1:94" ht="15">
      <c r="A48" s="118">
        <v>41</v>
      </c>
      <c r="B48" s="362" t="s">
        <v>713</v>
      </c>
      <c r="C48" s="67" t="s">
        <v>1331</v>
      </c>
      <c r="D48" s="67" t="s">
        <v>1022</v>
      </c>
      <c r="E48" s="352" t="s">
        <v>37</v>
      </c>
      <c r="F48" s="67">
        <v>2</v>
      </c>
      <c r="G48" s="10">
        <v>251400</v>
      </c>
      <c r="H48" s="10">
        <v>47766</v>
      </c>
      <c r="I48" s="353">
        <v>299166</v>
      </c>
      <c r="J48" s="354">
        <v>598332</v>
      </c>
      <c r="K48" s="271"/>
      <c r="L48" s="271"/>
      <c r="M48" s="366"/>
      <c r="N48" s="356"/>
      <c r="O48" s="357"/>
      <c r="P48" s="357"/>
      <c r="Q48" s="363"/>
      <c r="R48" s="359"/>
      <c r="S48" s="265">
        <v>251400</v>
      </c>
      <c r="T48" s="265">
        <v>47766</v>
      </c>
      <c r="U48" s="389">
        <v>299166</v>
      </c>
      <c r="V48" s="361">
        <v>598332</v>
      </c>
      <c r="W48" s="127"/>
      <c r="X48" s="127"/>
      <c r="Y48" s="355"/>
      <c r="Z48" s="356"/>
      <c r="AA48" s="271">
        <v>624000</v>
      </c>
      <c r="AB48" s="271">
        <v>118560</v>
      </c>
      <c r="AC48" s="271">
        <v>742560</v>
      </c>
      <c r="AD48" s="271">
        <v>1485120</v>
      </c>
      <c r="AE48" s="271"/>
      <c r="AF48" s="271"/>
      <c r="AG48" s="271"/>
      <c r="AH48" s="271"/>
      <c r="AI48" s="271" t="s">
        <v>868</v>
      </c>
      <c r="AJ48" s="271" t="s">
        <v>868</v>
      </c>
      <c r="AK48" s="271" t="s">
        <v>868</v>
      </c>
      <c r="AL48" s="271" t="s">
        <v>868</v>
      </c>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1"/>
      <c r="BR48" s="271"/>
      <c r="BS48" s="271"/>
      <c r="BT48" s="271"/>
      <c r="BU48" s="271"/>
      <c r="BV48" s="271"/>
      <c r="BW48" s="271"/>
      <c r="BX48" s="271"/>
      <c r="BY48" s="271"/>
      <c r="BZ48" s="271"/>
      <c r="CA48" s="271">
        <v>289800</v>
      </c>
      <c r="CB48" s="271">
        <v>55062</v>
      </c>
      <c r="CC48" s="271">
        <v>344862</v>
      </c>
      <c r="CD48" s="271">
        <v>689724</v>
      </c>
      <c r="CE48" s="271"/>
      <c r="CF48" s="271"/>
      <c r="CG48" s="271"/>
      <c r="CH48" s="271"/>
      <c r="CI48" s="271"/>
      <c r="CJ48" s="271"/>
      <c r="CK48" s="271"/>
      <c r="CL48" s="271"/>
      <c r="CM48" s="271"/>
      <c r="CN48" s="271"/>
      <c r="CO48" s="271"/>
      <c r="CP48" s="271"/>
    </row>
    <row r="49" spans="1:94" ht="25.5">
      <c r="A49" s="118">
        <v>42</v>
      </c>
      <c r="B49" s="362" t="s">
        <v>718</v>
      </c>
      <c r="C49" s="67">
        <v>100</v>
      </c>
      <c r="D49" s="68" t="s">
        <v>63</v>
      </c>
      <c r="E49" s="352" t="s">
        <v>1333</v>
      </c>
      <c r="F49" s="68">
        <v>1</v>
      </c>
      <c r="G49" s="10">
        <v>193750</v>
      </c>
      <c r="H49" s="10">
        <v>36812.5</v>
      </c>
      <c r="I49" s="353">
        <v>230562.5</v>
      </c>
      <c r="J49" s="354">
        <v>230562.5</v>
      </c>
      <c r="K49" s="271"/>
      <c r="L49" s="271"/>
      <c r="M49" s="355"/>
      <c r="N49" s="356"/>
      <c r="O49" s="357"/>
      <c r="P49" s="357"/>
      <c r="Q49" s="358"/>
      <c r="R49" s="359"/>
      <c r="S49" s="265"/>
      <c r="T49" s="265"/>
      <c r="U49" s="360"/>
      <c r="V49" s="361"/>
      <c r="W49" s="127">
        <v>120440</v>
      </c>
      <c r="X49" s="127">
        <v>22883.599999999999</v>
      </c>
      <c r="Y49" s="355">
        <v>143323.6</v>
      </c>
      <c r="Z49" s="356">
        <v>143323.6</v>
      </c>
      <c r="AA49" s="271"/>
      <c r="AB49" s="271"/>
      <c r="AC49" s="271"/>
      <c r="AD49" s="271"/>
      <c r="AE49" s="271"/>
      <c r="AF49" s="271"/>
      <c r="AG49" s="271"/>
      <c r="AH49" s="271"/>
      <c r="AI49" s="271" t="s">
        <v>868</v>
      </c>
      <c r="AJ49" s="271" t="s">
        <v>868</v>
      </c>
      <c r="AK49" s="271" t="s">
        <v>868</v>
      </c>
      <c r="AL49" s="271" t="s">
        <v>868</v>
      </c>
      <c r="AM49" s="271"/>
      <c r="AN49" s="271"/>
      <c r="AO49" s="271"/>
      <c r="AP49" s="271"/>
      <c r="AQ49" s="271"/>
      <c r="AR49" s="271"/>
      <c r="AS49" s="271"/>
      <c r="AT49" s="271"/>
      <c r="AU49" s="271"/>
      <c r="AV49" s="271"/>
      <c r="AW49" s="271"/>
      <c r="AX49" s="271"/>
      <c r="AY49" s="271"/>
      <c r="AZ49" s="271"/>
      <c r="BA49" s="271"/>
      <c r="BB49" s="271"/>
      <c r="BC49" s="271"/>
      <c r="BD49" s="271"/>
      <c r="BE49" s="271"/>
      <c r="BF49" s="271"/>
      <c r="BG49" s="271">
        <v>179200</v>
      </c>
      <c r="BH49" s="271">
        <v>34048</v>
      </c>
      <c r="BI49" s="271">
        <v>213248</v>
      </c>
      <c r="BJ49" s="271">
        <v>213248</v>
      </c>
      <c r="BK49" s="271"/>
      <c r="BL49" s="271"/>
      <c r="BM49" s="271"/>
      <c r="BN49" s="271"/>
      <c r="BO49" s="271"/>
      <c r="BP49" s="271"/>
      <c r="BQ49" s="271"/>
      <c r="BR49" s="271"/>
      <c r="BS49" s="271">
        <v>165333.6</v>
      </c>
      <c r="BT49" s="271">
        <v>31413.384000000002</v>
      </c>
      <c r="BU49" s="271">
        <v>196746.984</v>
      </c>
      <c r="BV49" s="271">
        <v>196746.984</v>
      </c>
      <c r="BW49" s="271"/>
      <c r="BX49" s="271"/>
      <c r="BY49" s="271"/>
      <c r="BZ49" s="271"/>
      <c r="CA49" s="271"/>
      <c r="CB49" s="271"/>
      <c r="CC49" s="271"/>
      <c r="CD49" s="271"/>
      <c r="CE49" s="271"/>
      <c r="CF49" s="271"/>
      <c r="CG49" s="271"/>
      <c r="CH49" s="271"/>
      <c r="CI49" s="271"/>
      <c r="CJ49" s="271"/>
      <c r="CK49" s="271"/>
      <c r="CL49" s="271"/>
      <c r="CM49" s="271"/>
      <c r="CN49" s="271"/>
      <c r="CO49" s="271"/>
      <c r="CP49" s="271"/>
    </row>
    <row r="50" spans="1:94" ht="15">
      <c r="A50" s="118">
        <v>43</v>
      </c>
      <c r="B50" s="362" t="s">
        <v>719</v>
      </c>
      <c r="C50" s="67">
        <v>50</v>
      </c>
      <c r="D50" s="68" t="s">
        <v>62</v>
      </c>
      <c r="E50" s="352" t="s">
        <v>52</v>
      </c>
      <c r="F50" s="68">
        <v>1</v>
      </c>
      <c r="G50" s="10"/>
      <c r="H50" s="10" t="s">
        <v>90</v>
      </c>
      <c r="I50" s="353" t="s">
        <v>90</v>
      </c>
      <c r="J50" s="354" t="s">
        <v>90</v>
      </c>
      <c r="K50" s="271"/>
      <c r="L50" s="271"/>
      <c r="M50" s="355"/>
      <c r="N50" s="356"/>
      <c r="O50" s="357"/>
      <c r="P50" s="357"/>
      <c r="Q50" s="358"/>
      <c r="R50" s="359"/>
      <c r="S50" s="265"/>
      <c r="T50" s="265"/>
      <c r="U50" s="360"/>
      <c r="V50" s="361"/>
      <c r="W50" s="127">
        <v>220880</v>
      </c>
      <c r="X50" s="127">
        <v>41967.199999999997</v>
      </c>
      <c r="Y50" s="355">
        <v>262847.2</v>
      </c>
      <c r="Z50" s="356">
        <v>262847.2</v>
      </c>
      <c r="AA50" s="271"/>
      <c r="AB50" s="271"/>
      <c r="AC50" s="271"/>
      <c r="AD50" s="271"/>
      <c r="AE50" s="271"/>
      <c r="AF50" s="271"/>
      <c r="AG50" s="271"/>
      <c r="AH50" s="271"/>
      <c r="AI50" s="271" t="s">
        <v>868</v>
      </c>
      <c r="AJ50" s="271" t="s">
        <v>868</v>
      </c>
      <c r="AK50" s="271" t="s">
        <v>868</v>
      </c>
      <c r="AL50" s="271" t="s">
        <v>868</v>
      </c>
      <c r="AM50" s="271"/>
      <c r="AN50" s="271"/>
      <c r="AO50" s="271"/>
      <c r="AP50" s="271"/>
      <c r="AQ50" s="271"/>
      <c r="AR50" s="271"/>
      <c r="AS50" s="271"/>
      <c r="AT50" s="271"/>
      <c r="AU50" s="271"/>
      <c r="AV50" s="271"/>
      <c r="AW50" s="271"/>
      <c r="AX50" s="271"/>
      <c r="AY50" s="271"/>
      <c r="AZ50" s="271"/>
      <c r="BA50" s="271"/>
      <c r="BB50" s="271"/>
      <c r="BC50" s="271"/>
      <c r="BD50" s="271"/>
      <c r="BE50" s="271"/>
      <c r="BF50" s="271"/>
      <c r="BG50" s="271">
        <v>309867</v>
      </c>
      <c r="BH50" s="271">
        <v>58874.73</v>
      </c>
      <c r="BI50" s="271">
        <v>368741.73</v>
      </c>
      <c r="BJ50" s="271">
        <v>368741.73</v>
      </c>
      <c r="BK50" s="271"/>
      <c r="BL50" s="271"/>
      <c r="BM50" s="271"/>
      <c r="BN50" s="271"/>
      <c r="BO50" s="271"/>
      <c r="BP50" s="271"/>
      <c r="BQ50" s="271"/>
      <c r="BR50" s="271"/>
      <c r="BS50" s="271"/>
      <c r="BT50" s="271"/>
      <c r="BU50" s="271"/>
      <c r="BV50" s="271"/>
      <c r="BW50" s="271"/>
      <c r="BX50" s="271"/>
      <c r="BY50" s="271"/>
      <c r="BZ50" s="271"/>
      <c r="CA50" s="271"/>
      <c r="CB50" s="271"/>
      <c r="CC50" s="271"/>
      <c r="CD50" s="271"/>
      <c r="CE50" s="271"/>
      <c r="CF50" s="271"/>
      <c r="CG50" s="271"/>
      <c r="CH50" s="271"/>
      <c r="CI50" s="271"/>
      <c r="CJ50" s="271"/>
      <c r="CK50" s="271"/>
      <c r="CL50" s="271"/>
      <c r="CM50" s="271"/>
      <c r="CN50" s="271"/>
      <c r="CO50" s="271"/>
      <c r="CP50" s="271"/>
    </row>
    <row r="51" spans="1:94" ht="15">
      <c r="A51" s="118">
        <v>44</v>
      </c>
      <c r="B51" s="395" t="s">
        <v>760</v>
      </c>
      <c r="C51" s="67">
        <v>500</v>
      </c>
      <c r="D51" s="68" t="s">
        <v>62</v>
      </c>
      <c r="E51" s="352"/>
      <c r="F51" s="68">
        <v>1</v>
      </c>
      <c r="G51" s="10"/>
      <c r="H51" s="10" t="s">
        <v>90</v>
      </c>
      <c r="I51" s="353" t="s">
        <v>90</v>
      </c>
      <c r="J51" s="354" t="s">
        <v>90</v>
      </c>
      <c r="K51" s="271"/>
      <c r="L51" s="271"/>
      <c r="M51" s="355"/>
      <c r="N51" s="356"/>
      <c r="O51" s="357"/>
      <c r="P51" s="357"/>
      <c r="Q51" s="358"/>
      <c r="R51" s="359"/>
      <c r="S51" s="265"/>
      <c r="T51" s="265"/>
      <c r="U51" s="360"/>
      <c r="V51" s="361"/>
      <c r="W51" s="127"/>
      <c r="X51" s="127"/>
      <c r="Y51" s="355"/>
      <c r="Z51" s="356"/>
      <c r="AA51" s="271"/>
      <c r="AB51" s="271"/>
      <c r="AC51" s="271"/>
      <c r="AD51" s="271"/>
      <c r="AE51" s="271"/>
      <c r="AF51" s="271"/>
      <c r="AG51" s="271"/>
      <c r="AH51" s="271"/>
      <c r="AI51" s="271" t="s">
        <v>868</v>
      </c>
      <c r="AJ51" s="271" t="s">
        <v>868</v>
      </c>
      <c r="AK51" s="271" t="s">
        <v>868</v>
      </c>
      <c r="AL51" s="271" t="s">
        <v>868</v>
      </c>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71"/>
      <c r="CH51" s="271"/>
      <c r="CI51" s="271"/>
      <c r="CJ51" s="271"/>
      <c r="CK51" s="271"/>
      <c r="CL51" s="271"/>
      <c r="CM51" s="271"/>
      <c r="CN51" s="271"/>
      <c r="CO51" s="271"/>
      <c r="CP51" s="271"/>
    </row>
    <row r="52" spans="1:94" ht="15">
      <c r="A52" s="118">
        <v>45</v>
      </c>
      <c r="B52" s="351" t="s">
        <v>722</v>
      </c>
      <c r="C52" s="67" t="s">
        <v>82</v>
      </c>
      <c r="D52" s="67" t="s">
        <v>973</v>
      </c>
      <c r="E52" s="352"/>
      <c r="F52" s="67">
        <v>3</v>
      </c>
      <c r="G52" s="10"/>
      <c r="H52" s="10" t="s">
        <v>90</v>
      </c>
      <c r="I52" s="353" t="s">
        <v>90</v>
      </c>
      <c r="J52" s="354" t="s">
        <v>90</v>
      </c>
      <c r="K52" s="271"/>
      <c r="L52" s="271"/>
      <c r="M52" s="366"/>
      <c r="N52" s="356"/>
      <c r="O52" s="357"/>
      <c r="P52" s="357"/>
      <c r="Q52" s="363"/>
      <c r="R52" s="359"/>
      <c r="S52" s="265">
        <v>160000</v>
      </c>
      <c r="T52" s="265">
        <v>30400</v>
      </c>
      <c r="U52" s="389">
        <v>190400</v>
      </c>
      <c r="V52" s="361">
        <v>571200</v>
      </c>
      <c r="W52" s="127"/>
      <c r="X52" s="127"/>
      <c r="Y52" s="355"/>
      <c r="Z52" s="356"/>
      <c r="AA52" s="271">
        <v>46900</v>
      </c>
      <c r="AB52" s="271">
        <v>8911</v>
      </c>
      <c r="AC52" s="271">
        <v>55811</v>
      </c>
      <c r="AD52" s="271">
        <v>167433</v>
      </c>
      <c r="AE52" s="271">
        <v>171000</v>
      </c>
      <c r="AF52" s="271">
        <v>32490</v>
      </c>
      <c r="AG52" s="271">
        <v>203490</v>
      </c>
      <c r="AH52" s="271">
        <v>610470</v>
      </c>
      <c r="AI52" s="271" t="s">
        <v>868</v>
      </c>
      <c r="AJ52" s="271" t="s">
        <v>868</v>
      </c>
      <c r="AK52" s="271" t="s">
        <v>868</v>
      </c>
      <c r="AL52" s="271" t="s">
        <v>868</v>
      </c>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v>120000</v>
      </c>
      <c r="BL52" s="271">
        <v>22800</v>
      </c>
      <c r="BM52" s="271">
        <v>142800</v>
      </c>
      <c r="BN52" s="271">
        <v>428400</v>
      </c>
      <c r="BO52" s="271"/>
      <c r="BP52" s="271"/>
      <c r="BQ52" s="271"/>
      <c r="BR52" s="271"/>
      <c r="BS52" s="271"/>
      <c r="BT52" s="271"/>
      <c r="BU52" s="271"/>
      <c r="BV52" s="271"/>
      <c r="BW52" s="271"/>
      <c r="BX52" s="271"/>
      <c r="BY52" s="271"/>
      <c r="BZ52" s="271"/>
      <c r="CA52" s="271">
        <v>165000</v>
      </c>
      <c r="CB52" s="271">
        <v>31350</v>
      </c>
      <c r="CC52" s="271">
        <v>196350</v>
      </c>
      <c r="CD52" s="271">
        <v>589050</v>
      </c>
      <c r="CE52" s="271"/>
      <c r="CF52" s="271"/>
      <c r="CG52" s="271"/>
      <c r="CH52" s="271"/>
      <c r="CI52" s="271"/>
      <c r="CJ52" s="271"/>
      <c r="CK52" s="271"/>
      <c r="CL52" s="271"/>
      <c r="CM52" s="271"/>
      <c r="CN52" s="271"/>
      <c r="CO52" s="271"/>
      <c r="CP52" s="271"/>
    </row>
    <row r="53" spans="1:94" ht="15">
      <c r="A53" s="118">
        <v>46</v>
      </c>
      <c r="B53" s="395" t="s">
        <v>738</v>
      </c>
      <c r="C53" s="67" t="s">
        <v>1344</v>
      </c>
      <c r="D53" s="68" t="s">
        <v>64</v>
      </c>
      <c r="E53" s="352" t="s">
        <v>16</v>
      </c>
      <c r="F53" s="68">
        <v>1</v>
      </c>
      <c r="G53" s="10"/>
      <c r="H53" s="10" t="s">
        <v>90</v>
      </c>
      <c r="I53" s="353" t="s">
        <v>90</v>
      </c>
      <c r="J53" s="354" t="s">
        <v>90</v>
      </c>
      <c r="K53" s="271"/>
      <c r="L53" s="271"/>
      <c r="M53" s="355"/>
      <c r="N53" s="356"/>
      <c r="O53" s="357"/>
      <c r="P53" s="357"/>
      <c r="Q53" s="358"/>
      <c r="R53" s="359"/>
      <c r="S53" s="265"/>
      <c r="T53" s="265"/>
      <c r="U53" s="360"/>
      <c r="V53" s="361"/>
      <c r="W53" s="127"/>
      <c r="X53" s="127"/>
      <c r="Y53" s="355"/>
      <c r="Z53" s="356"/>
      <c r="AA53" s="271"/>
      <c r="AB53" s="271"/>
      <c r="AC53" s="271"/>
      <c r="AD53" s="271"/>
      <c r="AE53" s="271"/>
      <c r="AF53" s="271"/>
      <c r="AG53" s="271"/>
      <c r="AH53" s="271"/>
      <c r="AI53" s="271" t="s">
        <v>868</v>
      </c>
      <c r="AJ53" s="271" t="s">
        <v>868</v>
      </c>
      <c r="AK53" s="271" t="s">
        <v>868</v>
      </c>
      <c r="AL53" s="271" t="s">
        <v>868</v>
      </c>
      <c r="AM53" s="271">
        <v>447100</v>
      </c>
      <c r="AN53" s="271">
        <v>84949</v>
      </c>
      <c r="AO53" s="271">
        <v>532049</v>
      </c>
      <c r="AP53" s="271">
        <v>532049</v>
      </c>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1"/>
      <c r="BR53" s="271"/>
      <c r="BS53" s="271"/>
      <c r="BT53" s="271"/>
      <c r="BU53" s="271"/>
      <c r="BV53" s="271"/>
      <c r="BW53" s="271">
        <v>533000</v>
      </c>
      <c r="BX53" s="271"/>
      <c r="BY53" s="271">
        <v>533000</v>
      </c>
      <c r="BZ53" s="271">
        <v>533000</v>
      </c>
      <c r="CA53" s="271"/>
      <c r="CB53" s="271"/>
      <c r="CC53" s="271"/>
      <c r="CD53" s="271"/>
      <c r="CE53" s="271"/>
      <c r="CF53" s="271"/>
      <c r="CG53" s="271"/>
      <c r="CH53" s="271"/>
      <c r="CI53" s="271">
        <v>587520</v>
      </c>
      <c r="CJ53" s="271">
        <v>19</v>
      </c>
      <c r="CK53" s="271">
        <v>699148.80000000005</v>
      </c>
      <c r="CL53" s="271">
        <v>699148.80000000005</v>
      </c>
      <c r="CM53" s="271"/>
      <c r="CN53" s="271"/>
      <c r="CO53" s="271"/>
      <c r="CP53" s="271"/>
    </row>
    <row r="54" spans="1:94" ht="15">
      <c r="A54" s="118">
        <v>47</v>
      </c>
      <c r="B54" s="362" t="s">
        <v>766</v>
      </c>
      <c r="C54" s="67" t="s">
        <v>1345</v>
      </c>
      <c r="D54" s="67" t="s">
        <v>1329</v>
      </c>
      <c r="E54" s="352" t="s">
        <v>16</v>
      </c>
      <c r="F54" s="68">
        <v>1</v>
      </c>
      <c r="G54" s="10"/>
      <c r="H54" s="10" t="s">
        <v>90</v>
      </c>
      <c r="I54" s="353" t="s">
        <v>90</v>
      </c>
      <c r="J54" s="354" t="s">
        <v>90</v>
      </c>
      <c r="K54" s="271"/>
      <c r="L54" s="271"/>
      <c r="M54" s="396"/>
      <c r="N54" s="356"/>
      <c r="O54" s="357"/>
      <c r="P54" s="357"/>
      <c r="Q54" s="397"/>
      <c r="R54" s="359"/>
      <c r="S54" s="265"/>
      <c r="T54" s="265"/>
      <c r="U54" s="398"/>
      <c r="V54" s="361"/>
      <c r="W54" s="127">
        <v>335032.49999999994</v>
      </c>
      <c r="X54" s="127">
        <v>63656.174999999988</v>
      </c>
      <c r="Y54" s="355">
        <v>398688.67499999993</v>
      </c>
      <c r="Z54" s="356">
        <v>398688.67499999993</v>
      </c>
      <c r="AA54" s="271"/>
      <c r="AB54" s="271"/>
      <c r="AC54" s="271"/>
      <c r="AD54" s="271"/>
      <c r="AE54" s="271"/>
      <c r="AF54" s="271"/>
      <c r="AG54" s="271"/>
      <c r="AH54" s="271"/>
      <c r="AI54" s="271" t="s">
        <v>868</v>
      </c>
      <c r="AJ54" s="271" t="s">
        <v>868</v>
      </c>
      <c r="AK54" s="271" t="s">
        <v>868</v>
      </c>
      <c r="AL54" s="271" t="s">
        <v>868</v>
      </c>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1"/>
      <c r="BR54" s="271"/>
      <c r="BS54" s="271"/>
      <c r="BT54" s="271"/>
      <c r="BU54" s="271"/>
      <c r="BV54" s="271"/>
      <c r="BW54" s="271">
        <v>225000</v>
      </c>
      <c r="BX54" s="271">
        <v>19</v>
      </c>
      <c r="BY54" s="271">
        <v>267750</v>
      </c>
      <c r="BZ54" s="271">
        <v>267750</v>
      </c>
      <c r="CA54" s="271"/>
      <c r="CB54" s="271"/>
      <c r="CC54" s="271"/>
      <c r="CD54" s="271"/>
      <c r="CE54" s="271"/>
      <c r="CF54" s="271"/>
      <c r="CG54" s="271"/>
      <c r="CH54" s="271"/>
      <c r="CI54" s="271">
        <v>235776</v>
      </c>
      <c r="CJ54" s="271">
        <v>19</v>
      </c>
      <c r="CK54" s="271">
        <v>280573.44</v>
      </c>
      <c r="CL54" s="271">
        <v>280573.44</v>
      </c>
      <c r="CM54" s="271"/>
      <c r="CN54" s="271"/>
      <c r="CO54" s="271"/>
      <c r="CP54" s="271"/>
    </row>
    <row r="55" spans="1:94" ht="15">
      <c r="A55" s="118">
        <v>48</v>
      </c>
      <c r="B55" s="370" t="s">
        <v>778</v>
      </c>
      <c r="C55" s="67" t="s">
        <v>54</v>
      </c>
      <c r="D55" s="67" t="s">
        <v>1022</v>
      </c>
      <c r="E55" s="352" t="s">
        <v>16</v>
      </c>
      <c r="F55" s="67">
        <v>10</v>
      </c>
      <c r="G55" s="10"/>
      <c r="H55" s="10" t="s">
        <v>90</v>
      </c>
      <c r="I55" s="353" t="s">
        <v>90</v>
      </c>
      <c r="J55" s="354" t="s">
        <v>90</v>
      </c>
      <c r="K55" s="271"/>
      <c r="L55" s="271"/>
      <c r="M55" s="373"/>
      <c r="N55" s="356"/>
      <c r="O55" s="357"/>
      <c r="P55" s="357"/>
      <c r="Q55" s="374"/>
      <c r="R55" s="359"/>
      <c r="S55" s="265"/>
      <c r="T55" s="265"/>
      <c r="U55" s="375"/>
      <c r="V55" s="361"/>
      <c r="W55" s="127"/>
      <c r="X55" s="127"/>
      <c r="Y55" s="355"/>
      <c r="Z55" s="356"/>
      <c r="AA55" s="271"/>
      <c r="AB55" s="271"/>
      <c r="AC55" s="271"/>
      <c r="AD55" s="271"/>
      <c r="AE55" s="271"/>
      <c r="AF55" s="271"/>
      <c r="AG55" s="271"/>
      <c r="AH55" s="271"/>
      <c r="AI55" s="271" t="s">
        <v>868</v>
      </c>
      <c r="AJ55" s="271" t="s">
        <v>868</v>
      </c>
      <c r="AK55" s="271" t="s">
        <v>868</v>
      </c>
      <c r="AL55" s="271" t="s">
        <v>868</v>
      </c>
      <c r="AM55" s="271"/>
      <c r="AN55" s="271"/>
      <c r="AO55" s="271"/>
      <c r="AP55" s="271"/>
      <c r="AQ55" s="271"/>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1"/>
      <c r="BR55" s="271"/>
      <c r="BS55" s="271"/>
      <c r="BT55" s="271"/>
      <c r="BU55" s="271"/>
      <c r="BV55" s="271"/>
      <c r="BW55" s="271"/>
      <c r="BX55" s="271"/>
      <c r="BY55" s="271"/>
      <c r="BZ55" s="271"/>
      <c r="CA55" s="271"/>
      <c r="CB55" s="271"/>
      <c r="CC55" s="271"/>
      <c r="CD55" s="271"/>
      <c r="CE55" s="271"/>
      <c r="CF55" s="271"/>
      <c r="CG55" s="271"/>
      <c r="CH55" s="271"/>
      <c r="CI55" s="271">
        <v>80000</v>
      </c>
      <c r="CJ55" s="271">
        <v>19</v>
      </c>
      <c r="CK55" s="271">
        <v>95200</v>
      </c>
      <c r="CL55" s="271">
        <v>952000</v>
      </c>
      <c r="CM55" s="271"/>
      <c r="CN55" s="271"/>
      <c r="CO55" s="271"/>
      <c r="CP55" s="271"/>
    </row>
    <row r="56" spans="1:94" ht="15">
      <c r="A56" s="118">
        <v>49</v>
      </c>
      <c r="B56" s="370" t="s">
        <v>92</v>
      </c>
      <c r="C56" s="67" t="s">
        <v>107</v>
      </c>
      <c r="D56" s="67" t="s">
        <v>1050</v>
      </c>
      <c r="E56" s="352" t="s">
        <v>81</v>
      </c>
      <c r="F56" s="67">
        <v>8</v>
      </c>
      <c r="G56" s="10">
        <v>25500</v>
      </c>
      <c r="H56" s="10">
        <v>4845</v>
      </c>
      <c r="I56" s="353">
        <v>30345</v>
      </c>
      <c r="J56" s="354">
        <v>242760</v>
      </c>
      <c r="K56" s="271"/>
      <c r="L56" s="271"/>
      <c r="M56" s="366"/>
      <c r="N56" s="356"/>
      <c r="O56" s="399">
        <v>62333</v>
      </c>
      <c r="P56" s="368">
        <v>0.19</v>
      </c>
      <c r="Q56" s="363">
        <v>74176.26999999999</v>
      </c>
      <c r="R56" s="359">
        <v>593410.15999999992</v>
      </c>
      <c r="S56" s="265"/>
      <c r="T56" s="265"/>
      <c r="U56" s="369"/>
      <c r="V56" s="361"/>
      <c r="W56" s="127"/>
      <c r="X56" s="127"/>
      <c r="Y56" s="355"/>
      <c r="Z56" s="356"/>
      <c r="AA56" s="271"/>
      <c r="AB56" s="271"/>
      <c r="AC56" s="271"/>
      <c r="AD56" s="271"/>
      <c r="AE56" s="271">
        <v>29119.999999999996</v>
      </c>
      <c r="AF56" s="271">
        <v>5532.7999999999993</v>
      </c>
      <c r="AG56" s="271">
        <v>34652.799999999996</v>
      </c>
      <c r="AH56" s="271">
        <v>277222.39999999997</v>
      </c>
      <c r="AI56" s="271" t="s">
        <v>868</v>
      </c>
      <c r="AJ56" s="271" t="s">
        <v>868</v>
      </c>
      <c r="AK56" s="271" t="s">
        <v>868</v>
      </c>
      <c r="AL56" s="271" t="s">
        <v>868</v>
      </c>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1"/>
      <c r="BN56" s="271"/>
      <c r="BO56" s="271"/>
      <c r="BP56" s="271"/>
      <c r="BQ56" s="271"/>
      <c r="BR56" s="271"/>
      <c r="BS56" s="271"/>
      <c r="BT56" s="271"/>
      <c r="BU56" s="271"/>
      <c r="BV56" s="271"/>
      <c r="BW56" s="271"/>
      <c r="BX56" s="271"/>
      <c r="BY56" s="271"/>
      <c r="BZ56" s="271"/>
      <c r="CA56" s="271">
        <v>22900</v>
      </c>
      <c r="CB56" s="271">
        <v>4351</v>
      </c>
      <c r="CC56" s="271">
        <v>27251</v>
      </c>
      <c r="CD56" s="271">
        <v>218008</v>
      </c>
      <c r="CE56" s="271"/>
      <c r="CF56" s="271"/>
      <c r="CG56" s="271"/>
      <c r="CH56" s="271"/>
      <c r="CI56" s="271"/>
      <c r="CJ56" s="271"/>
      <c r="CK56" s="271"/>
      <c r="CL56" s="271"/>
      <c r="CM56" s="271"/>
      <c r="CN56" s="271"/>
      <c r="CO56" s="271"/>
      <c r="CP56" s="271"/>
    </row>
    <row r="57" spans="1:94" ht="15">
      <c r="A57" s="118">
        <v>50</v>
      </c>
      <c r="B57" s="362" t="s">
        <v>714</v>
      </c>
      <c r="C57" s="67">
        <v>2.5</v>
      </c>
      <c r="D57" s="68" t="s">
        <v>31</v>
      </c>
      <c r="E57" s="352" t="s">
        <v>37</v>
      </c>
      <c r="F57" s="68">
        <v>1</v>
      </c>
      <c r="G57" s="10">
        <v>195600</v>
      </c>
      <c r="H57" s="10">
        <v>37164</v>
      </c>
      <c r="I57" s="353">
        <v>232764</v>
      </c>
      <c r="J57" s="354">
        <v>232764</v>
      </c>
      <c r="K57" s="271"/>
      <c r="L57" s="271"/>
      <c r="M57" s="355"/>
      <c r="N57" s="356"/>
      <c r="O57" s="357"/>
      <c r="P57" s="357"/>
      <c r="Q57" s="358"/>
      <c r="R57" s="359"/>
      <c r="S57" s="265">
        <v>195600</v>
      </c>
      <c r="T57" s="265">
        <v>37164</v>
      </c>
      <c r="U57" s="389">
        <v>232764</v>
      </c>
      <c r="V57" s="361">
        <v>232764</v>
      </c>
      <c r="W57" s="127"/>
      <c r="X57" s="127"/>
      <c r="Y57" s="355"/>
      <c r="Z57" s="356"/>
      <c r="AA57" s="271"/>
      <c r="AB57" s="271"/>
      <c r="AC57" s="271"/>
      <c r="AD57" s="271"/>
      <c r="AE57" s="271"/>
      <c r="AF57" s="271"/>
      <c r="AG57" s="271"/>
      <c r="AH57" s="271"/>
      <c r="AI57" s="271" t="s">
        <v>868</v>
      </c>
      <c r="AJ57" s="271" t="s">
        <v>868</v>
      </c>
      <c r="AK57" s="271" t="s">
        <v>868</v>
      </c>
      <c r="AL57" s="271" t="s">
        <v>868</v>
      </c>
      <c r="AM57" s="271"/>
      <c r="AN57" s="271"/>
      <c r="AO57" s="271"/>
      <c r="AP57" s="271"/>
      <c r="AQ57" s="271"/>
      <c r="AR57" s="271"/>
      <c r="AS57" s="271"/>
      <c r="AT57" s="271"/>
      <c r="AU57" s="271"/>
      <c r="AV57" s="271"/>
      <c r="AW57" s="271"/>
      <c r="AX57" s="271"/>
      <c r="AY57" s="271"/>
      <c r="AZ57" s="271"/>
      <c r="BA57" s="271"/>
      <c r="BB57" s="271"/>
      <c r="BC57" s="271"/>
      <c r="BD57" s="271"/>
      <c r="BE57" s="271"/>
      <c r="BF57" s="271"/>
      <c r="BG57" s="271"/>
      <c r="BH57" s="271"/>
      <c r="BI57" s="271"/>
      <c r="BJ57" s="271"/>
      <c r="BK57" s="271"/>
      <c r="BL57" s="271"/>
      <c r="BM57" s="271"/>
      <c r="BN57" s="271"/>
      <c r="BO57" s="271"/>
      <c r="BP57" s="271"/>
      <c r="BQ57" s="271"/>
      <c r="BR57" s="271"/>
      <c r="BS57" s="271"/>
      <c r="BT57" s="271"/>
      <c r="BU57" s="271"/>
      <c r="BV57" s="271"/>
      <c r="BW57" s="271"/>
      <c r="BX57" s="271"/>
      <c r="BY57" s="271"/>
      <c r="BZ57" s="271"/>
      <c r="CA57" s="271"/>
      <c r="CB57" s="271"/>
      <c r="CC57" s="271"/>
      <c r="CD57" s="271"/>
      <c r="CE57" s="271"/>
      <c r="CF57" s="271"/>
      <c r="CG57" s="271"/>
      <c r="CH57" s="271"/>
      <c r="CI57" s="271"/>
      <c r="CJ57" s="271"/>
      <c r="CK57" s="271"/>
      <c r="CL57" s="271"/>
      <c r="CM57" s="271"/>
      <c r="CN57" s="271"/>
      <c r="CO57" s="271"/>
      <c r="CP57" s="271"/>
    </row>
    <row r="58" spans="1:94" ht="25.5">
      <c r="A58" s="118">
        <v>51</v>
      </c>
      <c r="B58" s="362" t="s">
        <v>729</v>
      </c>
      <c r="C58" s="67" t="s">
        <v>1346</v>
      </c>
      <c r="D58" s="68" t="s">
        <v>106</v>
      </c>
      <c r="E58" s="352"/>
      <c r="F58" s="68">
        <v>2</v>
      </c>
      <c r="G58" s="10"/>
      <c r="H58" s="10" t="s">
        <v>90</v>
      </c>
      <c r="I58" s="353" t="s">
        <v>90</v>
      </c>
      <c r="J58" s="354" t="s">
        <v>90</v>
      </c>
      <c r="K58" s="271"/>
      <c r="L58" s="271"/>
      <c r="M58" s="366"/>
      <c r="N58" s="356"/>
      <c r="O58" s="357"/>
      <c r="P58" s="357"/>
      <c r="Q58" s="363"/>
      <c r="R58" s="359"/>
      <c r="S58" s="265"/>
      <c r="T58" s="265"/>
      <c r="U58" s="369"/>
      <c r="V58" s="361"/>
      <c r="W58" s="127"/>
      <c r="X58" s="127"/>
      <c r="Y58" s="355"/>
      <c r="Z58" s="356"/>
      <c r="AA58" s="271"/>
      <c r="AB58" s="271"/>
      <c r="AC58" s="271"/>
      <c r="AD58" s="271"/>
      <c r="AE58" s="271"/>
      <c r="AF58" s="271"/>
      <c r="AG58" s="271"/>
      <c r="AH58" s="271"/>
      <c r="AI58" s="271" t="s">
        <v>868</v>
      </c>
      <c r="AJ58" s="271" t="s">
        <v>868</v>
      </c>
      <c r="AK58" s="271" t="s">
        <v>868</v>
      </c>
      <c r="AL58" s="271" t="s">
        <v>868</v>
      </c>
      <c r="AM58" s="271"/>
      <c r="AN58" s="271"/>
      <c r="AO58" s="271"/>
      <c r="AP58" s="271"/>
      <c r="AQ58" s="271"/>
      <c r="AR58" s="271"/>
      <c r="AS58" s="271"/>
      <c r="AT58" s="271"/>
      <c r="AU58" s="271"/>
      <c r="AV58" s="271"/>
      <c r="AW58" s="271"/>
      <c r="AX58" s="271"/>
      <c r="AY58" s="271"/>
      <c r="AZ58" s="271"/>
      <c r="BA58" s="271"/>
      <c r="BB58" s="271"/>
      <c r="BC58" s="271"/>
      <c r="BD58" s="271"/>
      <c r="BE58" s="271"/>
      <c r="BF58" s="271"/>
      <c r="BG58" s="271"/>
      <c r="BH58" s="271"/>
      <c r="BI58" s="271"/>
      <c r="BJ58" s="271"/>
      <c r="BK58" s="271"/>
      <c r="BL58" s="271"/>
      <c r="BM58" s="271"/>
      <c r="BN58" s="271"/>
      <c r="BO58" s="271"/>
      <c r="BP58" s="271"/>
      <c r="BQ58" s="271"/>
      <c r="BR58" s="271"/>
      <c r="BS58" s="271"/>
      <c r="BT58" s="271"/>
      <c r="BU58" s="271"/>
      <c r="BV58" s="271"/>
      <c r="BW58" s="271"/>
      <c r="BX58" s="271"/>
      <c r="BY58" s="271"/>
      <c r="BZ58" s="271"/>
      <c r="CA58" s="271"/>
      <c r="CB58" s="271"/>
      <c r="CC58" s="271"/>
      <c r="CD58" s="271"/>
      <c r="CE58" s="271"/>
      <c r="CF58" s="271"/>
      <c r="CG58" s="271"/>
      <c r="CH58" s="271"/>
      <c r="CI58" s="271"/>
      <c r="CJ58" s="271"/>
      <c r="CK58" s="271"/>
      <c r="CL58" s="271"/>
      <c r="CM58" s="271"/>
      <c r="CN58" s="271"/>
      <c r="CO58" s="271"/>
      <c r="CP58" s="271"/>
    </row>
    <row r="59" spans="1:94" ht="15">
      <c r="A59" s="118">
        <v>52</v>
      </c>
      <c r="B59" s="362" t="s">
        <v>715</v>
      </c>
      <c r="C59" s="67" t="s">
        <v>1347</v>
      </c>
      <c r="D59" s="68" t="s">
        <v>63</v>
      </c>
      <c r="E59" s="352" t="s">
        <v>37</v>
      </c>
      <c r="F59" s="68">
        <v>1</v>
      </c>
      <c r="G59" s="10">
        <v>96600</v>
      </c>
      <c r="H59" s="10">
        <v>18354</v>
      </c>
      <c r="I59" s="353">
        <v>114954</v>
      </c>
      <c r="J59" s="354">
        <v>114954</v>
      </c>
      <c r="K59" s="271"/>
      <c r="L59" s="271"/>
      <c r="M59" s="355"/>
      <c r="N59" s="356"/>
      <c r="O59" s="357"/>
      <c r="P59" s="357"/>
      <c r="Q59" s="358"/>
      <c r="R59" s="359"/>
      <c r="S59" s="265">
        <v>96600</v>
      </c>
      <c r="T59" s="265">
        <v>18354</v>
      </c>
      <c r="U59" s="389">
        <v>114954</v>
      </c>
      <c r="V59" s="361">
        <v>114954</v>
      </c>
      <c r="W59" s="127"/>
      <c r="X59" s="127"/>
      <c r="Y59" s="355"/>
      <c r="Z59" s="356"/>
      <c r="AA59" s="271">
        <v>113700</v>
      </c>
      <c r="AB59" s="271">
        <v>21603</v>
      </c>
      <c r="AC59" s="271">
        <v>135303</v>
      </c>
      <c r="AD59" s="271">
        <v>135303</v>
      </c>
      <c r="AE59" s="271"/>
      <c r="AF59" s="271"/>
      <c r="AG59" s="271"/>
      <c r="AH59" s="271"/>
      <c r="AI59" s="271" t="s">
        <v>868</v>
      </c>
      <c r="AJ59" s="271" t="s">
        <v>868</v>
      </c>
      <c r="AK59" s="271" t="s">
        <v>868</v>
      </c>
      <c r="AL59" s="271" t="s">
        <v>868</v>
      </c>
      <c r="AM59" s="271"/>
      <c r="AN59" s="271"/>
      <c r="AO59" s="271"/>
      <c r="AP59" s="271"/>
      <c r="AQ59" s="271"/>
      <c r="AR59" s="271"/>
      <c r="AS59" s="271"/>
      <c r="AT59" s="271"/>
      <c r="AU59" s="271"/>
      <c r="AV59" s="271"/>
      <c r="AW59" s="271"/>
      <c r="AX59" s="271"/>
      <c r="AY59" s="271"/>
      <c r="AZ59" s="271"/>
      <c r="BA59" s="271"/>
      <c r="BB59" s="271"/>
      <c r="BC59" s="271"/>
      <c r="BD59" s="271"/>
      <c r="BE59" s="271"/>
      <c r="BF59" s="271"/>
      <c r="BG59" s="271">
        <v>154000</v>
      </c>
      <c r="BH59" s="271">
        <v>29260</v>
      </c>
      <c r="BI59" s="271">
        <v>183260</v>
      </c>
      <c r="BJ59" s="271">
        <v>183260</v>
      </c>
      <c r="BK59" s="271"/>
      <c r="BL59" s="271"/>
      <c r="BM59" s="271"/>
      <c r="BN59" s="271"/>
      <c r="BO59" s="271"/>
      <c r="BP59" s="271"/>
      <c r="BQ59" s="271"/>
      <c r="BR59" s="271"/>
      <c r="BS59" s="271"/>
      <c r="BT59" s="271"/>
      <c r="BU59" s="271"/>
      <c r="BV59" s="271"/>
      <c r="BW59" s="271"/>
      <c r="BX59" s="271"/>
      <c r="BY59" s="271"/>
      <c r="BZ59" s="271"/>
      <c r="CA59" s="271"/>
      <c r="CB59" s="271"/>
      <c r="CC59" s="271"/>
      <c r="CD59" s="271"/>
      <c r="CE59" s="271"/>
      <c r="CF59" s="271"/>
      <c r="CG59" s="271"/>
      <c r="CH59" s="271"/>
      <c r="CI59" s="271"/>
      <c r="CJ59" s="271"/>
      <c r="CK59" s="271"/>
      <c r="CL59" s="271"/>
      <c r="CM59" s="271"/>
      <c r="CN59" s="271"/>
      <c r="CO59" s="271"/>
      <c r="CP59" s="271"/>
    </row>
    <row r="60" spans="1:94" ht="15">
      <c r="A60" s="118">
        <v>53</v>
      </c>
      <c r="B60" s="362" t="s">
        <v>707</v>
      </c>
      <c r="C60" s="67" t="s">
        <v>82</v>
      </c>
      <c r="D60" s="68" t="s">
        <v>973</v>
      </c>
      <c r="E60" s="382"/>
      <c r="F60" s="68">
        <v>5</v>
      </c>
      <c r="G60" s="10">
        <v>13800</v>
      </c>
      <c r="H60" s="10">
        <v>2622</v>
      </c>
      <c r="I60" s="353">
        <v>16422</v>
      </c>
      <c r="J60" s="354">
        <v>82110</v>
      </c>
      <c r="K60" s="271"/>
      <c r="L60" s="271"/>
      <c r="M60" s="400"/>
      <c r="N60" s="356"/>
      <c r="O60" s="357"/>
      <c r="P60" s="357"/>
      <c r="Q60" s="401"/>
      <c r="R60" s="359"/>
      <c r="S60" s="265">
        <v>16600</v>
      </c>
      <c r="T60" s="265">
        <v>3154</v>
      </c>
      <c r="U60" s="389">
        <v>19754</v>
      </c>
      <c r="V60" s="361">
        <v>98770</v>
      </c>
      <c r="W60" s="127"/>
      <c r="X60" s="127"/>
      <c r="Y60" s="355"/>
      <c r="Z60" s="356"/>
      <c r="AA60" s="271">
        <v>16500</v>
      </c>
      <c r="AB60" s="271">
        <v>3135</v>
      </c>
      <c r="AC60" s="271">
        <v>19635</v>
      </c>
      <c r="AD60" s="271">
        <v>98175</v>
      </c>
      <c r="AE60" s="271">
        <v>17100</v>
      </c>
      <c r="AF60" s="271">
        <v>3249</v>
      </c>
      <c r="AG60" s="271">
        <v>20349</v>
      </c>
      <c r="AH60" s="271">
        <v>101745</v>
      </c>
      <c r="AI60" s="271" t="s">
        <v>868</v>
      </c>
      <c r="AJ60" s="271" t="s">
        <v>868</v>
      </c>
      <c r="AK60" s="271" t="s">
        <v>868</v>
      </c>
      <c r="AL60" s="271" t="s">
        <v>868</v>
      </c>
      <c r="AM60" s="271"/>
      <c r="AN60" s="271"/>
      <c r="AO60" s="271"/>
      <c r="AP60" s="271"/>
      <c r="AQ60" s="271"/>
      <c r="AR60" s="271"/>
      <c r="AS60" s="271"/>
      <c r="AT60" s="271"/>
      <c r="AU60" s="271"/>
      <c r="AV60" s="271"/>
      <c r="AW60" s="271"/>
      <c r="AX60" s="271"/>
      <c r="AY60" s="271">
        <v>14000</v>
      </c>
      <c r="AZ60" s="271">
        <v>19</v>
      </c>
      <c r="BA60" s="271">
        <v>16660</v>
      </c>
      <c r="BB60" s="271">
        <v>83300</v>
      </c>
      <c r="BC60" s="271"/>
      <c r="BD60" s="271"/>
      <c r="BE60" s="271"/>
      <c r="BF60" s="271"/>
      <c r="BG60" s="271"/>
      <c r="BH60" s="271"/>
      <c r="BI60" s="271"/>
      <c r="BJ60" s="271"/>
      <c r="BK60" s="271"/>
      <c r="BL60" s="271"/>
      <c r="BM60" s="271"/>
      <c r="BN60" s="271"/>
      <c r="BO60" s="271"/>
      <c r="BP60" s="271"/>
      <c r="BQ60" s="271"/>
      <c r="BR60" s="271"/>
      <c r="BS60" s="271"/>
      <c r="BT60" s="271"/>
      <c r="BU60" s="271"/>
      <c r="BV60" s="271"/>
      <c r="BW60" s="271"/>
      <c r="BX60" s="271"/>
      <c r="BY60" s="271"/>
      <c r="BZ60" s="271"/>
      <c r="CA60" s="271">
        <v>18500</v>
      </c>
      <c r="CB60" s="271">
        <v>3515</v>
      </c>
      <c r="CC60" s="271">
        <v>22015</v>
      </c>
      <c r="CD60" s="271">
        <v>110075</v>
      </c>
      <c r="CE60" s="271">
        <v>21600</v>
      </c>
      <c r="CF60" s="271">
        <v>4104</v>
      </c>
      <c r="CG60" s="271">
        <v>25704</v>
      </c>
      <c r="CH60" s="271">
        <v>128520</v>
      </c>
      <c r="CI60" s="271"/>
      <c r="CJ60" s="271"/>
      <c r="CK60" s="271"/>
      <c r="CL60" s="271"/>
      <c r="CM60" s="271">
        <v>15700</v>
      </c>
      <c r="CN60" s="271">
        <v>2983</v>
      </c>
      <c r="CO60" s="271">
        <v>18683</v>
      </c>
      <c r="CP60" s="271">
        <v>93415</v>
      </c>
    </row>
    <row r="61" spans="1:94" ht="15">
      <c r="A61" s="118">
        <v>54</v>
      </c>
      <c r="B61" s="362" t="s">
        <v>708</v>
      </c>
      <c r="C61" s="67" t="s">
        <v>82</v>
      </c>
      <c r="D61" s="68" t="s">
        <v>973</v>
      </c>
      <c r="E61" s="382"/>
      <c r="F61" s="68">
        <v>5</v>
      </c>
      <c r="G61" s="10">
        <v>9100</v>
      </c>
      <c r="H61" s="10">
        <v>1729</v>
      </c>
      <c r="I61" s="353">
        <v>10829</v>
      </c>
      <c r="J61" s="354">
        <v>54145</v>
      </c>
      <c r="K61" s="271"/>
      <c r="L61" s="271"/>
      <c r="M61" s="400"/>
      <c r="N61" s="356"/>
      <c r="O61" s="357"/>
      <c r="P61" s="357"/>
      <c r="Q61" s="401"/>
      <c r="R61" s="359"/>
      <c r="S61" s="265">
        <v>10500</v>
      </c>
      <c r="T61" s="265">
        <v>1995</v>
      </c>
      <c r="U61" s="389">
        <v>12495</v>
      </c>
      <c r="V61" s="361">
        <v>62475</v>
      </c>
      <c r="W61" s="127"/>
      <c r="X61" s="127"/>
      <c r="Y61" s="355"/>
      <c r="Z61" s="356"/>
      <c r="AA61" s="271">
        <v>10900</v>
      </c>
      <c r="AB61" s="271">
        <v>2071</v>
      </c>
      <c r="AC61" s="271">
        <v>12971</v>
      </c>
      <c r="AD61" s="271">
        <v>64855</v>
      </c>
      <c r="AE61" s="271">
        <v>10450</v>
      </c>
      <c r="AF61" s="271">
        <v>1985.5</v>
      </c>
      <c r="AG61" s="271">
        <v>12435.5</v>
      </c>
      <c r="AH61" s="271">
        <v>62177.5</v>
      </c>
      <c r="AI61" s="271" t="s">
        <v>868</v>
      </c>
      <c r="AJ61" s="271" t="s">
        <v>868</v>
      </c>
      <c r="AK61" s="271" t="s">
        <v>868</v>
      </c>
      <c r="AL61" s="271" t="s">
        <v>868</v>
      </c>
      <c r="AM61" s="271"/>
      <c r="AN61" s="271"/>
      <c r="AO61" s="271"/>
      <c r="AP61" s="271"/>
      <c r="AQ61" s="271"/>
      <c r="AR61" s="271"/>
      <c r="AS61" s="271"/>
      <c r="AT61" s="271"/>
      <c r="AU61" s="271"/>
      <c r="AV61" s="271"/>
      <c r="AW61" s="271"/>
      <c r="AX61" s="271"/>
      <c r="AY61" s="271">
        <v>9200</v>
      </c>
      <c r="AZ61" s="271">
        <v>19</v>
      </c>
      <c r="BA61" s="271">
        <v>10948</v>
      </c>
      <c r="BB61" s="271">
        <v>54740</v>
      </c>
      <c r="BC61" s="271"/>
      <c r="BD61" s="271"/>
      <c r="BE61" s="271"/>
      <c r="BF61" s="271"/>
      <c r="BG61" s="271"/>
      <c r="BH61" s="271"/>
      <c r="BI61" s="271"/>
      <c r="BJ61" s="271"/>
      <c r="BK61" s="271"/>
      <c r="BL61" s="271"/>
      <c r="BM61" s="271"/>
      <c r="BN61" s="271"/>
      <c r="BO61" s="271"/>
      <c r="BP61" s="271"/>
      <c r="BQ61" s="271"/>
      <c r="BR61" s="271"/>
      <c r="BS61" s="271"/>
      <c r="BT61" s="271"/>
      <c r="BU61" s="271"/>
      <c r="BV61" s="271"/>
      <c r="BW61" s="271"/>
      <c r="BX61" s="271"/>
      <c r="BY61" s="271"/>
      <c r="BZ61" s="271"/>
      <c r="CA61" s="271">
        <v>12100</v>
      </c>
      <c r="CB61" s="271">
        <v>2299</v>
      </c>
      <c r="CC61" s="271">
        <v>14399</v>
      </c>
      <c r="CD61" s="271">
        <v>71995</v>
      </c>
      <c r="CE61" s="271">
        <v>14160</v>
      </c>
      <c r="CF61" s="271">
        <v>2690.4</v>
      </c>
      <c r="CG61" s="271">
        <v>16850.400000000001</v>
      </c>
      <c r="CH61" s="271">
        <v>84252</v>
      </c>
      <c r="CI61" s="271"/>
      <c r="CJ61" s="271"/>
      <c r="CK61" s="271"/>
      <c r="CL61" s="271"/>
      <c r="CM61" s="271">
        <v>10300</v>
      </c>
      <c r="CN61" s="271">
        <v>1957</v>
      </c>
      <c r="CO61" s="271">
        <v>12257</v>
      </c>
      <c r="CP61" s="271">
        <v>61285</v>
      </c>
    </row>
    <row r="62" spans="1:94" ht="15">
      <c r="A62" s="118">
        <v>55</v>
      </c>
      <c r="B62" s="362" t="s">
        <v>709</v>
      </c>
      <c r="C62" s="67" t="s">
        <v>82</v>
      </c>
      <c r="D62" s="68" t="s">
        <v>973</v>
      </c>
      <c r="E62" s="352"/>
      <c r="F62" s="68">
        <v>5</v>
      </c>
      <c r="G62" s="10">
        <v>10000</v>
      </c>
      <c r="H62" s="10">
        <v>1900</v>
      </c>
      <c r="I62" s="353">
        <v>11900</v>
      </c>
      <c r="J62" s="354">
        <v>59500</v>
      </c>
      <c r="K62" s="271"/>
      <c r="L62" s="271"/>
      <c r="M62" s="355"/>
      <c r="N62" s="356"/>
      <c r="O62" s="357"/>
      <c r="P62" s="357"/>
      <c r="Q62" s="358"/>
      <c r="R62" s="359"/>
      <c r="S62" s="265">
        <v>12200</v>
      </c>
      <c r="T62" s="265">
        <v>2318</v>
      </c>
      <c r="U62" s="389">
        <v>14518</v>
      </c>
      <c r="V62" s="361">
        <v>72590</v>
      </c>
      <c r="W62" s="127"/>
      <c r="X62" s="127"/>
      <c r="Y62" s="355"/>
      <c r="Z62" s="356"/>
      <c r="AA62" s="271">
        <v>11800</v>
      </c>
      <c r="AB62" s="271">
        <v>2242</v>
      </c>
      <c r="AC62" s="271">
        <v>14042</v>
      </c>
      <c r="AD62" s="271">
        <v>70210</v>
      </c>
      <c r="AE62" s="271">
        <v>13300</v>
      </c>
      <c r="AF62" s="271">
        <v>2527</v>
      </c>
      <c r="AG62" s="271">
        <v>15827</v>
      </c>
      <c r="AH62" s="271">
        <v>79135</v>
      </c>
      <c r="AI62" s="271" t="s">
        <v>868</v>
      </c>
      <c r="AJ62" s="271" t="s">
        <v>868</v>
      </c>
      <c r="AK62" s="271" t="s">
        <v>868</v>
      </c>
      <c r="AL62" s="271" t="s">
        <v>868</v>
      </c>
      <c r="AM62" s="271"/>
      <c r="AN62" s="271"/>
      <c r="AO62" s="271"/>
      <c r="AP62" s="271"/>
      <c r="AQ62" s="271"/>
      <c r="AR62" s="271"/>
      <c r="AS62" s="271"/>
      <c r="AT62" s="271"/>
      <c r="AU62" s="271"/>
      <c r="AV62" s="271"/>
      <c r="AW62" s="271"/>
      <c r="AX62" s="271"/>
      <c r="AY62" s="271">
        <v>10500</v>
      </c>
      <c r="AZ62" s="271">
        <v>19</v>
      </c>
      <c r="BA62" s="271">
        <v>12495</v>
      </c>
      <c r="BB62" s="271">
        <v>62475</v>
      </c>
      <c r="BC62" s="271"/>
      <c r="BD62" s="271"/>
      <c r="BE62" s="271"/>
      <c r="BF62" s="271"/>
      <c r="BG62" s="271"/>
      <c r="BH62" s="271"/>
      <c r="BI62" s="271"/>
      <c r="BJ62" s="271"/>
      <c r="BK62" s="271"/>
      <c r="BL62" s="271"/>
      <c r="BM62" s="271"/>
      <c r="BN62" s="271"/>
      <c r="BO62" s="271"/>
      <c r="BP62" s="271"/>
      <c r="BQ62" s="271"/>
      <c r="BR62" s="271"/>
      <c r="BS62" s="271"/>
      <c r="BT62" s="271"/>
      <c r="BU62" s="271"/>
      <c r="BV62" s="271"/>
      <c r="BW62" s="271"/>
      <c r="BX62" s="271"/>
      <c r="BY62" s="271"/>
      <c r="BZ62" s="271"/>
      <c r="CA62" s="271">
        <v>13200</v>
      </c>
      <c r="CB62" s="271">
        <v>2508</v>
      </c>
      <c r="CC62" s="271">
        <v>15708</v>
      </c>
      <c r="CD62" s="271">
        <v>78540</v>
      </c>
      <c r="CE62" s="271">
        <v>15400</v>
      </c>
      <c r="CF62" s="271">
        <v>2926</v>
      </c>
      <c r="CG62" s="271">
        <v>18326</v>
      </c>
      <c r="CH62" s="271">
        <v>91630</v>
      </c>
      <c r="CI62" s="271"/>
      <c r="CJ62" s="271"/>
      <c r="CK62" s="271"/>
      <c r="CL62" s="271"/>
      <c r="CM62" s="271">
        <v>11400</v>
      </c>
      <c r="CN62" s="271">
        <v>2166</v>
      </c>
      <c r="CO62" s="271">
        <v>13566</v>
      </c>
      <c r="CP62" s="271">
        <v>67830</v>
      </c>
    </row>
    <row r="63" spans="1:94" ht="15.75">
      <c r="A63" s="118">
        <v>56</v>
      </c>
      <c r="B63" s="362" t="s">
        <v>710</v>
      </c>
      <c r="C63" s="67">
        <v>10</v>
      </c>
      <c r="D63" s="67" t="s">
        <v>64</v>
      </c>
      <c r="E63" s="352"/>
      <c r="F63" s="67">
        <v>1</v>
      </c>
      <c r="G63" s="10">
        <v>105600</v>
      </c>
      <c r="H63" s="10">
        <v>20064</v>
      </c>
      <c r="I63" s="353">
        <v>125664</v>
      </c>
      <c r="J63" s="354">
        <v>125664</v>
      </c>
      <c r="K63" s="271"/>
      <c r="L63" s="271"/>
      <c r="M63" s="364"/>
      <c r="N63" s="356"/>
      <c r="O63" s="357"/>
      <c r="P63" s="357"/>
      <c r="Q63" s="365"/>
      <c r="R63" s="359"/>
      <c r="S63" s="265"/>
      <c r="T63" s="265"/>
      <c r="U63" s="393"/>
      <c r="V63" s="361"/>
      <c r="W63" s="127"/>
      <c r="X63" s="127"/>
      <c r="Y63" s="355"/>
      <c r="Z63" s="356"/>
      <c r="AA63" s="271">
        <v>124300</v>
      </c>
      <c r="AB63" s="271">
        <v>23617</v>
      </c>
      <c r="AC63" s="271">
        <v>147917</v>
      </c>
      <c r="AD63" s="271">
        <v>147917</v>
      </c>
      <c r="AE63" s="271">
        <v>488599.99999999994</v>
      </c>
      <c r="AF63" s="271">
        <v>92833.999999999985</v>
      </c>
      <c r="AG63" s="271">
        <v>581433.99999999988</v>
      </c>
      <c r="AH63" s="271">
        <v>581433.99999999988</v>
      </c>
      <c r="AI63" s="271" t="s">
        <v>868</v>
      </c>
      <c r="AJ63" s="271" t="s">
        <v>868</v>
      </c>
      <c r="AK63" s="271" t="s">
        <v>868</v>
      </c>
      <c r="AL63" s="271" t="s">
        <v>868</v>
      </c>
      <c r="AM63" s="271"/>
      <c r="AN63" s="271"/>
      <c r="AO63" s="271"/>
      <c r="AP63" s="271"/>
      <c r="AQ63" s="271"/>
      <c r="AR63" s="271"/>
      <c r="AS63" s="271"/>
      <c r="AT63" s="271"/>
      <c r="AU63" s="271"/>
      <c r="AV63" s="271"/>
      <c r="AW63" s="271"/>
      <c r="AX63" s="271"/>
      <c r="AY63" s="271"/>
      <c r="AZ63" s="271"/>
      <c r="BA63" s="271"/>
      <c r="BB63" s="271"/>
      <c r="BC63" s="271"/>
      <c r="BD63" s="271"/>
      <c r="BE63" s="271"/>
      <c r="BF63" s="271"/>
      <c r="BG63" s="271">
        <v>249200</v>
      </c>
      <c r="BH63" s="271">
        <v>47348</v>
      </c>
      <c r="BI63" s="271">
        <v>296548</v>
      </c>
      <c r="BJ63" s="271">
        <v>296548</v>
      </c>
      <c r="BK63" s="271"/>
      <c r="BL63" s="271"/>
      <c r="BM63" s="271"/>
      <c r="BN63" s="271"/>
      <c r="BO63" s="271"/>
      <c r="BP63" s="271"/>
      <c r="BQ63" s="271"/>
      <c r="BR63" s="271"/>
      <c r="BS63" s="271"/>
      <c r="BT63" s="271"/>
      <c r="BU63" s="271"/>
      <c r="BV63" s="271"/>
      <c r="BW63" s="271"/>
      <c r="BX63" s="271"/>
      <c r="BY63" s="271"/>
      <c r="BZ63" s="271"/>
      <c r="CA63" s="271"/>
      <c r="CB63" s="271"/>
      <c r="CC63" s="271"/>
      <c r="CD63" s="271"/>
      <c r="CE63" s="271"/>
      <c r="CF63" s="271"/>
      <c r="CG63" s="271"/>
      <c r="CH63" s="271"/>
      <c r="CI63" s="271">
        <v>257800</v>
      </c>
      <c r="CJ63" s="271">
        <v>19</v>
      </c>
      <c r="CK63" s="271">
        <v>306782</v>
      </c>
      <c r="CL63" s="271">
        <v>306782</v>
      </c>
      <c r="CM63" s="271"/>
      <c r="CN63" s="271"/>
      <c r="CO63" s="271"/>
      <c r="CP63" s="271"/>
    </row>
    <row r="64" spans="1:94" ht="15">
      <c r="A64" s="118">
        <v>57</v>
      </c>
      <c r="B64" s="362" t="s">
        <v>97</v>
      </c>
      <c r="C64" s="67" t="s">
        <v>1348</v>
      </c>
      <c r="D64" s="68" t="s">
        <v>106</v>
      </c>
      <c r="E64" s="352"/>
      <c r="F64" s="68">
        <v>5</v>
      </c>
      <c r="G64" s="10">
        <v>28000</v>
      </c>
      <c r="H64" s="10">
        <v>5320</v>
      </c>
      <c r="I64" s="353">
        <v>33320</v>
      </c>
      <c r="J64" s="354">
        <v>166600</v>
      </c>
      <c r="K64" s="271"/>
      <c r="L64" s="271"/>
      <c r="M64" s="366"/>
      <c r="N64" s="356"/>
      <c r="O64" s="357"/>
      <c r="P64" s="357"/>
      <c r="Q64" s="363"/>
      <c r="R64" s="359"/>
      <c r="S64" s="265">
        <v>15225</v>
      </c>
      <c r="T64" s="265">
        <v>2892.75</v>
      </c>
      <c r="U64" s="389">
        <v>18117.75</v>
      </c>
      <c r="V64" s="361">
        <v>90588.75</v>
      </c>
      <c r="W64" s="127"/>
      <c r="X64" s="127"/>
      <c r="Y64" s="355"/>
      <c r="Z64" s="356"/>
      <c r="AA64" s="271">
        <v>18700</v>
      </c>
      <c r="AB64" s="271">
        <v>3553</v>
      </c>
      <c r="AC64" s="271">
        <v>22253</v>
      </c>
      <c r="AD64" s="271">
        <v>111265</v>
      </c>
      <c r="AE64" s="271">
        <v>52250</v>
      </c>
      <c r="AF64" s="271">
        <v>9927.5</v>
      </c>
      <c r="AG64" s="271">
        <v>62177.5</v>
      </c>
      <c r="AH64" s="271">
        <v>310887.5</v>
      </c>
      <c r="AI64" s="271" t="s">
        <v>868</v>
      </c>
      <c r="AJ64" s="271" t="s">
        <v>868</v>
      </c>
      <c r="AK64" s="271" t="s">
        <v>868</v>
      </c>
      <c r="AL64" s="271" t="s">
        <v>868</v>
      </c>
      <c r="AM64" s="271"/>
      <c r="AN64" s="271"/>
      <c r="AO64" s="271"/>
      <c r="AP64" s="271"/>
      <c r="AQ64" s="271"/>
      <c r="AR64" s="271"/>
      <c r="AS64" s="271"/>
      <c r="AT64" s="271"/>
      <c r="AU64" s="271">
        <v>32000</v>
      </c>
      <c r="AV64" s="271">
        <v>6080</v>
      </c>
      <c r="AW64" s="271">
        <v>38080</v>
      </c>
      <c r="AX64" s="271">
        <v>190400</v>
      </c>
      <c r="AY64" s="271">
        <v>16500</v>
      </c>
      <c r="AZ64" s="271">
        <v>19</v>
      </c>
      <c r="BA64" s="271">
        <v>19635</v>
      </c>
      <c r="BB64" s="271">
        <v>98175</v>
      </c>
      <c r="BC64" s="271"/>
      <c r="BD64" s="271"/>
      <c r="BE64" s="271"/>
      <c r="BF64" s="271"/>
      <c r="BG64" s="271"/>
      <c r="BH64" s="271"/>
      <c r="BI64" s="271"/>
      <c r="BJ64" s="271"/>
      <c r="BK64" s="271">
        <v>17500</v>
      </c>
      <c r="BL64" s="271">
        <v>3325</v>
      </c>
      <c r="BM64" s="271">
        <v>20825</v>
      </c>
      <c r="BN64" s="271">
        <v>104125</v>
      </c>
      <c r="BO64" s="271">
        <v>14854</v>
      </c>
      <c r="BP64" s="271">
        <v>2822.26</v>
      </c>
      <c r="BQ64" s="271">
        <v>17676.260000000002</v>
      </c>
      <c r="BR64" s="271">
        <v>88381.300000000017</v>
      </c>
      <c r="BS64" s="271"/>
      <c r="BT64" s="271"/>
      <c r="BU64" s="271"/>
      <c r="BV64" s="271"/>
      <c r="BW64" s="271"/>
      <c r="BX64" s="271"/>
      <c r="BY64" s="271"/>
      <c r="BZ64" s="271"/>
      <c r="CA64" s="271">
        <v>16200</v>
      </c>
      <c r="CB64" s="271">
        <v>3078</v>
      </c>
      <c r="CC64" s="271">
        <v>19278</v>
      </c>
      <c r="CD64" s="271">
        <v>96390</v>
      </c>
      <c r="CE64" s="271"/>
      <c r="CF64" s="271"/>
      <c r="CG64" s="271"/>
      <c r="CH64" s="271"/>
      <c r="CI64" s="271">
        <v>16300</v>
      </c>
      <c r="CJ64" s="271">
        <v>19</v>
      </c>
      <c r="CK64" s="271">
        <v>19397</v>
      </c>
      <c r="CL64" s="271">
        <v>96985</v>
      </c>
      <c r="CM64" s="271">
        <v>35400</v>
      </c>
      <c r="CN64" s="271">
        <v>6726</v>
      </c>
      <c r="CO64" s="271">
        <v>42126</v>
      </c>
      <c r="CP64" s="271">
        <v>210630</v>
      </c>
    </row>
    <row r="65" spans="1:94" ht="15">
      <c r="A65" s="118">
        <v>58</v>
      </c>
      <c r="B65" s="362" t="s">
        <v>97</v>
      </c>
      <c r="C65" s="67" t="s">
        <v>1349</v>
      </c>
      <c r="D65" s="68" t="s">
        <v>106</v>
      </c>
      <c r="E65" s="352"/>
      <c r="F65" s="68">
        <v>5</v>
      </c>
      <c r="G65" s="10">
        <v>28000</v>
      </c>
      <c r="H65" s="10">
        <v>5320</v>
      </c>
      <c r="I65" s="353">
        <v>33320</v>
      </c>
      <c r="J65" s="354">
        <v>166600</v>
      </c>
      <c r="K65" s="271"/>
      <c r="L65" s="271"/>
      <c r="M65" s="366"/>
      <c r="N65" s="356"/>
      <c r="O65" s="357"/>
      <c r="P65" s="357"/>
      <c r="Q65" s="363"/>
      <c r="R65" s="359"/>
      <c r="S65" s="265">
        <v>15225</v>
      </c>
      <c r="T65" s="265">
        <v>2892.75</v>
      </c>
      <c r="U65" s="389">
        <v>18117.75</v>
      </c>
      <c r="V65" s="361">
        <v>90588.75</v>
      </c>
      <c r="W65" s="127"/>
      <c r="X65" s="127"/>
      <c r="Y65" s="355"/>
      <c r="Z65" s="356"/>
      <c r="AA65" s="271">
        <v>18700</v>
      </c>
      <c r="AB65" s="271">
        <v>3553</v>
      </c>
      <c r="AC65" s="271">
        <v>22253</v>
      </c>
      <c r="AD65" s="271">
        <v>111265</v>
      </c>
      <c r="AE65" s="271">
        <v>52250</v>
      </c>
      <c r="AF65" s="271">
        <v>9927.5</v>
      </c>
      <c r="AG65" s="271">
        <v>62177.5</v>
      </c>
      <c r="AH65" s="271">
        <v>310887.5</v>
      </c>
      <c r="AI65" s="271" t="s">
        <v>868</v>
      </c>
      <c r="AJ65" s="271" t="s">
        <v>868</v>
      </c>
      <c r="AK65" s="271" t="s">
        <v>868</v>
      </c>
      <c r="AL65" s="271" t="s">
        <v>868</v>
      </c>
      <c r="AM65" s="271"/>
      <c r="AN65" s="271"/>
      <c r="AO65" s="271"/>
      <c r="AP65" s="271"/>
      <c r="AQ65" s="271"/>
      <c r="AR65" s="271"/>
      <c r="AS65" s="271"/>
      <c r="AT65" s="271"/>
      <c r="AU65" s="271">
        <v>32000</v>
      </c>
      <c r="AV65" s="271">
        <v>6080</v>
      </c>
      <c r="AW65" s="271">
        <v>38080</v>
      </c>
      <c r="AX65" s="271">
        <v>190400</v>
      </c>
      <c r="AY65" s="271">
        <v>16500</v>
      </c>
      <c r="AZ65" s="271">
        <v>19</v>
      </c>
      <c r="BA65" s="271">
        <v>19635</v>
      </c>
      <c r="BB65" s="271">
        <v>98175</v>
      </c>
      <c r="BC65" s="271"/>
      <c r="BD65" s="271"/>
      <c r="BE65" s="271"/>
      <c r="BF65" s="271"/>
      <c r="BG65" s="271"/>
      <c r="BH65" s="271"/>
      <c r="BI65" s="271"/>
      <c r="BJ65" s="271"/>
      <c r="BK65" s="271">
        <v>17500</v>
      </c>
      <c r="BL65" s="271">
        <v>3325</v>
      </c>
      <c r="BM65" s="271">
        <v>20825</v>
      </c>
      <c r="BN65" s="271">
        <v>104125</v>
      </c>
      <c r="BO65" s="271">
        <v>14854</v>
      </c>
      <c r="BP65" s="271">
        <v>2822.26</v>
      </c>
      <c r="BQ65" s="271">
        <v>17676.260000000002</v>
      </c>
      <c r="BR65" s="271">
        <v>88381.300000000017</v>
      </c>
      <c r="BS65" s="271"/>
      <c r="BT65" s="271"/>
      <c r="BU65" s="271"/>
      <c r="BV65" s="271"/>
      <c r="BW65" s="271"/>
      <c r="BX65" s="271"/>
      <c r="BY65" s="271"/>
      <c r="BZ65" s="271"/>
      <c r="CA65" s="271">
        <v>16200</v>
      </c>
      <c r="CB65" s="271">
        <v>3078</v>
      </c>
      <c r="CC65" s="271">
        <v>19278</v>
      </c>
      <c r="CD65" s="271">
        <v>96390</v>
      </c>
      <c r="CE65" s="271"/>
      <c r="CF65" s="271"/>
      <c r="CG65" s="271"/>
      <c r="CH65" s="271"/>
      <c r="CI65" s="271">
        <v>16300</v>
      </c>
      <c r="CJ65" s="271">
        <v>19</v>
      </c>
      <c r="CK65" s="271">
        <v>19397</v>
      </c>
      <c r="CL65" s="271">
        <v>96985</v>
      </c>
      <c r="CM65" s="271">
        <v>35400</v>
      </c>
      <c r="CN65" s="271">
        <v>6726</v>
      </c>
      <c r="CO65" s="271">
        <v>42126</v>
      </c>
      <c r="CP65" s="271">
        <v>210630</v>
      </c>
    </row>
    <row r="66" spans="1:94" ht="15">
      <c r="A66" s="118">
        <v>59</v>
      </c>
      <c r="B66" s="362" t="s">
        <v>769</v>
      </c>
      <c r="C66" s="67" t="s">
        <v>1331</v>
      </c>
      <c r="D66" s="67" t="s">
        <v>1022</v>
      </c>
      <c r="E66" s="352"/>
      <c r="F66" s="67">
        <v>5</v>
      </c>
      <c r="G66" s="10">
        <v>195000</v>
      </c>
      <c r="H66" s="10">
        <v>37050</v>
      </c>
      <c r="I66" s="353">
        <v>232050</v>
      </c>
      <c r="J66" s="354">
        <v>1160250</v>
      </c>
      <c r="K66" s="94">
        <v>225000</v>
      </c>
      <c r="L66" s="94">
        <v>42750</v>
      </c>
      <c r="M66" s="103">
        <v>267750</v>
      </c>
      <c r="N66" s="55">
        <v>1338750</v>
      </c>
      <c r="O66" s="357"/>
      <c r="P66" s="357"/>
      <c r="Q66" s="397"/>
      <c r="R66" s="359"/>
      <c r="S66" s="265">
        <v>237600</v>
      </c>
      <c r="T66" s="265">
        <v>45144</v>
      </c>
      <c r="U66" s="361">
        <v>282744</v>
      </c>
      <c r="V66" s="361">
        <v>1413720</v>
      </c>
      <c r="W66" s="127"/>
      <c r="X66" s="127"/>
      <c r="Y66" s="355"/>
      <c r="Z66" s="356"/>
      <c r="AA66" s="271">
        <v>276800</v>
      </c>
      <c r="AB66" s="271">
        <v>52592</v>
      </c>
      <c r="AC66" s="271">
        <v>329392</v>
      </c>
      <c r="AD66" s="271">
        <v>1646960</v>
      </c>
      <c r="AE66" s="271">
        <v>288400</v>
      </c>
      <c r="AF66" s="271">
        <v>54796</v>
      </c>
      <c r="AG66" s="271">
        <v>343196</v>
      </c>
      <c r="AH66" s="271">
        <v>1715980</v>
      </c>
      <c r="AI66" s="271" t="s">
        <v>868</v>
      </c>
      <c r="AJ66" s="271" t="s">
        <v>868</v>
      </c>
      <c r="AK66" s="271" t="s">
        <v>868</v>
      </c>
      <c r="AL66" s="271" t="s">
        <v>868</v>
      </c>
      <c r="AM66" s="271"/>
      <c r="AN66" s="271"/>
      <c r="AO66" s="271"/>
      <c r="AP66" s="271"/>
      <c r="AQ66" s="271"/>
      <c r="AR66" s="271"/>
      <c r="AS66" s="271"/>
      <c r="AT66" s="271"/>
      <c r="AU66" s="271"/>
      <c r="AV66" s="271"/>
      <c r="AW66" s="271"/>
      <c r="AX66" s="271"/>
      <c r="AY66" s="271"/>
      <c r="AZ66" s="271"/>
      <c r="BA66" s="271"/>
      <c r="BB66" s="271"/>
      <c r="BC66" s="271"/>
      <c r="BD66" s="271"/>
      <c r="BE66" s="271"/>
      <c r="BF66" s="271"/>
      <c r="BG66" s="271"/>
      <c r="BH66" s="271"/>
      <c r="BI66" s="271"/>
      <c r="BJ66" s="271"/>
      <c r="BK66" s="271"/>
      <c r="BL66" s="271"/>
      <c r="BM66" s="271"/>
      <c r="BN66" s="271"/>
      <c r="BO66" s="271"/>
      <c r="BP66" s="271"/>
      <c r="BQ66" s="271"/>
      <c r="BR66" s="271"/>
      <c r="BS66" s="271"/>
      <c r="BT66" s="271"/>
      <c r="BU66" s="271"/>
      <c r="BV66" s="271"/>
      <c r="BW66" s="271"/>
      <c r="BX66" s="271"/>
      <c r="BY66" s="271"/>
      <c r="BZ66" s="271"/>
      <c r="CA66" s="271">
        <v>69000</v>
      </c>
      <c r="CB66" s="271">
        <v>13110</v>
      </c>
      <c r="CC66" s="271">
        <v>82110</v>
      </c>
      <c r="CD66" s="271">
        <v>410550</v>
      </c>
      <c r="CE66" s="271"/>
      <c r="CF66" s="271"/>
      <c r="CG66" s="271"/>
      <c r="CH66" s="271"/>
      <c r="CI66" s="271">
        <v>154000</v>
      </c>
      <c r="CJ66" s="271">
        <v>19</v>
      </c>
      <c r="CK66" s="271">
        <v>183260</v>
      </c>
      <c r="CL66" s="271">
        <v>916300</v>
      </c>
      <c r="CM66" s="271">
        <v>89400</v>
      </c>
      <c r="CN66" s="271">
        <v>16986</v>
      </c>
      <c r="CO66" s="271">
        <v>106386</v>
      </c>
      <c r="CP66" s="271">
        <v>531930</v>
      </c>
    </row>
    <row r="67" spans="1:94" ht="15">
      <c r="A67" s="118">
        <v>60</v>
      </c>
      <c r="B67" s="362" t="s">
        <v>749</v>
      </c>
      <c r="C67" s="67">
        <v>10</v>
      </c>
      <c r="D67" s="68" t="s">
        <v>64</v>
      </c>
      <c r="E67" s="352" t="s">
        <v>52</v>
      </c>
      <c r="F67" s="68">
        <v>1</v>
      </c>
      <c r="G67" s="10"/>
      <c r="H67" s="10" t="s">
        <v>90</v>
      </c>
      <c r="I67" s="353" t="s">
        <v>90</v>
      </c>
      <c r="J67" s="354" t="s">
        <v>90</v>
      </c>
      <c r="K67" s="271"/>
      <c r="L67" s="271"/>
      <c r="M67" s="402"/>
      <c r="N67" s="356"/>
      <c r="O67" s="357"/>
      <c r="P67" s="357"/>
      <c r="Q67" s="403"/>
      <c r="R67" s="359"/>
      <c r="S67" s="265"/>
      <c r="T67" s="265"/>
      <c r="U67" s="404"/>
      <c r="V67" s="361"/>
      <c r="W67" s="127">
        <v>165080</v>
      </c>
      <c r="X67" s="127">
        <v>31365.200000000001</v>
      </c>
      <c r="Y67" s="355">
        <v>196445.2</v>
      </c>
      <c r="Z67" s="356">
        <v>196445.2</v>
      </c>
      <c r="AA67" s="271"/>
      <c r="AB67" s="271"/>
      <c r="AC67" s="271"/>
      <c r="AD67" s="271"/>
      <c r="AE67" s="271"/>
      <c r="AF67" s="271"/>
      <c r="AG67" s="271"/>
      <c r="AH67" s="271"/>
      <c r="AI67" s="271" t="s">
        <v>868</v>
      </c>
      <c r="AJ67" s="271" t="s">
        <v>868</v>
      </c>
      <c r="AK67" s="271" t="s">
        <v>868</v>
      </c>
      <c r="AL67" s="271" t="s">
        <v>868</v>
      </c>
      <c r="AM67" s="271"/>
      <c r="AN67" s="271"/>
      <c r="AO67" s="271"/>
      <c r="AP67" s="271"/>
      <c r="AQ67" s="271"/>
      <c r="AR67" s="271"/>
      <c r="AS67" s="271"/>
      <c r="AT67" s="271"/>
      <c r="AU67" s="271"/>
      <c r="AV67" s="271"/>
      <c r="AW67" s="271"/>
      <c r="AX67" s="271"/>
      <c r="AY67" s="271"/>
      <c r="AZ67" s="271"/>
      <c r="BA67" s="271"/>
      <c r="BB67" s="271"/>
      <c r="BC67" s="271"/>
      <c r="BD67" s="271"/>
      <c r="BE67" s="271"/>
      <c r="BF67" s="271"/>
      <c r="BG67" s="271">
        <v>125067</v>
      </c>
      <c r="BH67" s="271">
        <v>23762.73</v>
      </c>
      <c r="BI67" s="271">
        <v>148829.73000000001</v>
      </c>
      <c r="BJ67" s="271">
        <v>148829.73000000001</v>
      </c>
      <c r="BK67" s="271"/>
      <c r="BL67" s="271"/>
      <c r="BM67" s="271"/>
      <c r="BN67" s="271"/>
      <c r="BO67" s="271"/>
      <c r="BP67" s="271"/>
      <c r="BQ67" s="271"/>
      <c r="BR67" s="271"/>
      <c r="BS67" s="271"/>
      <c r="BT67" s="271"/>
      <c r="BU67" s="271"/>
      <c r="BV67" s="271"/>
      <c r="BW67" s="271"/>
      <c r="BX67" s="271"/>
      <c r="BY67" s="271"/>
      <c r="BZ67" s="271"/>
      <c r="CA67" s="271"/>
      <c r="CB67" s="271"/>
      <c r="CC67" s="271"/>
      <c r="CD67" s="271"/>
      <c r="CE67" s="271"/>
      <c r="CF67" s="271"/>
      <c r="CG67" s="271"/>
      <c r="CH67" s="271"/>
      <c r="CI67" s="271"/>
      <c r="CJ67" s="271"/>
      <c r="CK67" s="271"/>
      <c r="CL67" s="271"/>
      <c r="CM67" s="271"/>
      <c r="CN67" s="271"/>
      <c r="CO67" s="271"/>
      <c r="CP67" s="271"/>
    </row>
    <row r="68" spans="1:94" ht="25.5">
      <c r="A68" s="118">
        <v>61</v>
      </c>
      <c r="B68" s="362" t="s">
        <v>770</v>
      </c>
      <c r="C68" s="67" t="s">
        <v>1350</v>
      </c>
      <c r="D68" s="67" t="s">
        <v>106</v>
      </c>
      <c r="E68" s="352"/>
      <c r="F68" s="68">
        <v>2</v>
      </c>
      <c r="G68" s="10"/>
      <c r="H68" s="10" t="s">
        <v>90</v>
      </c>
      <c r="I68" s="353" t="s">
        <v>90</v>
      </c>
      <c r="J68" s="354" t="s">
        <v>90</v>
      </c>
      <c r="K68" s="271"/>
      <c r="L68" s="271"/>
      <c r="M68" s="366"/>
      <c r="N68" s="356"/>
      <c r="O68" s="357"/>
      <c r="P68" s="357"/>
      <c r="Q68" s="363"/>
      <c r="R68" s="359"/>
      <c r="S68" s="265"/>
      <c r="T68" s="265"/>
      <c r="U68" s="369"/>
      <c r="V68" s="361"/>
      <c r="W68" s="127"/>
      <c r="X68" s="127"/>
      <c r="Y68" s="355"/>
      <c r="Z68" s="356"/>
      <c r="AA68" s="271"/>
      <c r="AB68" s="271"/>
      <c r="AC68" s="271"/>
      <c r="AD68" s="271"/>
      <c r="AE68" s="271"/>
      <c r="AF68" s="271"/>
      <c r="AG68" s="271"/>
      <c r="AH68" s="271"/>
      <c r="AI68" s="271" t="s">
        <v>868</v>
      </c>
      <c r="AJ68" s="271" t="s">
        <v>868</v>
      </c>
      <c r="AK68" s="271" t="s">
        <v>868</v>
      </c>
      <c r="AL68" s="271" t="s">
        <v>868</v>
      </c>
      <c r="AM68" s="271"/>
      <c r="AN68" s="271"/>
      <c r="AO68" s="271"/>
      <c r="AP68" s="271"/>
      <c r="AQ68" s="271"/>
      <c r="AR68" s="271"/>
      <c r="AS68" s="271"/>
      <c r="AT68" s="271"/>
      <c r="AU68" s="271"/>
      <c r="AV68" s="271"/>
      <c r="AW68" s="271"/>
      <c r="AX68" s="271"/>
      <c r="AY68" s="271"/>
      <c r="AZ68" s="271"/>
      <c r="BA68" s="271"/>
      <c r="BB68" s="271"/>
      <c r="BC68" s="271"/>
      <c r="BD68" s="271"/>
      <c r="BE68" s="271"/>
      <c r="BF68" s="271"/>
      <c r="BG68" s="271"/>
      <c r="BH68" s="271"/>
      <c r="BI68" s="271"/>
      <c r="BJ68" s="271"/>
      <c r="BK68" s="271"/>
      <c r="BL68" s="271"/>
      <c r="BM68" s="271"/>
      <c r="BN68" s="271"/>
      <c r="BO68" s="271"/>
      <c r="BP68" s="271"/>
      <c r="BQ68" s="271"/>
      <c r="BR68" s="271"/>
      <c r="BS68" s="271"/>
      <c r="BT68" s="271"/>
      <c r="BU68" s="271"/>
      <c r="BV68" s="271"/>
      <c r="BW68" s="271"/>
      <c r="BX68" s="271"/>
      <c r="BY68" s="271"/>
      <c r="BZ68" s="271"/>
      <c r="CA68" s="271">
        <v>38500</v>
      </c>
      <c r="CB68" s="271">
        <v>7315</v>
      </c>
      <c r="CC68" s="271">
        <v>45815</v>
      </c>
      <c r="CD68" s="271">
        <v>91630</v>
      </c>
      <c r="CE68" s="271"/>
      <c r="CF68" s="271"/>
      <c r="CG68" s="271"/>
      <c r="CH68" s="271"/>
      <c r="CI68" s="271"/>
      <c r="CJ68" s="271"/>
      <c r="CK68" s="271"/>
      <c r="CL68" s="271"/>
      <c r="CM68" s="271"/>
      <c r="CN68" s="271"/>
      <c r="CO68" s="271"/>
      <c r="CP68" s="271"/>
    </row>
    <row r="69" spans="1:94" ht="15">
      <c r="A69" s="118">
        <v>62</v>
      </c>
      <c r="B69" s="362" t="s">
        <v>750</v>
      </c>
      <c r="C69" s="67">
        <v>1</v>
      </c>
      <c r="D69" s="68" t="s">
        <v>27</v>
      </c>
      <c r="E69" s="352" t="s">
        <v>37</v>
      </c>
      <c r="F69" s="68">
        <v>1</v>
      </c>
      <c r="G69" s="10">
        <v>471600</v>
      </c>
      <c r="H69" s="10">
        <v>0</v>
      </c>
      <c r="I69" s="10">
        <v>471600</v>
      </c>
      <c r="J69" s="10">
        <v>471600</v>
      </c>
      <c r="K69" s="271"/>
      <c r="L69" s="271"/>
      <c r="M69" s="355"/>
      <c r="N69" s="356"/>
      <c r="O69" s="357"/>
      <c r="P69" s="357"/>
      <c r="Q69" s="358"/>
      <c r="R69" s="359"/>
      <c r="S69" s="265">
        <v>471600</v>
      </c>
      <c r="T69" s="265">
        <v>89604</v>
      </c>
      <c r="U69" s="361">
        <v>561204</v>
      </c>
      <c r="V69" s="361">
        <v>561204</v>
      </c>
      <c r="W69" s="127"/>
      <c r="X69" s="127"/>
      <c r="Y69" s="355"/>
      <c r="Z69" s="356"/>
      <c r="AA69" s="271"/>
      <c r="AB69" s="271"/>
      <c r="AC69" s="271"/>
      <c r="AD69" s="271"/>
      <c r="AE69" s="271"/>
      <c r="AF69" s="271"/>
      <c r="AG69" s="271"/>
      <c r="AH69" s="271"/>
      <c r="AI69" s="271" t="s">
        <v>868</v>
      </c>
      <c r="AJ69" s="271" t="s">
        <v>868</v>
      </c>
      <c r="AK69" s="271" t="s">
        <v>868</v>
      </c>
      <c r="AL69" s="271" t="s">
        <v>868</v>
      </c>
      <c r="AM69" s="271"/>
      <c r="AN69" s="271"/>
      <c r="AO69" s="271"/>
      <c r="AP69" s="271"/>
      <c r="AQ69" s="271"/>
      <c r="AR69" s="271"/>
      <c r="AS69" s="271"/>
      <c r="AT69" s="271"/>
      <c r="AU69" s="271"/>
      <c r="AV69" s="271"/>
      <c r="AW69" s="271"/>
      <c r="AX69" s="271"/>
      <c r="AY69" s="271"/>
      <c r="AZ69" s="271"/>
      <c r="BA69" s="271"/>
      <c r="BB69" s="271"/>
      <c r="BC69" s="271"/>
      <c r="BD69" s="271"/>
      <c r="BE69" s="271"/>
      <c r="BF69" s="271"/>
      <c r="BG69" s="271">
        <v>318597</v>
      </c>
      <c r="BH69" s="271">
        <v>60533.43</v>
      </c>
      <c r="BI69" s="271">
        <v>379130.43</v>
      </c>
      <c r="BJ69" s="271">
        <v>379130.43</v>
      </c>
      <c r="BK69" s="271"/>
      <c r="BL69" s="271"/>
      <c r="BM69" s="271"/>
      <c r="BN69" s="271"/>
      <c r="BO69" s="271"/>
      <c r="BP69" s="271"/>
      <c r="BQ69" s="271"/>
      <c r="BR69" s="271"/>
      <c r="BS69" s="271"/>
      <c r="BT69" s="271"/>
      <c r="BU69" s="271"/>
      <c r="BV69" s="271"/>
      <c r="BW69" s="271"/>
      <c r="BX69" s="271"/>
      <c r="BY69" s="271"/>
      <c r="BZ69" s="271"/>
      <c r="CA69" s="271"/>
      <c r="CB69" s="271"/>
      <c r="CC69" s="271"/>
      <c r="CD69" s="271"/>
      <c r="CE69" s="271"/>
      <c r="CF69" s="271"/>
      <c r="CG69" s="271"/>
      <c r="CH69" s="271"/>
      <c r="CI69" s="271"/>
      <c r="CJ69" s="271"/>
      <c r="CK69" s="271"/>
      <c r="CL69" s="271"/>
      <c r="CM69" s="271"/>
      <c r="CN69" s="271"/>
      <c r="CO69" s="271"/>
      <c r="CP69" s="271"/>
    </row>
    <row r="70" spans="1:94" ht="15">
      <c r="A70" s="118">
        <v>63</v>
      </c>
      <c r="B70" s="370" t="s">
        <v>723</v>
      </c>
      <c r="C70" s="67" t="s">
        <v>82</v>
      </c>
      <c r="D70" s="67" t="s">
        <v>973</v>
      </c>
      <c r="E70" s="352"/>
      <c r="F70" s="67">
        <v>2</v>
      </c>
      <c r="G70" s="10"/>
      <c r="H70" s="10" t="s">
        <v>90</v>
      </c>
      <c r="I70" s="353" t="s">
        <v>90</v>
      </c>
      <c r="J70" s="354" t="s">
        <v>90</v>
      </c>
      <c r="K70" s="271"/>
      <c r="L70" s="271"/>
      <c r="M70" s="387"/>
      <c r="N70" s="356"/>
      <c r="O70" s="357"/>
      <c r="P70" s="357"/>
      <c r="Q70" s="388"/>
      <c r="R70" s="359"/>
      <c r="S70" s="265"/>
      <c r="T70" s="265"/>
      <c r="U70" s="389"/>
      <c r="V70" s="361"/>
      <c r="W70" s="127"/>
      <c r="X70" s="127"/>
      <c r="Y70" s="355"/>
      <c r="Z70" s="356"/>
      <c r="AA70" s="271">
        <v>89500</v>
      </c>
      <c r="AB70" s="271">
        <v>17005</v>
      </c>
      <c r="AC70" s="271">
        <v>106505</v>
      </c>
      <c r="AD70" s="271">
        <v>213010</v>
      </c>
      <c r="AE70" s="271"/>
      <c r="AF70" s="271"/>
      <c r="AG70" s="271"/>
      <c r="AH70" s="271"/>
      <c r="AI70" s="271" t="s">
        <v>868</v>
      </c>
      <c r="AJ70" s="271" t="s">
        <v>868</v>
      </c>
      <c r="AK70" s="271" t="s">
        <v>868</v>
      </c>
      <c r="AL70" s="271" t="s">
        <v>868</v>
      </c>
      <c r="AM70" s="271"/>
      <c r="AN70" s="271"/>
      <c r="AO70" s="271"/>
      <c r="AP70" s="271"/>
      <c r="AQ70" s="271"/>
      <c r="AR70" s="271"/>
      <c r="AS70" s="271"/>
      <c r="AT70" s="271"/>
      <c r="AU70" s="271"/>
      <c r="AV70" s="271"/>
      <c r="AW70" s="271"/>
      <c r="AX70" s="271"/>
      <c r="AY70" s="271">
        <v>206200</v>
      </c>
      <c r="AZ70" s="271">
        <v>19</v>
      </c>
      <c r="BA70" s="271">
        <v>245378</v>
      </c>
      <c r="BB70" s="271">
        <v>490756</v>
      </c>
      <c r="BC70" s="271"/>
      <c r="BD70" s="271"/>
      <c r="BE70" s="271"/>
      <c r="BF70" s="271"/>
      <c r="BG70" s="271"/>
      <c r="BH70" s="271"/>
      <c r="BI70" s="271"/>
      <c r="BJ70" s="271"/>
      <c r="BK70" s="271"/>
      <c r="BL70" s="271"/>
      <c r="BM70" s="271"/>
      <c r="BN70" s="271"/>
      <c r="BO70" s="271"/>
      <c r="BP70" s="271"/>
      <c r="BQ70" s="271"/>
      <c r="BR70" s="271"/>
      <c r="BS70" s="271"/>
      <c r="BT70" s="271"/>
      <c r="BU70" s="271"/>
      <c r="BV70" s="271"/>
      <c r="BW70" s="271"/>
      <c r="BX70" s="271"/>
      <c r="BY70" s="271"/>
      <c r="BZ70" s="271"/>
      <c r="CA70" s="271"/>
      <c r="CB70" s="271"/>
      <c r="CC70" s="271"/>
      <c r="CD70" s="271"/>
      <c r="CE70" s="271"/>
      <c r="CF70" s="271"/>
      <c r="CG70" s="271"/>
      <c r="CH70" s="271"/>
      <c r="CI70" s="271"/>
      <c r="CJ70" s="271"/>
      <c r="CK70" s="271"/>
      <c r="CL70" s="271"/>
      <c r="CM70" s="271"/>
      <c r="CN70" s="271"/>
      <c r="CO70" s="271"/>
      <c r="CP70" s="271"/>
    </row>
    <row r="71" spans="1:94" ht="15">
      <c r="A71" s="118">
        <v>64</v>
      </c>
      <c r="B71" s="362" t="s">
        <v>761</v>
      </c>
      <c r="C71" s="67" t="s">
        <v>1331</v>
      </c>
      <c r="D71" s="67" t="s">
        <v>1022</v>
      </c>
      <c r="E71" s="352" t="s">
        <v>98</v>
      </c>
      <c r="F71" s="67">
        <v>3</v>
      </c>
      <c r="G71" s="10"/>
      <c r="H71" s="10" t="s">
        <v>90</v>
      </c>
      <c r="I71" s="353" t="s">
        <v>90</v>
      </c>
      <c r="J71" s="354" t="s">
        <v>90</v>
      </c>
      <c r="K71" s="271"/>
      <c r="L71" s="271"/>
      <c r="M71" s="366"/>
      <c r="N71" s="356"/>
      <c r="O71" s="367">
        <v>64300</v>
      </c>
      <c r="P71" s="368">
        <v>0.19</v>
      </c>
      <c r="Q71" s="363">
        <v>76517</v>
      </c>
      <c r="R71" s="359">
        <v>229551</v>
      </c>
      <c r="S71" s="265"/>
      <c r="T71" s="265"/>
      <c r="U71" s="369"/>
      <c r="V71" s="361"/>
      <c r="W71" s="127"/>
      <c r="X71" s="127"/>
      <c r="Y71" s="355"/>
      <c r="Z71" s="356"/>
      <c r="AA71" s="271"/>
      <c r="AB71" s="271"/>
      <c r="AC71" s="271"/>
      <c r="AD71" s="271"/>
      <c r="AE71" s="271"/>
      <c r="AF71" s="271"/>
      <c r="AG71" s="271"/>
      <c r="AH71" s="271"/>
      <c r="AI71" s="271" t="s">
        <v>868</v>
      </c>
      <c r="AJ71" s="271" t="s">
        <v>868</v>
      </c>
      <c r="AK71" s="271" t="s">
        <v>868</v>
      </c>
      <c r="AL71" s="271" t="s">
        <v>868</v>
      </c>
      <c r="AM71" s="271"/>
      <c r="AN71" s="271"/>
      <c r="AO71" s="271"/>
      <c r="AP71" s="271"/>
      <c r="AQ71" s="271"/>
      <c r="AR71" s="271"/>
      <c r="AS71" s="271"/>
      <c r="AT71" s="271"/>
      <c r="AU71" s="271"/>
      <c r="AV71" s="271"/>
      <c r="AW71" s="271"/>
      <c r="AX71" s="271"/>
      <c r="AY71" s="271"/>
      <c r="AZ71" s="271"/>
      <c r="BA71" s="271"/>
      <c r="BB71" s="271"/>
      <c r="BC71" s="271"/>
      <c r="BD71" s="271"/>
      <c r="BE71" s="271"/>
      <c r="BF71" s="271"/>
      <c r="BG71" s="271"/>
      <c r="BH71" s="271"/>
      <c r="BI71" s="271"/>
      <c r="BJ71" s="271"/>
      <c r="BK71" s="271"/>
      <c r="BL71" s="271"/>
      <c r="BM71" s="271"/>
      <c r="BN71" s="271"/>
      <c r="BO71" s="271"/>
      <c r="BP71" s="271"/>
      <c r="BQ71" s="271"/>
      <c r="BR71" s="271"/>
      <c r="BS71" s="271"/>
      <c r="BT71" s="271"/>
      <c r="BU71" s="271"/>
      <c r="BV71" s="271"/>
      <c r="BW71" s="271"/>
      <c r="BX71" s="271"/>
      <c r="BY71" s="271"/>
      <c r="BZ71" s="271"/>
      <c r="CA71" s="271"/>
      <c r="CB71" s="271"/>
      <c r="CC71" s="271"/>
      <c r="CD71" s="271"/>
      <c r="CE71" s="271"/>
      <c r="CF71" s="271"/>
      <c r="CG71" s="271"/>
      <c r="CH71" s="271"/>
      <c r="CI71" s="271"/>
      <c r="CJ71" s="271"/>
      <c r="CK71" s="271"/>
      <c r="CL71" s="271"/>
      <c r="CM71" s="271">
        <v>57000</v>
      </c>
      <c r="CN71" s="271">
        <v>10830</v>
      </c>
      <c r="CO71" s="271">
        <v>67830</v>
      </c>
      <c r="CP71" s="271">
        <v>203490</v>
      </c>
    </row>
    <row r="72" spans="1:94" ht="15">
      <c r="A72" s="118">
        <v>65</v>
      </c>
      <c r="B72" s="370" t="s">
        <v>730</v>
      </c>
      <c r="C72" s="67" t="s">
        <v>82</v>
      </c>
      <c r="D72" s="67" t="s">
        <v>973</v>
      </c>
      <c r="E72" s="352"/>
      <c r="F72" s="67">
        <v>2</v>
      </c>
      <c r="G72" s="10">
        <v>415000</v>
      </c>
      <c r="H72" s="10">
        <v>78850</v>
      </c>
      <c r="I72" s="353">
        <v>493850</v>
      </c>
      <c r="J72" s="354">
        <v>987700</v>
      </c>
      <c r="K72" s="94">
        <v>463000</v>
      </c>
      <c r="L72" s="94">
        <v>87970</v>
      </c>
      <c r="M72" s="103">
        <v>550970</v>
      </c>
      <c r="N72" s="55">
        <v>1101940</v>
      </c>
      <c r="O72" s="357"/>
      <c r="P72" s="357"/>
      <c r="Q72" s="363"/>
      <c r="R72" s="359"/>
      <c r="S72" s="265">
        <v>581760</v>
      </c>
      <c r="T72" s="265">
        <v>110534.39999999999</v>
      </c>
      <c r="U72" s="389">
        <v>692294.4</v>
      </c>
      <c r="V72" s="361">
        <v>1384588.8</v>
      </c>
      <c r="W72" s="127"/>
      <c r="X72" s="127"/>
      <c r="Y72" s="355"/>
      <c r="Z72" s="356"/>
      <c r="AA72" s="271">
        <v>111100</v>
      </c>
      <c r="AB72" s="271">
        <v>21109</v>
      </c>
      <c r="AC72" s="271">
        <v>132209</v>
      </c>
      <c r="AD72" s="271">
        <v>264418</v>
      </c>
      <c r="AE72" s="271">
        <v>451250</v>
      </c>
      <c r="AF72" s="271">
        <v>85737.5</v>
      </c>
      <c r="AG72" s="271">
        <v>536987.5</v>
      </c>
      <c r="AH72" s="271">
        <v>1073975</v>
      </c>
      <c r="AI72" s="271">
        <v>1054700</v>
      </c>
      <c r="AJ72" s="271">
        <v>200393</v>
      </c>
      <c r="AK72" s="271">
        <v>1255093</v>
      </c>
      <c r="AL72" s="271">
        <v>2510186</v>
      </c>
      <c r="AM72" s="271"/>
      <c r="AN72" s="271"/>
      <c r="AO72" s="271"/>
      <c r="AP72" s="271"/>
      <c r="AQ72" s="271"/>
      <c r="AR72" s="271"/>
      <c r="AS72" s="271"/>
      <c r="AT72" s="271"/>
      <c r="AU72" s="271">
        <v>936000</v>
      </c>
      <c r="AV72" s="271">
        <v>177840</v>
      </c>
      <c r="AW72" s="271">
        <v>1113840</v>
      </c>
      <c r="AX72" s="271">
        <v>2227680</v>
      </c>
      <c r="AY72" s="271">
        <v>620000</v>
      </c>
      <c r="AZ72" s="271">
        <v>19</v>
      </c>
      <c r="BA72" s="271">
        <v>737800</v>
      </c>
      <c r="BB72" s="271">
        <v>1475600</v>
      </c>
      <c r="BC72" s="271"/>
      <c r="BD72" s="271"/>
      <c r="BE72" s="271"/>
      <c r="BF72" s="271"/>
      <c r="BG72" s="271"/>
      <c r="BH72" s="271"/>
      <c r="BI72" s="271"/>
      <c r="BJ72" s="271"/>
      <c r="BK72" s="271">
        <v>245000</v>
      </c>
      <c r="BL72" s="271">
        <v>46550</v>
      </c>
      <c r="BM72" s="271">
        <v>291550</v>
      </c>
      <c r="BN72" s="271">
        <v>583100</v>
      </c>
      <c r="BO72" s="271">
        <v>809100</v>
      </c>
      <c r="BP72" s="271">
        <v>153729</v>
      </c>
      <c r="BQ72" s="271">
        <v>962829</v>
      </c>
      <c r="BR72" s="271">
        <v>1925658</v>
      </c>
      <c r="BS72" s="271"/>
      <c r="BT72" s="271"/>
      <c r="BU72" s="271"/>
      <c r="BV72" s="271"/>
      <c r="BW72" s="271"/>
      <c r="BX72" s="271"/>
      <c r="BY72" s="271"/>
      <c r="BZ72" s="271"/>
      <c r="CA72" s="271">
        <v>222105</v>
      </c>
      <c r="CB72" s="271">
        <v>42199.95</v>
      </c>
      <c r="CC72" s="271">
        <v>264304.95</v>
      </c>
      <c r="CD72" s="271">
        <v>528609.9</v>
      </c>
      <c r="CE72" s="271"/>
      <c r="CF72" s="271"/>
      <c r="CG72" s="271"/>
      <c r="CH72" s="271"/>
      <c r="CI72" s="271">
        <v>560000</v>
      </c>
      <c r="CJ72" s="271">
        <v>19</v>
      </c>
      <c r="CK72" s="271">
        <v>666400</v>
      </c>
      <c r="CL72" s="271">
        <v>1332800</v>
      </c>
      <c r="CM72" s="271">
        <v>582100</v>
      </c>
      <c r="CN72" s="271">
        <v>110599</v>
      </c>
      <c r="CO72" s="271">
        <v>692699</v>
      </c>
      <c r="CP72" s="271">
        <v>1385398</v>
      </c>
    </row>
    <row r="73" spans="1:94" ht="25.5">
      <c r="A73" s="118">
        <v>66</v>
      </c>
      <c r="B73" s="362" t="s">
        <v>739</v>
      </c>
      <c r="C73" s="67" t="s">
        <v>1351</v>
      </c>
      <c r="D73" s="68" t="s">
        <v>106</v>
      </c>
      <c r="E73" s="382"/>
      <c r="F73" s="68">
        <v>2</v>
      </c>
      <c r="G73" s="10">
        <v>30000</v>
      </c>
      <c r="H73" s="10">
        <v>5700</v>
      </c>
      <c r="I73" s="353">
        <v>35700</v>
      </c>
      <c r="J73" s="354">
        <v>71400</v>
      </c>
      <c r="K73" s="271"/>
      <c r="L73" s="271"/>
      <c r="M73" s="400"/>
      <c r="N73" s="356"/>
      <c r="O73" s="357"/>
      <c r="P73" s="357"/>
      <c r="Q73" s="401"/>
      <c r="R73" s="359"/>
      <c r="S73" s="265">
        <v>81550</v>
      </c>
      <c r="T73" s="265">
        <v>15494.5</v>
      </c>
      <c r="U73" s="389">
        <v>97044.5</v>
      </c>
      <c r="V73" s="361">
        <v>194089</v>
      </c>
      <c r="W73" s="127"/>
      <c r="X73" s="127"/>
      <c r="Y73" s="355"/>
      <c r="Z73" s="356"/>
      <c r="AA73" s="271"/>
      <c r="AB73" s="271"/>
      <c r="AC73" s="271"/>
      <c r="AD73" s="271"/>
      <c r="AE73" s="271"/>
      <c r="AF73" s="271"/>
      <c r="AG73" s="271"/>
      <c r="AH73" s="271"/>
      <c r="AI73" s="271">
        <v>162600</v>
      </c>
      <c r="AJ73" s="271">
        <v>30894</v>
      </c>
      <c r="AK73" s="271">
        <v>193494</v>
      </c>
      <c r="AL73" s="271">
        <v>386988</v>
      </c>
      <c r="AM73" s="271"/>
      <c r="AN73" s="271"/>
      <c r="AO73" s="271"/>
      <c r="AP73" s="271"/>
      <c r="AQ73" s="271">
        <v>27000</v>
      </c>
      <c r="AR73" s="271">
        <v>5130</v>
      </c>
      <c r="AS73" s="271">
        <v>32130</v>
      </c>
      <c r="AT73" s="271">
        <v>64260</v>
      </c>
      <c r="AU73" s="271">
        <v>225000</v>
      </c>
      <c r="AV73" s="271">
        <v>42750</v>
      </c>
      <c r="AW73" s="271">
        <v>267750</v>
      </c>
      <c r="AX73" s="271">
        <v>535500</v>
      </c>
      <c r="AY73" s="271">
        <v>58600</v>
      </c>
      <c r="AZ73" s="271">
        <v>19</v>
      </c>
      <c r="BA73" s="271">
        <v>69734</v>
      </c>
      <c r="BB73" s="271">
        <v>139468</v>
      </c>
      <c r="BC73" s="271"/>
      <c r="BD73" s="271"/>
      <c r="BE73" s="271"/>
      <c r="BF73" s="271"/>
      <c r="BG73" s="271"/>
      <c r="BH73" s="271"/>
      <c r="BI73" s="271"/>
      <c r="BJ73" s="271"/>
      <c r="BK73" s="271">
        <v>32000</v>
      </c>
      <c r="BL73" s="271">
        <v>6080</v>
      </c>
      <c r="BM73" s="271">
        <v>38080</v>
      </c>
      <c r="BN73" s="271">
        <v>76160</v>
      </c>
      <c r="BO73" s="271">
        <v>46341</v>
      </c>
      <c r="BP73" s="271">
        <v>8804.7900000000009</v>
      </c>
      <c r="BQ73" s="271">
        <v>55145.79</v>
      </c>
      <c r="BR73" s="271">
        <v>110291.58</v>
      </c>
      <c r="BS73" s="271"/>
      <c r="BT73" s="271"/>
      <c r="BU73" s="271"/>
      <c r="BV73" s="271"/>
      <c r="BW73" s="271"/>
      <c r="BX73" s="271"/>
      <c r="BY73" s="271"/>
      <c r="BZ73" s="271"/>
      <c r="CA73" s="271"/>
      <c r="CB73" s="271"/>
      <c r="CC73" s="271"/>
      <c r="CD73" s="271"/>
      <c r="CE73" s="271">
        <v>60250</v>
      </c>
      <c r="CF73" s="271">
        <v>11447.5</v>
      </c>
      <c r="CG73" s="271">
        <v>71697.5</v>
      </c>
      <c r="CH73" s="271">
        <v>143395</v>
      </c>
      <c r="CI73" s="271">
        <v>82500</v>
      </c>
      <c r="CJ73" s="271">
        <v>19</v>
      </c>
      <c r="CK73" s="271">
        <v>98175</v>
      </c>
      <c r="CL73" s="271">
        <v>196350</v>
      </c>
      <c r="CM73" s="271">
        <v>210900</v>
      </c>
      <c r="CN73" s="271">
        <v>40071</v>
      </c>
      <c r="CO73" s="271">
        <v>250971</v>
      </c>
      <c r="CP73" s="271">
        <v>501942</v>
      </c>
    </row>
    <row r="74" spans="1:94" ht="15">
      <c r="A74" s="118">
        <v>67</v>
      </c>
      <c r="B74" s="362" t="s">
        <v>724</v>
      </c>
      <c r="C74" s="67" t="s">
        <v>1352</v>
      </c>
      <c r="D74" s="67" t="s">
        <v>106</v>
      </c>
      <c r="E74" s="352"/>
      <c r="F74" s="67">
        <v>4</v>
      </c>
      <c r="G74" s="10">
        <v>19200</v>
      </c>
      <c r="H74" s="10">
        <v>3648</v>
      </c>
      <c r="I74" s="353">
        <v>22848</v>
      </c>
      <c r="J74" s="354">
        <v>91392</v>
      </c>
      <c r="K74" s="271"/>
      <c r="L74" s="271"/>
      <c r="M74" s="366"/>
      <c r="N74" s="356"/>
      <c r="O74" s="357"/>
      <c r="P74" s="357"/>
      <c r="Q74" s="363"/>
      <c r="R74" s="359"/>
      <c r="S74" s="265"/>
      <c r="T74" s="265"/>
      <c r="U74" s="369"/>
      <c r="V74" s="361"/>
      <c r="W74" s="127"/>
      <c r="X74" s="127"/>
      <c r="Y74" s="355"/>
      <c r="Z74" s="356"/>
      <c r="AA74" s="271">
        <v>11800</v>
      </c>
      <c r="AB74" s="271">
        <v>2242</v>
      </c>
      <c r="AC74" s="271">
        <v>14042</v>
      </c>
      <c r="AD74" s="271">
        <v>56168</v>
      </c>
      <c r="AE74" s="271">
        <v>18050</v>
      </c>
      <c r="AF74" s="271">
        <v>3429.5</v>
      </c>
      <c r="AG74" s="271">
        <v>21479.5</v>
      </c>
      <c r="AH74" s="271">
        <v>85918</v>
      </c>
      <c r="AI74" s="271" t="s">
        <v>868</v>
      </c>
      <c r="AJ74" s="271" t="s">
        <v>868</v>
      </c>
      <c r="AK74" s="271" t="s">
        <v>868</v>
      </c>
      <c r="AL74" s="271" t="s">
        <v>868</v>
      </c>
      <c r="AM74" s="271"/>
      <c r="AN74" s="271"/>
      <c r="AO74" s="271"/>
      <c r="AP74" s="271"/>
      <c r="AQ74" s="271"/>
      <c r="AR74" s="271"/>
      <c r="AS74" s="271"/>
      <c r="AT74" s="271"/>
      <c r="AU74" s="271"/>
      <c r="AV74" s="271"/>
      <c r="AW74" s="271"/>
      <c r="AX74" s="271"/>
      <c r="AY74" s="271"/>
      <c r="AZ74" s="271"/>
      <c r="BA74" s="271"/>
      <c r="BB74" s="271"/>
      <c r="BC74" s="271"/>
      <c r="BD74" s="271"/>
      <c r="BE74" s="271"/>
      <c r="BF74" s="271"/>
      <c r="BG74" s="271"/>
      <c r="BH74" s="271"/>
      <c r="BI74" s="271"/>
      <c r="BJ74" s="271"/>
      <c r="BK74" s="271"/>
      <c r="BL74" s="271"/>
      <c r="BM74" s="271"/>
      <c r="BN74" s="271"/>
      <c r="BO74" s="271"/>
      <c r="BP74" s="271"/>
      <c r="BQ74" s="271"/>
      <c r="BR74" s="271"/>
      <c r="BS74" s="271"/>
      <c r="BT74" s="271"/>
      <c r="BU74" s="271"/>
      <c r="BV74" s="271"/>
      <c r="BW74" s="271"/>
      <c r="BX74" s="271"/>
      <c r="BY74" s="271"/>
      <c r="BZ74" s="271"/>
      <c r="CA74" s="271"/>
      <c r="CB74" s="271"/>
      <c r="CC74" s="271"/>
      <c r="CD74" s="271"/>
      <c r="CE74" s="271"/>
      <c r="CF74" s="271"/>
      <c r="CG74" s="271"/>
      <c r="CH74" s="271"/>
      <c r="CI74" s="271"/>
      <c r="CJ74" s="271"/>
      <c r="CK74" s="271"/>
      <c r="CL74" s="271"/>
      <c r="CM74" s="271"/>
      <c r="CN74" s="271"/>
      <c r="CO74" s="271"/>
      <c r="CP74" s="271"/>
    </row>
    <row r="75" spans="1:94" ht="15">
      <c r="A75" s="118">
        <v>68</v>
      </c>
      <c r="B75" s="379" t="s">
        <v>779</v>
      </c>
      <c r="C75" s="67" t="s">
        <v>82</v>
      </c>
      <c r="D75" s="68" t="s">
        <v>973</v>
      </c>
      <c r="E75" s="352"/>
      <c r="F75" s="68">
        <v>1</v>
      </c>
      <c r="G75" s="10">
        <v>90000</v>
      </c>
      <c r="H75" s="10">
        <v>17100</v>
      </c>
      <c r="I75" s="353">
        <v>107100</v>
      </c>
      <c r="J75" s="354">
        <v>107100</v>
      </c>
      <c r="K75" s="271"/>
      <c r="L75" s="271"/>
      <c r="M75" s="355"/>
      <c r="N75" s="356"/>
      <c r="O75" s="357"/>
      <c r="P75" s="357"/>
      <c r="Q75" s="358"/>
      <c r="R75" s="359"/>
      <c r="S75" s="265">
        <v>89000</v>
      </c>
      <c r="T75" s="265">
        <v>16910</v>
      </c>
      <c r="U75" s="389">
        <v>105910</v>
      </c>
      <c r="V75" s="361">
        <v>105910</v>
      </c>
      <c r="W75" s="127"/>
      <c r="X75" s="127"/>
      <c r="Y75" s="355"/>
      <c r="Z75" s="356"/>
      <c r="AA75" s="271">
        <v>160000</v>
      </c>
      <c r="AB75" s="271">
        <v>30400</v>
      </c>
      <c r="AC75" s="271">
        <v>190400</v>
      </c>
      <c r="AD75" s="271">
        <v>190400</v>
      </c>
      <c r="AE75" s="271">
        <v>103550</v>
      </c>
      <c r="AF75" s="271">
        <v>19674.5</v>
      </c>
      <c r="AG75" s="271">
        <v>123224.5</v>
      </c>
      <c r="AH75" s="271">
        <v>123224.5</v>
      </c>
      <c r="AI75" s="271" t="s">
        <v>868</v>
      </c>
      <c r="AJ75" s="271" t="s">
        <v>868</v>
      </c>
      <c r="AK75" s="271" t="s">
        <v>868</v>
      </c>
      <c r="AL75" s="271" t="s">
        <v>868</v>
      </c>
      <c r="AM75" s="271"/>
      <c r="AN75" s="271"/>
      <c r="AO75" s="271"/>
      <c r="AP75" s="271"/>
      <c r="AQ75" s="271"/>
      <c r="AR75" s="271"/>
      <c r="AS75" s="271"/>
      <c r="AT75" s="271"/>
      <c r="AU75" s="271"/>
      <c r="AV75" s="271"/>
      <c r="AW75" s="271"/>
      <c r="AX75" s="271"/>
      <c r="AY75" s="271">
        <v>95700</v>
      </c>
      <c r="AZ75" s="271">
        <v>19</v>
      </c>
      <c r="BA75" s="271">
        <v>113883</v>
      </c>
      <c r="BB75" s="271">
        <v>113883</v>
      </c>
      <c r="BC75" s="271"/>
      <c r="BD75" s="271"/>
      <c r="BE75" s="271"/>
      <c r="BF75" s="271"/>
      <c r="BG75" s="271"/>
      <c r="BH75" s="271"/>
      <c r="BI75" s="271"/>
      <c r="BJ75" s="271"/>
      <c r="BK75" s="271">
        <v>100000</v>
      </c>
      <c r="BL75" s="271">
        <v>19000</v>
      </c>
      <c r="BM75" s="271">
        <v>119000</v>
      </c>
      <c r="BN75" s="271">
        <v>119000</v>
      </c>
      <c r="BO75" s="271"/>
      <c r="BP75" s="271"/>
      <c r="BQ75" s="271"/>
      <c r="BR75" s="271"/>
      <c r="BS75" s="271"/>
      <c r="BT75" s="271"/>
      <c r="BU75" s="271"/>
      <c r="BV75" s="271"/>
      <c r="BW75" s="271"/>
      <c r="BX75" s="271"/>
      <c r="BY75" s="271"/>
      <c r="BZ75" s="271"/>
      <c r="CA75" s="271">
        <v>94750</v>
      </c>
      <c r="CB75" s="271">
        <v>18002.5</v>
      </c>
      <c r="CC75" s="271">
        <v>112752.5</v>
      </c>
      <c r="CD75" s="271">
        <v>112752.5</v>
      </c>
      <c r="CE75" s="271">
        <v>110800</v>
      </c>
      <c r="CF75" s="271">
        <v>21052</v>
      </c>
      <c r="CG75" s="271">
        <v>131852</v>
      </c>
      <c r="CH75" s="271">
        <v>131852</v>
      </c>
      <c r="CI75" s="271">
        <v>54000</v>
      </c>
      <c r="CJ75" s="271">
        <v>19</v>
      </c>
      <c r="CK75" s="271">
        <v>64260</v>
      </c>
      <c r="CL75" s="271">
        <v>64260</v>
      </c>
      <c r="CM75" s="271"/>
      <c r="CN75" s="271"/>
      <c r="CO75" s="271"/>
      <c r="CP75" s="271"/>
    </row>
    <row r="76" spans="1:94" ht="26.25">
      <c r="A76" s="118">
        <v>69</v>
      </c>
      <c r="B76" s="379" t="s">
        <v>771</v>
      </c>
      <c r="C76" s="67" t="s">
        <v>82</v>
      </c>
      <c r="D76" s="68" t="s">
        <v>973</v>
      </c>
      <c r="E76" s="352"/>
      <c r="F76" s="68">
        <v>5</v>
      </c>
      <c r="G76" s="10"/>
      <c r="H76" s="10" t="s">
        <v>90</v>
      </c>
      <c r="I76" s="353" t="s">
        <v>90</v>
      </c>
      <c r="J76" s="354" t="s">
        <v>90</v>
      </c>
      <c r="K76" s="271"/>
      <c r="L76" s="271"/>
      <c r="M76" s="355"/>
      <c r="N76" s="356"/>
      <c r="O76" s="357"/>
      <c r="P76" s="357"/>
      <c r="Q76" s="358"/>
      <c r="R76" s="359"/>
      <c r="S76" s="265"/>
      <c r="T76" s="265"/>
      <c r="U76" s="360"/>
      <c r="V76" s="361"/>
      <c r="W76" s="127"/>
      <c r="X76" s="127"/>
      <c r="Y76" s="355"/>
      <c r="Z76" s="356"/>
      <c r="AA76" s="271"/>
      <c r="AB76" s="271"/>
      <c r="AC76" s="271"/>
      <c r="AD76" s="271"/>
      <c r="AE76" s="271"/>
      <c r="AF76" s="271"/>
      <c r="AG76" s="271"/>
      <c r="AH76" s="271"/>
      <c r="AI76" s="271" t="s">
        <v>868</v>
      </c>
      <c r="AJ76" s="271" t="s">
        <v>868</v>
      </c>
      <c r="AK76" s="271" t="s">
        <v>868</v>
      </c>
      <c r="AL76" s="271" t="s">
        <v>868</v>
      </c>
      <c r="AM76" s="271"/>
      <c r="AN76" s="271"/>
      <c r="AO76" s="271"/>
      <c r="AP76" s="271"/>
      <c r="AQ76" s="271"/>
      <c r="AR76" s="271"/>
      <c r="AS76" s="271"/>
      <c r="AT76" s="271"/>
      <c r="AU76" s="271"/>
      <c r="AV76" s="271"/>
      <c r="AW76" s="271"/>
      <c r="AX76" s="271"/>
      <c r="AY76" s="271"/>
      <c r="AZ76" s="271"/>
      <c r="BA76" s="271"/>
      <c r="BB76" s="271"/>
      <c r="BC76" s="271"/>
      <c r="BD76" s="271"/>
      <c r="BE76" s="271"/>
      <c r="BF76" s="271"/>
      <c r="BG76" s="271"/>
      <c r="BH76" s="271"/>
      <c r="BI76" s="271"/>
      <c r="BJ76" s="271"/>
      <c r="BK76" s="271"/>
      <c r="BL76" s="271"/>
      <c r="BM76" s="271"/>
      <c r="BN76" s="271"/>
      <c r="BO76" s="271"/>
      <c r="BP76" s="271"/>
      <c r="BQ76" s="271"/>
      <c r="BR76" s="271"/>
      <c r="BS76" s="271"/>
      <c r="BT76" s="271"/>
      <c r="BU76" s="271"/>
      <c r="BV76" s="271"/>
      <c r="BW76" s="271"/>
      <c r="BX76" s="271"/>
      <c r="BY76" s="271"/>
      <c r="BZ76" s="271"/>
      <c r="CA76" s="271">
        <v>19900</v>
      </c>
      <c r="CB76" s="271">
        <v>3781</v>
      </c>
      <c r="CC76" s="271">
        <v>23681</v>
      </c>
      <c r="CD76" s="271">
        <v>118405</v>
      </c>
      <c r="CE76" s="271"/>
      <c r="CF76" s="271"/>
      <c r="CG76" s="271"/>
      <c r="CH76" s="271"/>
      <c r="CI76" s="271"/>
      <c r="CJ76" s="271"/>
      <c r="CK76" s="271"/>
      <c r="CL76" s="271"/>
      <c r="CM76" s="271"/>
      <c r="CN76" s="271"/>
      <c r="CO76" s="271"/>
      <c r="CP76" s="271"/>
    </row>
    <row r="77" spans="1:94" ht="25.5">
      <c r="A77" s="118">
        <v>70</v>
      </c>
      <c r="B77" s="379" t="s">
        <v>711</v>
      </c>
      <c r="C77" s="67" t="s">
        <v>1353</v>
      </c>
      <c r="D77" s="68" t="s">
        <v>106</v>
      </c>
      <c r="E77" s="405"/>
      <c r="F77" s="68">
        <v>2</v>
      </c>
      <c r="G77" s="10">
        <v>35000</v>
      </c>
      <c r="H77" s="10">
        <v>6650</v>
      </c>
      <c r="I77" s="353">
        <v>41650</v>
      </c>
      <c r="J77" s="354">
        <v>83300</v>
      </c>
      <c r="K77" s="271"/>
      <c r="L77" s="271"/>
      <c r="M77" s="373"/>
      <c r="N77" s="356"/>
      <c r="O77" s="357"/>
      <c r="P77" s="357"/>
      <c r="Q77" s="374"/>
      <c r="R77" s="359"/>
      <c r="S77" s="265">
        <v>65690</v>
      </c>
      <c r="T77" s="265">
        <v>12481.1</v>
      </c>
      <c r="U77" s="389">
        <v>78171.100000000006</v>
      </c>
      <c r="V77" s="361">
        <v>156342.20000000001</v>
      </c>
      <c r="W77" s="127"/>
      <c r="X77" s="127"/>
      <c r="Y77" s="355"/>
      <c r="Z77" s="356"/>
      <c r="AA77" s="271">
        <v>85300</v>
      </c>
      <c r="AB77" s="271">
        <v>16207</v>
      </c>
      <c r="AC77" s="271">
        <v>101507</v>
      </c>
      <c r="AD77" s="271">
        <v>203014</v>
      </c>
      <c r="AE77" s="271">
        <v>58900</v>
      </c>
      <c r="AF77" s="271">
        <v>11191</v>
      </c>
      <c r="AG77" s="271">
        <v>70091</v>
      </c>
      <c r="AH77" s="271">
        <v>140182</v>
      </c>
      <c r="AI77" s="271" t="s">
        <v>868</v>
      </c>
      <c r="AJ77" s="271" t="s">
        <v>868</v>
      </c>
      <c r="AK77" s="271" t="s">
        <v>868</v>
      </c>
      <c r="AL77" s="271" t="s">
        <v>868</v>
      </c>
      <c r="AM77" s="271"/>
      <c r="AN77" s="271"/>
      <c r="AO77" s="271"/>
      <c r="AP77" s="271"/>
      <c r="AQ77" s="271">
        <v>85000</v>
      </c>
      <c r="AR77" s="271">
        <v>16150</v>
      </c>
      <c r="AS77" s="271">
        <v>101150</v>
      </c>
      <c r="AT77" s="271">
        <v>202300</v>
      </c>
      <c r="AU77" s="271"/>
      <c r="AV77" s="271"/>
      <c r="AW77" s="271"/>
      <c r="AX77" s="271"/>
      <c r="AY77" s="271">
        <v>70900</v>
      </c>
      <c r="AZ77" s="271">
        <v>19</v>
      </c>
      <c r="BA77" s="271">
        <v>84371</v>
      </c>
      <c r="BB77" s="271">
        <v>168742</v>
      </c>
      <c r="BC77" s="271"/>
      <c r="BD77" s="271"/>
      <c r="BE77" s="271"/>
      <c r="BF77" s="271"/>
      <c r="BG77" s="271"/>
      <c r="BH77" s="271"/>
      <c r="BI77" s="271"/>
      <c r="BJ77" s="271"/>
      <c r="BK77" s="271">
        <v>55000</v>
      </c>
      <c r="BL77" s="271">
        <v>10450</v>
      </c>
      <c r="BM77" s="271">
        <v>65450</v>
      </c>
      <c r="BN77" s="271">
        <v>130900</v>
      </c>
      <c r="BO77" s="271">
        <v>63414</v>
      </c>
      <c r="BP77" s="271">
        <v>12048.66</v>
      </c>
      <c r="BQ77" s="271">
        <v>75462.66</v>
      </c>
      <c r="BR77" s="271">
        <v>150925.32</v>
      </c>
      <c r="BS77" s="271"/>
      <c r="BT77" s="271"/>
      <c r="BU77" s="271"/>
      <c r="BV77" s="271"/>
      <c r="BW77" s="271"/>
      <c r="BX77" s="271"/>
      <c r="BY77" s="271"/>
      <c r="BZ77" s="271"/>
      <c r="CA77" s="271">
        <v>70300</v>
      </c>
      <c r="CB77" s="271">
        <v>13357</v>
      </c>
      <c r="CC77" s="271">
        <v>83657</v>
      </c>
      <c r="CD77" s="271">
        <v>167314</v>
      </c>
      <c r="CE77" s="271">
        <v>40000</v>
      </c>
      <c r="CF77" s="271">
        <v>7600</v>
      </c>
      <c r="CG77" s="271">
        <v>47600</v>
      </c>
      <c r="CH77" s="271">
        <v>95200</v>
      </c>
      <c r="CI77" s="271">
        <v>68000</v>
      </c>
      <c r="CJ77" s="271">
        <v>19</v>
      </c>
      <c r="CK77" s="271">
        <v>80920</v>
      </c>
      <c r="CL77" s="271">
        <v>161840</v>
      </c>
      <c r="CM77" s="271"/>
      <c r="CN77" s="271"/>
      <c r="CO77" s="271"/>
      <c r="CP77" s="271"/>
    </row>
    <row r="78" spans="1:94" ht="15">
      <c r="A78" s="118">
        <v>71</v>
      </c>
      <c r="B78" s="391" t="s">
        <v>737</v>
      </c>
      <c r="C78" s="67">
        <v>25</v>
      </c>
      <c r="D78" s="68" t="s">
        <v>64</v>
      </c>
      <c r="E78" s="352"/>
      <c r="F78" s="68">
        <v>1</v>
      </c>
      <c r="G78" s="10"/>
      <c r="H78" s="10" t="s">
        <v>90</v>
      </c>
      <c r="I78" s="353" t="s">
        <v>90</v>
      </c>
      <c r="J78" s="354" t="s">
        <v>90</v>
      </c>
      <c r="K78" s="271"/>
      <c r="L78" s="271"/>
      <c r="M78" s="355"/>
      <c r="N78" s="356"/>
      <c r="O78" s="357"/>
      <c r="P78" s="357"/>
      <c r="Q78" s="358"/>
      <c r="R78" s="359"/>
      <c r="S78" s="265"/>
      <c r="T78" s="265"/>
      <c r="U78" s="360"/>
      <c r="V78" s="361"/>
      <c r="W78" s="127"/>
      <c r="X78" s="127"/>
      <c r="Y78" s="355"/>
      <c r="Z78" s="356"/>
      <c r="AA78" s="271"/>
      <c r="AB78" s="271"/>
      <c r="AC78" s="271"/>
      <c r="AD78" s="271"/>
      <c r="AE78" s="271">
        <v>217140</v>
      </c>
      <c r="AF78" s="271">
        <v>41256.6</v>
      </c>
      <c r="AG78" s="271">
        <v>258396.6</v>
      </c>
      <c r="AH78" s="271">
        <v>258396.6</v>
      </c>
      <c r="AI78" s="271" t="s">
        <v>868</v>
      </c>
      <c r="AJ78" s="271" t="s">
        <v>868</v>
      </c>
      <c r="AK78" s="271" t="s">
        <v>868</v>
      </c>
      <c r="AL78" s="271" t="s">
        <v>868</v>
      </c>
      <c r="AM78" s="271"/>
      <c r="AN78" s="271"/>
      <c r="AO78" s="271"/>
      <c r="AP78" s="271"/>
      <c r="AQ78" s="271"/>
      <c r="AR78" s="271"/>
      <c r="AS78" s="271"/>
      <c r="AT78" s="271"/>
      <c r="AU78" s="271"/>
      <c r="AV78" s="271"/>
      <c r="AW78" s="271"/>
      <c r="AX78" s="271"/>
      <c r="AY78" s="271"/>
      <c r="AZ78" s="271"/>
      <c r="BA78" s="271"/>
      <c r="BB78" s="271"/>
      <c r="BC78" s="271"/>
      <c r="BD78" s="271"/>
      <c r="BE78" s="271"/>
      <c r="BF78" s="271"/>
      <c r="BG78" s="271">
        <v>445200</v>
      </c>
      <c r="BH78" s="271">
        <v>84588</v>
      </c>
      <c r="BI78" s="271">
        <v>529788</v>
      </c>
      <c r="BJ78" s="271">
        <v>529788</v>
      </c>
      <c r="BK78" s="271"/>
      <c r="BL78" s="271"/>
      <c r="BM78" s="271"/>
      <c r="BN78" s="271"/>
      <c r="BO78" s="271"/>
      <c r="BP78" s="271"/>
      <c r="BQ78" s="271"/>
      <c r="BR78" s="271"/>
      <c r="BS78" s="271"/>
      <c r="BT78" s="271"/>
      <c r="BU78" s="271"/>
      <c r="BV78" s="271"/>
      <c r="BW78" s="271"/>
      <c r="BX78" s="271"/>
      <c r="BY78" s="271"/>
      <c r="BZ78" s="271"/>
      <c r="CA78" s="271"/>
      <c r="CB78" s="271"/>
      <c r="CC78" s="271"/>
      <c r="CD78" s="271"/>
      <c r="CE78" s="271"/>
      <c r="CF78" s="271"/>
      <c r="CG78" s="271"/>
      <c r="CH78" s="271"/>
      <c r="CI78" s="271">
        <v>2150000</v>
      </c>
      <c r="CJ78" s="271">
        <v>19</v>
      </c>
      <c r="CK78" s="271">
        <v>2558500</v>
      </c>
      <c r="CL78" s="271">
        <v>2558500</v>
      </c>
      <c r="CM78" s="271"/>
      <c r="CN78" s="271"/>
      <c r="CO78" s="271"/>
      <c r="CP78" s="271"/>
    </row>
    <row r="79" spans="1:94" s="415" customFormat="1" ht="15">
      <c r="A79" s="246">
        <v>72</v>
      </c>
      <c r="B79" s="391" t="s">
        <v>731</v>
      </c>
      <c r="C79" s="66">
        <v>10</v>
      </c>
      <c r="D79" s="77" t="s">
        <v>62</v>
      </c>
      <c r="E79" s="392" t="s">
        <v>16</v>
      </c>
      <c r="F79" s="77">
        <v>1</v>
      </c>
      <c r="G79" s="406"/>
      <c r="H79" s="406" t="s">
        <v>90</v>
      </c>
      <c r="I79" s="353" t="s">
        <v>90</v>
      </c>
      <c r="J79" s="407" t="s">
        <v>90</v>
      </c>
      <c r="K79" s="408"/>
      <c r="L79" s="408"/>
      <c r="M79" s="355"/>
      <c r="N79" s="409"/>
      <c r="O79" s="410"/>
      <c r="P79" s="410"/>
      <c r="Q79" s="411"/>
      <c r="R79" s="412"/>
      <c r="S79" s="413"/>
      <c r="T79" s="413"/>
      <c r="U79" s="360"/>
      <c r="V79" s="404"/>
      <c r="W79" s="414">
        <v>3706078.4999999995</v>
      </c>
      <c r="X79" s="414">
        <v>704154.91499999992</v>
      </c>
      <c r="Y79" s="355">
        <v>4410233.4149999991</v>
      </c>
      <c r="Z79" s="409">
        <v>4410233.4149999991</v>
      </c>
      <c r="AA79" s="408"/>
      <c r="AB79" s="408"/>
      <c r="AC79" s="408"/>
      <c r="AD79" s="408"/>
      <c r="AE79" s="408"/>
      <c r="AF79" s="408"/>
      <c r="AG79" s="408"/>
      <c r="AH79" s="408"/>
      <c r="AI79" s="408" t="s">
        <v>868</v>
      </c>
      <c r="AJ79" s="408" t="s">
        <v>868</v>
      </c>
      <c r="AK79" s="408" t="s">
        <v>868</v>
      </c>
      <c r="AL79" s="408" t="s">
        <v>868</v>
      </c>
      <c r="AM79" s="408"/>
      <c r="AN79" s="408"/>
      <c r="AO79" s="408"/>
      <c r="AP79" s="408"/>
      <c r="AQ79" s="408"/>
      <c r="AR79" s="408"/>
      <c r="AS79" s="408"/>
      <c r="AT79" s="408"/>
      <c r="AU79" s="408"/>
      <c r="AV79" s="408"/>
      <c r="AW79" s="408"/>
      <c r="AX79" s="408"/>
      <c r="AY79" s="408"/>
      <c r="AZ79" s="408"/>
      <c r="BA79" s="408"/>
      <c r="BB79" s="408"/>
      <c r="BC79" s="408"/>
      <c r="BD79" s="408"/>
      <c r="BE79" s="408"/>
      <c r="BF79" s="408"/>
      <c r="BG79" s="408">
        <v>2200025</v>
      </c>
      <c r="BH79" s="408">
        <v>418004.75</v>
      </c>
      <c r="BI79" s="408">
        <v>2618029.75</v>
      </c>
      <c r="BJ79" s="408">
        <v>2618029.75</v>
      </c>
      <c r="BK79" s="408"/>
      <c r="BL79" s="408"/>
      <c r="BM79" s="408"/>
      <c r="BN79" s="408"/>
      <c r="BO79" s="408"/>
      <c r="BP79" s="408"/>
      <c r="BQ79" s="408"/>
      <c r="BR79" s="408"/>
      <c r="BS79" s="408"/>
      <c r="BT79" s="408"/>
      <c r="BU79" s="408"/>
      <c r="BV79" s="408"/>
      <c r="BW79" s="408"/>
      <c r="BX79" s="408"/>
      <c r="BY79" s="408"/>
      <c r="BZ79" s="408"/>
      <c r="CA79" s="408"/>
      <c r="CB79" s="408"/>
      <c r="CC79" s="408"/>
      <c r="CD79" s="408"/>
      <c r="CE79" s="408"/>
      <c r="CF79" s="408"/>
      <c r="CG79" s="408"/>
      <c r="CH79" s="408"/>
      <c r="CI79" s="408">
        <v>579600</v>
      </c>
      <c r="CJ79" s="408">
        <v>19</v>
      </c>
      <c r="CK79" s="408">
        <v>689724</v>
      </c>
      <c r="CL79" s="408">
        <v>689724</v>
      </c>
      <c r="CM79" s="408"/>
      <c r="CN79" s="408"/>
      <c r="CO79" s="408"/>
      <c r="CP79" s="408"/>
    </row>
    <row r="80" spans="1:94" ht="15">
      <c r="A80" s="118">
        <v>73</v>
      </c>
      <c r="B80" s="370" t="s">
        <v>762</v>
      </c>
      <c r="C80" s="67" t="s">
        <v>82</v>
      </c>
      <c r="D80" s="67" t="s">
        <v>973</v>
      </c>
      <c r="E80" s="352"/>
      <c r="F80" s="67">
        <v>3</v>
      </c>
      <c r="G80" s="10"/>
      <c r="H80" s="10" t="s">
        <v>90</v>
      </c>
      <c r="I80" s="353" t="s">
        <v>90</v>
      </c>
      <c r="J80" s="354" t="s">
        <v>90</v>
      </c>
      <c r="K80" s="271"/>
      <c r="L80" s="271"/>
      <c r="M80" s="380"/>
      <c r="N80" s="356"/>
      <c r="O80" s="357"/>
      <c r="P80" s="357"/>
      <c r="Q80" s="381"/>
      <c r="R80" s="359"/>
      <c r="S80" s="265"/>
      <c r="T80" s="265"/>
      <c r="U80" s="371"/>
      <c r="V80" s="361"/>
      <c r="W80" s="127"/>
      <c r="X80" s="127"/>
      <c r="Y80" s="355"/>
      <c r="Z80" s="356"/>
      <c r="AA80" s="271"/>
      <c r="AB80" s="271"/>
      <c r="AC80" s="271"/>
      <c r="AD80" s="271"/>
      <c r="AE80" s="271"/>
      <c r="AF80" s="271"/>
      <c r="AG80" s="271"/>
      <c r="AH80" s="271"/>
      <c r="AI80" s="271" t="s">
        <v>868</v>
      </c>
      <c r="AJ80" s="271" t="s">
        <v>868</v>
      </c>
      <c r="AK80" s="271" t="s">
        <v>868</v>
      </c>
      <c r="AL80" s="271" t="s">
        <v>868</v>
      </c>
      <c r="AM80" s="271"/>
      <c r="AN80" s="271"/>
      <c r="AO80" s="271"/>
      <c r="AP80" s="271"/>
      <c r="AQ80" s="271"/>
      <c r="AR80" s="271"/>
      <c r="AS80" s="271"/>
      <c r="AT80" s="271"/>
      <c r="AU80" s="271"/>
      <c r="AV80" s="271"/>
      <c r="AW80" s="271"/>
      <c r="AX80" s="271"/>
      <c r="AY80" s="271"/>
      <c r="AZ80" s="271"/>
      <c r="BA80" s="271"/>
      <c r="BB80" s="271"/>
      <c r="BC80" s="271"/>
      <c r="BD80" s="271"/>
      <c r="BE80" s="271"/>
      <c r="BF80" s="271"/>
      <c r="BG80" s="271"/>
      <c r="BH80" s="271"/>
      <c r="BI80" s="271"/>
      <c r="BJ80" s="271"/>
      <c r="BK80" s="271"/>
      <c r="BL80" s="271"/>
      <c r="BM80" s="271"/>
      <c r="BN80" s="271"/>
      <c r="BO80" s="271"/>
      <c r="BP80" s="271"/>
      <c r="BQ80" s="271"/>
      <c r="BR80" s="271"/>
      <c r="BS80" s="271"/>
      <c r="BT80" s="271"/>
      <c r="BU80" s="271"/>
      <c r="BV80" s="271"/>
      <c r="BW80" s="271"/>
      <c r="BX80" s="271"/>
      <c r="BY80" s="271"/>
      <c r="BZ80" s="271"/>
      <c r="CA80" s="271">
        <v>8700</v>
      </c>
      <c r="CB80" s="271">
        <v>1653</v>
      </c>
      <c r="CC80" s="271">
        <v>10353</v>
      </c>
      <c r="CD80" s="271">
        <v>31059</v>
      </c>
      <c r="CE80" s="271"/>
      <c r="CF80" s="271"/>
      <c r="CG80" s="271"/>
      <c r="CH80" s="271"/>
      <c r="CI80" s="271"/>
      <c r="CJ80" s="271"/>
      <c r="CK80" s="271"/>
      <c r="CL80" s="271"/>
      <c r="CM80" s="271">
        <v>7900</v>
      </c>
      <c r="CN80" s="271">
        <v>1501</v>
      </c>
      <c r="CO80" s="271">
        <v>9401</v>
      </c>
      <c r="CP80" s="271">
        <v>28203</v>
      </c>
    </row>
    <row r="81" spans="1:94" ht="38.25">
      <c r="A81" s="118">
        <v>74</v>
      </c>
      <c r="B81" s="362" t="s">
        <v>732</v>
      </c>
      <c r="C81" s="67" t="s">
        <v>43</v>
      </c>
      <c r="D81" s="68" t="s">
        <v>100</v>
      </c>
      <c r="E81" s="352"/>
      <c r="F81" s="68">
        <v>1</v>
      </c>
      <c r="G81" s="10"/>
      <c r="H81" s="10" t="s">
        <v>90</v>
      </c>
      <c r="I81" s="353" t="s">
        <v>90</v>
      </c>
      <c r="J81" s="354" t="s">
        <v>90</v>
      </c>
      <c r="K81" s="271"/>
      <c r="L81" s="271"/>
      <c r="M81" s="355"/>
      <c r="N81" s="356"/>
      <c r="O81" s="357"/>
      <c r="P81" s="357"/>
      <c r="Q81" s="358"/>
      <c r="R81" s="359"/>
      <c r="S81" s="265"/>
      <c r="T81" s="265"/>
      <c r="U81" s="360"/>
      <c r="V81" s="361"/>
      <c r="W81" s="127"/>
      <c r="X81" s="127"/>
      <c r="Y81" s="355"/>
      <c r="Z81" s="356"/>
      <c r="AA81" s="271"/>
      <c r="AB81" s="271"/>
      <c r="AC81" s="271"/>
      <c r="AD81" s="271"/>
      <c r="AE81" s="271"/>
      <c r="AF81" s="271"/>
      <c r="AG81" s="271"/>
      <c r="AH81" s="271"/>
      <c r="AI81" s="271" t="s">
        <v>868</v>
      </c>
      <c r="AJ81" s="271" t="s">
        <v>868</v>
      </c>
      <c r="AK81" s="271" t="s">
        <v>868</v>
      </c>
      <c r="AL81" s="271" t="s">
        <v>868</v>
      </c>
      <c r="AM81" s="271"/>
      <c r="AN81" s="271"/>
      <c r="AO81" s="271"/>
      <c r="AP81" s="271"/>
      <c r="AQ81" s="271"/>
      <c r="AR81" s="271"/>
      <c r="AS81" s="271"/>
      <c r="AT81" s="271"/>
      <c r="AU81" s="271"/>
      <c r="AV81" s="271"/>
      <c r="AW81" s="271"/>
      <c r="AX81" s="271"/>
      <c r="AY81" s="271"/>
      <c r="AZ81" s="271"/>
      <c r="BA81" s="271"/>
      <c r="BB81" s="271"/>
      <c r="BC81" s="271"/>
      <c r="BD81" s="271"/>
      <c r="BE81" s="271"/>
      <c r="BF81" s="271"/>
      <c r="BG81" s="271"/>
      <c r="BH81" s="271"/>
      <c r="BI81" s="271"/>
      <c r="BJ81" s="271"/>
      <c r="BK81" s="271"/>
      <c r="BL81" s="271"/>
      <c r="BM81" s="271"/>
      <c r="BN81" s="271"/>
      <c r="BO81" s="271"/>
      <c r="BP81" s="271"/>
      <c r="BQ81" s="271"/>
      <c r="BR81" s="271"/>
      <c r="BS81" s="271"/>
      <c r="BT81" s="271"/>
      <c r="BU81" s="271"/>
      <c r="BV81" s="271"/>
      <c r="BW81" s="271"/>
      <c r="BX81" s="271"/>
      <c r="BY81" s="271"/>
      <c r="BZ81" s="271"/>
      <c r="CA81" s="271"/>
      <c r="CB81" s="271"/>
      <c r="CC81" s="271"/>
      <c r="CD81" s="271"/>
      <c r="CE81" s="271"/>
      <c r="CF81" s="271"/>
      <c r="CG81" s="271"/>
      <c r="CH81" s="271"/>
      <c r="CI81" s="271"/>
      <c r="CJ81" s="271"/>
      <c r="CK81" s="271"/>
      <c r="CL81" s="271"/>
      <c r="CM81" s="271"/>
      <c r="CN81" s="271"/>
      <c r="CO81" s="271"/>
      <c r="CP81" s="271"/>
    </row>
    <row r="82" spans="1:94" ht="15">
      <c r="A82" s="118">
        <v>75</v>
      </c>
      <c r="B82" s="362" t="s">
        <v>751</v>
      </c>
      <c r="C82" s="67" t="s">
        <v>1354</v>
      </c>
      <c r="D82" s="68" t="s">
        <v>64</v>
      </c>
      <c r="E82" s="352" t="s">
        <v>16</v>
      </c>
      <c r="F82" s="68">
        <v>1</v>
      </c>
      <c r="G82" s="10"/>
      <c r="H82" s="10" t="s">
        <v>90</v>
      </c>
      <c r="I82" s="353" t="s">
        <v>90</v>
      </c>
      <c r="J82" s="354" t="s">
        <v>90</v>
      </c>
      <c r="K82" s="271"/>
      <c r="L82" s="271"/>
      <c r="M82" s="355"/>
      <c r="N82" s="356"/>
      <c r="O82" s="357"/>
      <c r="P82" s="357"/>
      <c r="Q82" s="358"/>
      <c r="R82" s="359"/>
      <c r="S82" s="265"/>
      <c r="T82" s="265"/>
      <c r="U82" s="360"/>
      <c r="V82" s="361"/>
      <c r="W82" s="127">
        <v>278256</v>
      </c>
      <c r="X82" s="127">
        <v>52868.639999999999</v>
      </c>
      <c r="Y82" s="355">
        <v>331124.64</v>
      </c>
      <c r="Z82" s="356">
        <v>331124.64</v>
      </c>
      <c r="AA82" s="271"/>
      <c r="AB82" s="271"/>
      <c r="AC82" s="271"/>
      <c r="AD82" s="271"/>
      <c r="AE82" s="271"/>
      <c r="AF82" s="271"/>
      <c r="AG82" s="271"/>
      <c r="AH82" s="271"/>
      <c r="AI82" s="271" t="s">
        <v>868</v>
      </c>
      <c r="AJ82" s="271" t="s">
        <v>868</v>
      </c>
      <c r="AK82" s="271" t="s">
        <v>868</v>
      </c>
      <c r="AL82" s="271" t="s">
        <v>868</v>
      </c>
      <c r="AM82" s="271">
        <v>179500</v>
      </c>
      <c r="AN82" s="271">
        <v>34105</v>
      </c>
      <c r="AO82" s="271">
        <v>213605</v>
      </c>
      <c r="AP82" s="271">
        <v>213605</v>
      </c>
      <c r="AQ82" s="271"/>
      <c r="AR82" s="271"/>
      <c r="AS82" s="271"/>
      <c r="AT82" s="271"/>
      <c r="AU82" s="271"/>
      <c r="AV82" s="271"/>
      <c r="AW82" s="271"/>
      <c r="AX82" s="271"/>
      <c r="AY82" s="271"/>
      <c r="AZ82" s="271"/>
      <c r="BA82" s="271"/>
      <c r="BB82" s="271"/>
      <c r="BC82" s="271"/>
      <c r="BD82" s="271"/>
      <c r="BE82" s="271"/>
      <c r="BF82" s="271"/>
      <c r="BG82" s="271">
        <v>150267</v>
      </c>
      <c r="BH82" s="271">
        <v>28550.73</v>
      </c>
      <c r="BI82" s="271">
        <v>178817.73</v>
      </c>
      <c r="BJ82" s="271">
        <v>178817.73</v>
      </c>
      <c r="BK82" s="271"/>
      <c r="BL82" s="271"/>
      <c r="BM82" s="271"/>
      <c r="BN82" s="271"/>
      <c r="BO82" s="271"/>
      <c r="BP82" s="271"/>
      <c r="BQ82" s="271"/>
      <c r="BR82" s="271"/>
      <c r="BS82" s="271"/>
      <c r="BT82" s="271"/>
      <c r="BU82" s="271"/>
      <c r="BV82" s="271"/>
      <c r="BW82" s="271"/>
      <c r="BX82" s="271"/>
      <c r="BY82" s="271"/>
      <c r="BZ82" s="271"/>
      <c r="CA82" s="271"/>
      <c r="CB82" s="271"/>
      <c r="CC82" s="271"/>
      <c r="CD82" s="271"/>
      <c r="CE82" s="271"/>
      <c r="CF82" s="271"/>
      <c r="CG82" s="271"/>
      <c r="CH82" s="271"/>
      <c r="CI82" s="271">
        <v>195840</v>
      </c>
      <c r="CJ82" s="271">
        <v>19</v>
      </c>
      <c r="CK82" s="271">
        <v>233049.60000000001</v>
      </c>
      <c r="CL82" s="271">
        <v>233049.60000000001</v>
      </c>
      <c r="CM82" s="271"/>
      <c r="CN82" s="271"/>
      <c r="CO82" s="271"/>
      <c r="CP82" s="271"/>
    </row>
    <row r="83" spans="1:94" ht="15">
      <c r="A83" s="118">
        <v>76</v>
      </c>
      <c r="B83" s="362" t="s">
        <v>752</v>
      </c>
      <c r="C83" s="67">
        <v>5</v>
      </c>
      <c r="D83" s="67" t="s">
        <v>64</v>
      </c>
      <c r="E83" s="352"/>
      <c r="F83" s="68">
        <v>1</v>
      </c>
      <c r="G83" s="10"/>
      <c r="H83" s="10" t="s">
        <v>90</v>
      </c>
      <c r="I83" s="353" t="s">
        <v>90</v>
      </c>
      <c r="J83" s="354" t="s">
        <v>90</v>
      </c>
      <c r="K83" s="271"/>
      <c r="L83" s="271"/>
      <c r="M83" s="355"/>
      <c r="N83" s="356"/>
      <c r="O83" s="357"/>
      <c r="P83" s="357"/>
      <c r="Q83" s="358"/>
      <c r="R83" s="359"/>
      <c r="S83" s="265"/>
      <c r="T83" s="265"/>
      <c r="U83" s="360"/>
      <c r="V83" s="361"/>
      <c r="W83" s="127"/>
      <c r="X83" s="127"/>
      <c r="Y83" s="355"/>
      <c r="Z83" s="356"/>
      <c r="AA83" s="271"/>
      <c r="AB83" s="271"/>
      <c r="AC83" s="271"/>
      <c r="AD83" s="271"/>
      <c r="AE83" s="271">
        <v>310200</v>
      </c>
      <c r="AF83" s="271">
        <v>58938</v>
      </c>
      <c r="AG83" s="271">
        <v>369138</v>
      </c>
      <c r="AH83" s="271">
        <v>369138</v>
      </c>
      <c r="AI83" s="271" t="s">
        <v>868</v>
      </c>
      <c r="AJ83" s="271" t="s">
        <v>868</v>
      </c>
      <c r="AK83" s="271" t="s">
        <v>868</v>
      </c>
      <c r="AL83" s="271" t="s">
        <v>868</v>
      </c>
      <c r="AM83" s="271"/>
      <c r="AN83" s="271"/>
      <c r="AO83" s="271"/>
      <c r="AP83" s="271"/>
      <c r="AQ83" s="271"/>
      <c r="AR83" s="271"/>
      <c r="AS83" s="271"/>
      <c r="AT83" s="271"/>
      <c r="AU83" s="271"/>
      <c r="AV83" s="271"/>
      <c r="AW83" s="271"/>
      <c r="AX83" s="271"/>
      <c r="AY83" s="271"/>
      <c r="AZ83" s="271"/>
      <c r="BA83" s="271"/>
      <c r="BB83" s="271"/>
      <c r="BC83" s="271"/>
      <c r="BD83" s="271"/>
      <c r="BE83" s="271"/>
      <c r="BF83" s="271"/>
      <c r="BG83" s="271">
        <v>173278</v>
      </c>
      <c r="BH83" s="271">
        <v>32922.82</v>
      </c>
      <c r="BI83" s="271">
        <v>206200.82</v>
      </c>
      <c r="BJ83" s="271">
        <v>206200.82</v>
      </c>
      <c r="BK83" s="271"/>
      <c r="BL83" s="271"/>
      <c r="BM83" s="271"/>
      <c r="BN83" s="271"/>
      <c r="BO83" s="271"/>
      <c r="BP83" s="271"/>
      <c r="BQ83" s="271"/>
      <c r="BR83" s="271"/>
      <c r="BS83" s="271"/>
      <c r="BT83" s="271"/>
      <c r="BU83" s="271"/>
      <c r="BV83" s="271"/>
      <c r="BW83" s="271"/>
      <c r="BX83" s="271"/>
      <c r="BY83" s="271"/>
      <c r="BZ83" s="271"/>
      <c r="CA83" s="271"/>
      <c r="CB83" s="271"/>
      <c r="CC83" s="271"/>
      <c r="CD83" s="271"/>
      <c r="CE83" s="271"/>
      <c r="CF83" s="271"/>
      <c r="CG83" s="271"/>
      <c r="CH83" s="271"/>
      <c r="CI83" s="271">
        <v>230800</v>
      </c>
      <c r="CJ83" s="271">
        <v>19</v>
      </c>
      <c r="CK83" s="271">
        <v>274652</v>
      </c>
      <c r="CL83" s="271">
        <v>274652</v>
      </c>
      <c r="CM83" s="271"/>
      <c r="CN83" s="271"/>
      <c r="CO83" s="271"/>
      <c r="CP83" s="271"/>
    </row>
    <row r="84" spans="1:94" ht="15">
      <c r="A84" s="118">
        <v>77</v>
      </c>
      <c r="B84" s="362" t="s">
        <v>753</v>
      </c>
      <c r="C84" s="67">
        <v>1</v>
      </c>
      <c r="D84" s="68" t="s">
        <v>64</v>
      </c>
      <c r="E84" s="352" t="s">
        <v>52</v>
      </c>
      <c r="F84" s="68">
        <v>1</v>
      </c>
      <c r="G84" s="10"/>
      <c r="H84" s="10" t="s">
        <v>90</v>
      </c>
      <c r="I84" s="353" t="s">
        <v>90</v>
      </c>
      <c r="J84" s="354" t="s">
        <v>90</v>
      </c>
      <c r="K84" s="271"/>
      <c r="L84" s="271"/>
      <c r="M84" s="355"/>
      <c r="N84" s="356"/>
      <c r="O84" s="357"/>
      <c r="P84" s="357"/>
      <c r="Q84" s="358"/>
      <c r="R84" s="359"/>
      <c r="S84" s="265"/>
      <c r="T84" s="265"/>
      <c r="U84" s="360"/>
      <c r="V84" s="361"/>
      <c r="W84" s="127">
        <v>321320</v>
      </c>
      <c r="X84" s="127">
        <v>61050.8</v>
      </c>
      <c r="Y84" s="355">
        <v>382370.8</v>
      </c>
      <c r="Z84" s="356">
        <v>382370.8</v>
      </c>
      <c r="AA84" s="271"/>
      <c r="AB84" s="271"/>
      <c r="AC84" s="271"/>
      <c r="AD84" s="271"/>
      <c r="AE84" s="271"/>
      <c r="AF84" s="271"/>
      <c r="AG84" s="271"/>
      <c r="AH84" s="271"/>
      <c r="AI84" s="271" t="s">
        <v>868</v>
      </c>
      <c r="AJ84" s="271" t="s">
        <v>868</v>
      </c>
      <c r="AK84" s="271" t="s">
        <v>868</v>
      </c>
      <c r="AL84" s="271" t="s">
        <v>868</v>
      </c>
      <c r="AM84" s="271"/>
      <c r="AN84" s="271"/>
      <c r="AO84" s="271"/>
      <c r="AP84" s="271"/>
      <c r="AQ84" s="271"/>
      <c r="AR84" s="271"/>
      <c r="AS84" s="271"/>
      <c r="AT84" s="271"/>
      <c r="AU84" s="271"/>
      <c r="AV84" s="271"/>
      <c r="AW84" s="271"/>
      <c r="AX84" s="271"/>
      <c r="AY84" s="271"/>
      <c r="AZ84" s="271"/>
      <c r="BA84" s="271"/>
      <c r="BB84" s="271"/>
      <c r="BC84" s="271"/>
      <c r="BD84" s="271"/>
      <c r="BE84" s="271"/>
      <c r="BF84" s="271"/>
      <c r="BG84" s="271">
        <v>207200</v>
      </c>
      <c r="BH84" s="271">
        <v>39368</v>
      </c>
      <c r="BI84" s="271">
        <v>246568</v>
      </c>
      <c r="BJ84" s="271">
        <v>246568</v>
      </c>
      <c r="BK84" s="271"/>
      <c r="BL84" s="271"/>
      <c r="BM84" s="271"/>
      <c r="BN84" s="271"/>
      <c r="BO84" s="271"/>
      <c r="BP84" s="271"/>
      <c r="BQ84" s="271"/>
      <c r="BR84" s="271"/>
      <c r="BS84" s="271"/>
      <c r="BT84" s="271"/>
      <c r="BU84" s="271"/>
      <c r="BV84" s="271"/>
      <c r="BW84" s="271"/>
      <c r="BX84" s="271"/>
      <c r="BY84" s="271"/>
      <c r="BZ84" s="271"/>
      <c r="CA84" s="271"/>
      <c r="CB84" s="271"/>
      <c r="CC84" s="271"/>
      <c r="CD84" s="271"/>
      <c r="CE84" s="271"/>
      <c r="CF84" s="271"/>
      <c r="CG84" s="271"/>
      <c r="CH84" s="271"/>
      <c r="CI84" s="271"/>
      <c r="CJ84" s="271"/>
      <c r="CK84" s="271"/>
      <c r="CL84" s="271"/>
      <c r="CM84" s="271"/>
      <c r="CN84" s="271"/>
      <c r="CO84" s="271"/>
      <c r="CP84" s="271"/>
    </row>
    <row r="85" spans="1:94" ht="15">
      <c r="A85" s="118">
        <v>78</v>
      </c>
      <c r="B85" s="362" t="s">
        <v>720</v>
      </c>
      <c r="C85" s="67">
        <v>500</v>
      </c>
      <c r="D85" s="68" t="s">
        <v>62</v>
      </c>
      <c r="E85" s="352" t="s">
        <v>52</v>
      </c>
      <c r="F85" s="68">
        <v>1</v>
      </c>
      <c r="G85" s="10"/>
      <c r="H85" s="10" t="s">
        <v>90</v>
      </c>
      <c r="I85" s="353" t="s">
        <v>90</v>
      </c>
      <c r="J85" s="354" t="s">
        <v>90</v>
      </c>
      <c r="K85" s="271"/>
      <c r="L85" s="271"/>
      <c r="M85" s="355"/>
      <c r="N85" s="356"/>
      <c r="O85" s="357"/>
      <c r="P85" s="357"/>
      <c r="Q85" s="358"/>
      <c r="R85" s="359"/>
      <c r="S85" s="265"/>
      <c r="T85" s="265"/>
      <c r="U85" s="360"/>
      <c r="V85" s="361"/>
      <c r="W85" s="127">
        <v>148340</v>
      </c>
      <c r="X85" s="127">
        <v>28184.6</v>
      </c>
      <c r="Y85" s="355">
        <v>176524.6</v>
      </c>
      <c r="Z85" s="356">
        <v>176524.6</v>
      </c>
      <c r="AA85" s="271"/>
      <c r="AB85" s="271"/>
      <c r="AC85" s="271"/>
      <c r="AD85" s="271"/>
      <c r="AE85" s="271"/>
      <c r="AF85" s="271"/>
      <c r="AG85" s="271"/>
      <c r="AH85" s="271"/>
      <c r="AI85" s="271" t="s">
        <v>868</v>
      </c>
      <c r="AJ85" s="271" t="s">
        <v>868</v>
      </c>
      <c r="AK85" s="271" t="s">
        <v>868</v>
      </c>
      <c r="AL85" s="271" t="s">
        <v>868</v>
      </c>
      <c r="AM85" s="271"/>
      <c r="AN85" s="271"/>
      <c r="AO85" s="271"/>
      <c r="AP85" s="271"/>
      <c r="AQ85" s="271"/>
      <c r="AR85" s="271"/>
      <c r="AS85" s="271"/>
      <c r="AT85" s="271"/>
      <c r="AU85" s="271"/>
      <c r="AV85" s="271"/>
      <c r="AW85" s="271"/>
      <c r="AX85" s="271"/>
      <c r="AY85" s="271"/>
      <c r="AZ85" s="271"/>
      <c r="BA85" s="271"/>
      <c r="BB85" s="271"/>
      <c r="BC85" s="271"/>
      <c r="BD85" s="271"/>
      <c r="BE85" s="271"/>
      <c r="BF85" s="271"/>
      <c r="BG85" s="271">
        <v>189467</v>
      </c>
      <c r="BH85" s="271">
        <v>35998.730000000003</v>
      </c>
      <c r="BI85" s="271">
        <v>225465.73</v>
      </c>
      <c r="BJ85" s="271">
        <v>225465.73</v>
      </c>
      <c r="BK85" s="271"/>
      <c r="BL85" s="271"/>
      <c r="BM85" s="271"/>
      <c r="BN85" s="271"/>
      <c r="BO85" s="271"/>
      <c r="BP85" s="271"/>
      <c r="BQ85" s="271"/>
      <c r="BR85" s="271"/>
      <c r="BS85" s="271"/>
      <c r="BT85" s="271"/>
      <c r="BU85" s="271"/>
      <c r="BV85" s="271"/>
      <c r="BW85" s="271"/>
      <c r="BX85" s="271"/>
      <c r="BY85" s="271"/>
      <c r="BZ85" s="271"/>
      <c r="CA85" s="271"/>
      <c r="CB85" s="271"/>
      <c r="CC85" s="271"/>
      <c r="CD85" s="271"/>
      <c r="CE85" s="271"/>
      <c r="CF85" s="271"/>
      <c r="CG85" s="271"/>
      <c r="CH85" s="271"/>
      <c r="CI85" s="271"/>
      <c r="CJ85" s="271"/>
      <c r="CK85" s="271"/>
      <c r="CL85" s="271"/>
      <c r="CM85" s="271"/>
      <c r="CN85" s="271"/>
      <c r="CO85" s="271"/>
      <c r="CP85" s="271"/>
    </row>
    <row r="86" spans="1:94" ht="51">
      <c r="A86" s="118">
        <v>79</v>
      </c>
      <c r="B86" s="362" t="s">
        <v>733</v>
      </c>
      <c r="C86" s="67" t="s">
        <v>1355</v>
      </c>
      <c r="D86" s="68" t="s">
        <v>100</v>
      </c>
      <c r="E86" s="352"/>
      <c r="F86" s="68">
        <v>1</v>
      </c>
      <c r="G86" s="10"/>
      <c r="H86" s="10" t="s">
        <v>90</v>
      </c>
      <c r="I86" s="353" t="s">
        <v>90</v>
      </c>
      <c r="J86" s="354" t="s">
        <v>90</v>
      </c>
      <c r="K86" s="271"/>
      <c r="L86" s="271"/>
      <c r="M86" s="355"/>
      <c r="N86" s="356"/>
      <c r="O86" s="357"/>
      <c r="P86" s="357"/>
      <c r="Q86" s="358"/>
      <c r="R86" s="359"/>
      <c r="S86" s="265"/>
      <c r="T86" s="265"/>
      <c r="U86" s="360"/>
      <c r="V86" s="361"/>
      <c r="W86" s="127"/>
      <c r="X86" s="127"/>
      <c r="Y86" s="355"/>
      <c r="Z86" s="356"/>
      <c r="AA86" s="271"/>
      <c r="AB86" s="271"/>
      <c r="AC86" s="271"/>
      <c r="AD86" s="271"/>
      <c r="AE86" s="271"/>
      <c r="AF86" s="271"/>
      <c r="AG86" s="271"/>
      <c r="AH86" s="271"/>
      <c r="AI86" s="271" t="s">
        <v>868</v>
      </c>
      <c r="AJ86" s="271" t="s">
        <v>868</v>
      </c>
      <c r="AK86" s="271" t="s">
        <v>868</v>
      </c>
      <c r="AL86" s="271" t="s">
        <v>868</v>
      </c>
      <c r="AM86" s="271"/>
      <c r="AN86" s="271"/>
      <c r="AO86" s="271"/>
      <c r="AP86" s="271"/>
      <c r="AQ86" s="271"/>
      <c r="AR86" s="271"/>
      <c r="AS86" s="271"/>
      <c r="AT86" s="271"/>
      <c r="AU86" s="271"/>
      <c r="AV86" s="271"/>
      <c r="AW86" s="271"/>
      <c r="AX86" s="271"/>
      <c r="AY86" s="271"/>
      <c r="AZ86" s="271"/>
      <c r="BA86" s="271"/>
      <c r="BB86" s="271"/>
      <c r="BC86" s="271"/>
      <c r="BD86" s="271"/>
      <c r="BE86" s="271"/>
      <c r="BF86" s="271"/>
      <c r="BG86" s="271"/>
      <c r="BH86" s="271"/>
      <c r="BI86" s="271"/>
      <c r="BJ86" s="271"/>
      <c r="BK86" s="271"/>
      <c r="BL86" s="271"/>
      <c r="BM86" s="271"/>
      <c r="BN86" s="271"/>
      <c r="BO86" s="271"/>
      <c r="BP86" s="271"/>
      <c r="BQ86" s="271"/>
      <c r="BR86" s="271"/>
      <c r="BS86" s="271"/>
      <c r="BT86" s="271"/>
      <c r="BU86" s="271"/>
      <c r="BV86" s="271"/>
      <c r="BW86" s="271"/>
      <c r="BX86" s="271"/>
      <c r="BY86" s="271"/>
      <c r="BZ86" s="271"/>
      <c r="CA86" s="271"/>
      <c r="CB86" s="271"/>
      <c r="CC86" s="271"/>
      <c r="CD86" s="271"/>
      <c r="CE86" s="271"/>
      <c r="CF86" s="271"/>
      <c r="CG86" s="271"/>
      <c r="CH86" s="271"/>
      <c r="CI86" s="271"/>
      <c r="CJ86" s="271"/>
      <c r="CK86" s="271"/>
      <c r="CL86" s="271"/>
      <c r="CM86" s="271"/>
      <c r="CN86" s="271"/>
      <c r="CO86" s="271"/>
      <c r="CP86" s="271"/>
    </row>
    <row r="87" spans="1:94" s="415" customFormat="1" ht="25.5">
      <c r="A87" s="246">
        <v>80</v>
      </c>
      <c r="B87" s="391" t="s">
        <v>780</v>
      </c>
      <c r="C87" s="66" t="s">
        <v>1356</v>
      </c>
      <c r="D87" s="66" t="s">
        <v>106</v>
      </c>
      <c r="E87" s="392"/>
      <c r="F87" s="66">
        <v>2</v>
      </c>
      <c r="G87" s="406"/>
      <c r="H87" s="406" t="s">
        <v>90</v>
      </c>
      <c r="I87" s="353" t="s">
        <v>90</v>
      </c>
      <c r="J87" s="407" t="s">
        <v>90</v>
      </c>
      <c r="K87" s="408"/>
      <c r="L87" s="408"/>
      <c r="M87" s="416"/>
      <c r="N87" s="409"/>
      <c r="O87" s="410"/>
      <c r="P87" s="410"/>
      <c r="Q87" s="417"/>
      <c r="R87" s="412"/>
      <c r="S87" s="413"/>
      <c r="T87" s="413"/>
      <c r="U87" s="418"/>
      <c r="V87" s="404"/>
      <c r="W87" s="414"/>
      <c r="X87" s="414"/>
      <c r="Y87" s="355"/>
      <c r="Z87" s="409"/>
      <c r="AA87" s="408">
        <v>155500</v>
      </c>
      <c r="AB87" s="408">
        <v>29545</v>
      </c>
      <c r="AC87" s="408">
        <v>185045</v>
      </c>
      <c r="AD87" s="408">
        <v>370090</v>
      </c>
      <c r="AE87" s="408"/>
      <c r="AF87" s="408"/>
      <c r="AG87" s="408"/>
      <c r="AH87" s="408"/>
      <c r="AI87" s="408" t="s">
        <v>868</v>
      </c>
      <c r="AJ87" s="408" t="s">
        <v>868</v>
      </c>
      <c r="AK87" s="408" t="s">
        <v>868</v>
      </c>
      <c r="AL87" s="408" t="s">
        <v>868</v>
      </c>
      <c r="AM87" s="408"/>
      <c r="AN87" s="408"/>
      <c r="AO87" s="408"/>
      <c r="AP87" s="408"/>
      <c r="AQ87" s="408"/>
      <c r="AR87" s="408"/>
      <c r="AS87" s="408"/>
      <c r="AT87" s="408"/>
      <c r="AU87" s="408"/>
      <c r="AV87" s="408"/>
      <c r="AW87" s="408"/>
      <c r="AX87" s="408"/>
      <c r="AY87" s="408"/>
      <c r="AZ87" s="408"/>
      <c r="BA87" s="408"/>
      <c r="BB87" s="408"/>
      <c r="BC87" s="408"/>
      <c r="BD87" s="408"/>
      <c r="BE87" s="408"/>
      <c r="BF87" s="408"/>
      <c r="BG87" s="408">
        <v>98000</v>
      </c>
      <c r="BH87" s="408">
        <v>18620</v>
      </c>
      <c r="BI87" s="408">
        <v>116620</v>
      </c>
      <c r="BJ87" s="408">
        <v>233240</v>
      </c>
      <c r="BK87" s="408"/>
      <c r="BL87" s="408"/>
      <c r="BM87" s="408"/>
      <c r="BN87" s="408"/>
      <c r="BO87" s="408"/>
      <c r="BP87" s="408"/>
      <c r="BQ87" s="408"/>
      <c r="BR87" s="408"/>
      <c r="BS87" s="408"/>
      <c r="BT87" s="408"/>
      <c r="BU87" s="408"/>
      <c r="BV87" s="408"/>
      <c r="BW87" s="408"/>
      <c r="BX87" s="408"/>
      <c r="BY87" s="408"/>
      <c r="BZ87" s="408"/>
      <c r="CA87" s="408">
        <v>140000</v>
      </c>
      <c r="CB87" s="408">
        <v>26600</v>
      </c>
      <c r="CC87" s="408">
        <v>166600</v>
      </c>
      <c r="CD87" s="408">
        <v>333200</v>
      </c>
      <c r="CE87" s="408"/>
      <c r="CF87" s="408"/>
      <c r="CG87" s="408"/>
      <c r="CH87" s="408"/>
      <c r="CI87" s="408">
        <v>36000</v>
      </c>
      <c r="CJ87" s="408">
        <v>19</v>
      </c>
      <c r="CK87" s="408">
        <v>42840</v>
      </c>
      <c r="CL87" s="408">
        <v>85680</v>
      </c>
      <c r="CM87" s="408"/>
      <c r="CN87" s="408"/>
      <c r="CO87" s="408"/>
      <c r="CP87" s="408"/>
    </row>
    <row r="88" spans="1:94" ht="25.5">
      <c r="A88" s="118">
        <v>81</v>
      </c>
      <c r="B88" s="362" t="s">
        <v>754</v>
      </c>
      <c r="C88" s="67" t="s">
        <v>1356</v>
      </c>
      <c r="D88" s="67" t="s">
        <v>106</v>
      </c>
      <c r="E88" s="352"/>
      <c r="F88" s="67">
        <v>2</v>
      </c>
      <c r="G88" s="10"/>
      <c r="H88" s="10" t="s">
        <v>90</v>
      </c>
      <c r="I88" s="353" t="s">
        <v>90</v>
      </c>
      <c r="J88" s="354" t="s">
        <v>90</v>
      </c>
      <c r="K88" s="271"/>
      <c r="L88" s="271"/>
      <c r="M88" s="380"/>
      <c r="N88" s="356"/>
      <c r="O88" s="357"/>
      <c r="P88" s="357"/>
      <c r="Q88" s="381"/>
      <c r="R88" s="359"/>
      <c r="S88" s="265"/>
      <c r="T88" s="265"/>
      <c r="U88" s="371"/>
      <c r="V88" s="361"/>
      <c r="W88" s="127"/>
      <c r="X88" s="127"/>
      <c r="Y88" s="355"/>
      <c r="Z88" s="356"/>
      <c r="AA88" s="271"/>
      <c r="AB88" s="271"/>
      <c r="AC88" s="271"/>
      <c r="AD88" s="271"/>
      <c r="AE88" s="271"/>
      <c r="AF88" s="271"/>
      <c r="AG88" s="271"/>
      <c r="AH88" s="271"/>
      <c r="AI88" s="271" t="s">
        <v>868</v>
      </c>
      <c r="AJ88" s="271" t="s">
        <v>868</v>
      </c>
      <c r="AK88" s="271" t="s">
        <v>868</v>
      </c>
      <c r="AL88" s="271" t="s">
        <v>868</v>
      </c>
      <c r="AM88" s="271"/>
      <c r="AN88" s="271"/>
      <c r="AO88" s="271"/>
      <c r="AP88" s="271"/>
      <c r="AQ88" s="271"/>
      <c r="AR88" s="271"/>
      <c r="AS88" s="271"/>
      <c r="AT88" s="271"/>
      <c r="AU88" s="271"/>
      <c r="AV88" s="271"/>
      <c r="AW88" s="271"/>
      <c r="AX88" s="271"/>
      <c r="AY88" s="271"/>
      <c r="AZ88" s="271"/>
      <c r="BA88" s="271"/>
      <c r="BB88" s="271"/>
      <c r="BC88" s="271"/>
      <c r="BD88" s="271"/>
      <c r="BE88" s="271"/>
      <c r="BF88" s="271"/>
      <c r="BG88" s="271">
        <v>300855</v>
      </c>
      <c r="BH88" s="271">
        <v>57162.45</v>
      </c>
      <c r="BI88" s="271">
        <v>358017.45</v>
      </c>
      <c r="BJ88" s="271">
        <v>716034.9</v>
      </c>
      <c r="BK88" s="271"/>
      <c r="BL88" s="271"/>
      <c r="BM88" s="271"/>
      <c r="BN88" s="271"/>
      <c r="BO88" s="271"/>
      <c r="BP88" s="271"/>
      <c r="BQ88" s="271"/>
      <c r="BR88" s="271"/>
      <c r="BS88" s="271"/>
      <c r="BT88" s="271"/>
      <c r="BU88" s="271"/>
      <c r="BV88" s="271"/>
      <c r="BW88" s="271"/>
      <c r="BX88" s="271"/>
      <c r="BY88" s="271"/>
      <c r="BZ88" s="271"/>
      <c r="CA88" s="271"/>
      <c r="CB88" s="271"/>
      <c r="CC88" s="271"/>
      <c r="CD88" s="271"/>
      <c r="CE88" s="271"/>
      <c r="CF88" s="271"/>
      <c r="CG88" s="271"/>
      <c r="CH88" s="271"/>
      <c r="CI88" s="271"/>
      <c r="CJ88" s="271"/>
      <c r="CK88" s="271"/>
      <c r="CL88" s="271"/>
      <c r="CM88" s="271"/>
      <c r="CN88" s="271"/>
      <c r="CO88" s="271"/>
      <c r="CP88" s="271"/>
    </row>
    <row r="89" spans="1:94">
      <c r="J89" s="420">
        <f>SUM(J9:J88)</f>
        <v>8328515.5</v>
      </c>
      <c r="N89" s="421"/>
    </row>
    <row r="91" spans="1:94">
      <c r="A91" s="422"/>
      <c r="B91" s="423"/>
    </row>
    <row r="92" spans="1:94">
      <c r="A92" s="424"/>
      <c r="B92" s="425"/>
    </row>
  </sheetData>
  <mergeCells count="26">
    <mergeCell ref="K6:N6"/>
    <mergeCell ref="A1:I1"/>
    <mergeCell ref="A2:I2"/>
    <mergeCell ref="A3:J3"/>
    <mergeCell ref="A5:I5"/>
    <mergeCell ref="G6:J6"/>
    <mergeCell ref="BG6:BJ6"/>
    <mergeCell ref="O6:R6"/>
    <mergeCell ref="S6:V6"/>
    <mergeCell ref="W6:Z6"/>
    <mergeCell ref="AA6:AD6"/>
    <mergeCell ref="AE6:AH6"/>
    <mergeCell ref="AI6:AL6"/>
    <mergeCell ref="AM6:AP6"/>
    <mergeCell ref="AQ6:AT6"/>
    <mergeCell ref="AU6:AX6"/>
    <mergeCell ref="AY6:BB6"/>
    <mergeCell ref="BC6:BF6"/>
    <mergeCell ref="CI6:CL6"/>
    <mergeCell ref="CM6:CP6"/>
    <mergeCell ref="BK6:BN6"/>
    <mergeCell ref="BO6:BR6"/>
    <mergeCell ref="BS6:BV6"/>
    <mergeCell ref="BW6:BZ6"/>
    <mergeCell ref="CA6:CD6"/>
    <mergeCell ref="CE6:CH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02"/>
  <sheetViews>
    <sheetView workbookViewId="0">
      <selection activeCell="D9" sqref="D9"/>
    </sheetView>
  </sheetViews>
  <sheetFormatPr baseColWidth="10" defaultRowHeight="12.75"/>
  <cols>
    <col min="1" max="1" width="11.42578125" style="264"/>
    <col min="2" max="2" width="40.85546875" style="444" customWidth="1"/>
    <col min="3" max="3" width="22.140625" style="264" customWidth="1"/>
    <col min="4" max="4" width="11.42578125" style="264"/>
    <col min="5" max="5" width="20.28515625" style="264" customWidth="1"/>
    <col min="6" max="6" width="13.140625" style="264" customWidth="1"/>
    <col min="7" max="7" width="14.28515625" style="264" customWidth="1"/>
    <col min="8" max="8" width="8.5703125" style="264" customWidth="1"/>
    <col min="9" max="9" width="15.42578125" style="264" customWidth="1"/>
    <col min="10" max="10" width="15.5703125" style="264" customWidth="1"/>
    <col min="11" max="14" width="11.42578125" style="264" customWidth="1"/>
    <col min="15" max="15" width="15.42578125" style="264" customWidth="1"/>
    <col min="16" max="16" width="11.42578125" style="264" customWidth="1"/>
    <col min="17" max="17" width="12.85546875" style="264" customWidth="1"/>
    <col min="18" max="18" width="12.140625" style="264" customWidth="1"/>
    <col min="19" max="86" width="11.42578125" style="264" customWidth="1"/>
    <col min="87" max="16384" width="11.42578125" style="264"/>
  </cols>
  <sheetData>
    <row r="1" spans="1:86">
      <c r="A1" s="577" t="s">
        <v>0</v>
      </c>
      <c r="B1" s="577"/>
      <c r="C1" s="577"/>
      <c r="D1" s="577"/>
      <c r="E1" s="577"/>
      <c r="F1" s="577"/>
      <c r="G1" s="577"/>
      <c r="H1" s="577"/>
      <c r="I1" s="577"/>
      <c r="J1" s="577"/>
    </row>
    <row r="2" spans="1:86">
      <c r="A2" s="577" t="s">
        <v>861</v>
      </c>
      <c r="B2" s="577"/>
      <c r="C2" s="577"/>
      <c r="D2" s="577"/>
      <c r="E2" s="577"/>
      <c r="F2" s="577"/>
      <c r="G2" s="577"/>
      <c r="H2" s="577"/>
      <c r="I2" s="577"/>
      <c r="J2" s="577"/>
    </row>
    <row r="3" spans="1:86" ht="12.75" customHeight="1">
      <c r="A3" s="577" t="s">
        <v>1011</v>
      </c>
      <c r="B3" s="577"/>
      <c r="C3" s="577"/>
      <c r="D3" s="577"/>
      <c r="E3" s="577"/>
      <c r="F3" s="577"/>
      <c r="G3" s="577"/>
      <c r="H3" s="577"/>
      <c r="I3" s="577"/>
      <c r="J3" s="577"/>
    </row>
    <row r="4" spans="1:86">
      <c r="A4" s="583"/>
      <c r="B4" s="583"/>
      <c r="C4" s="583"/>
      <c r="D4" s="583"/>
      <c r="E4" s="583"/>
      <c r="F4" s="583"/>
      <c r="G4" s="583"/>
      <c r="H4" s="583"/>
      <c r="I4" s="583"/>
      <c r="J4" s="583"/>
    </row>
    <row r="5" spans="1:86">
      <c r="A5" s="577" t="s">
        <v>1357</v>
      </c>
      <c r="B5" s="577"/>
      <c r="C5" s="577"/>
      <c r="D5" s="577"/>
      <c r="E5" s="577"/>
      <c r="F5" s="577"/>
      <c r="G5" s="577"/>
      <c r="H5" s="577"/>
      <c r="I5" s="577"/>
      <c r="J5" s="577"/>
    </row>
    <row r="6" spans="1:86" s="21" customFormat="1" ht="39" customHeight="1">
      <c r="A6" s="22"/>
      <c r="B6" s="115"/>
      <c r="C6" s="22"/>
      <c r="D6" s="22"/>
      <c r="E6" s="24"/>
      <c r="F6" s="22"/>
      <c r="G6" s="578" t="s">
        <v>203</v>
      </c>
      <c r="H6" s="579"/>
      <c r="I6" s="579"/>
      <c r="J6" s="584"/>
      <c r="K6" s="585" t="s">
        <v>204</v>
      </c>
      <c r="L6" s="586"/>
      <c r="M6" s="586"/>
      <c r="N6" s="587"/>
      <c r="O6" s="589" t="s">
        <v>364</v>
      </c>
      <c r="P6" s="590"/>
      <c r="Q6" s="590"/>
      <c r="R6" s="591"/>
      <c r="S6" s="585" t="s">
        <v>208</v>
      </c>
      <c r="T6" s="586"/>
      <c r="U6" s="586"/>
      <c r="V6" s="587"/>
      <c r="W6" s="572" t="s">
        <v>209</v>
      </c>
      <c r="X6" s="573"/>
      <c r="Y6" s="573"/>
      <c r="Z6" s="576"/>
      <c r="AA6" s="572" t="s">
        <v>210</v>
      </c>
      <c r="AB6" s="573"/>
      <c r="AC6" s="573"/>
      <c r="AD6" s="576"/>
      <c r="AE6" s="572" t="s">
        <v>212</v>
      </c>
      <c r="AF6" s="573"/>
      <c r="AG6" s="573"/>
      <c r="AH6" s="576"/>
      <c r="AI6" s="585" t="s">
        <v>214</v>
      </c>
      <c r="AJ6" s="586"/>
      <c r="AK6" s="586"/>
      <c r="AL6" s="587"/>
      <c r="AM6" s="585" t="s">
        <v>231</v>
      </c>
      <c r="AN6" s="586"/>
      <c r="AO6" s="586"/>
      <c r="AP6" s="587"/>
      <c r="AQ6" s="572" t="s">
        <v>610</v>
      </c>
      <c r="AR6" s="573"/>
      <c r="AS6" s="573"/>
      <c r="AT6" s="576"/>
      <c r="AU6" s="588" t="s">
        <v>217</v>
      </c>
      <c r="AV6" s="588"/>
      <c r="AW6" s="588"/>
      <c r="AX6" s="588"/>
      <c r="AY6" s="572" t="s">
        <v>219</v>
      </c>
      <c r="AZ6" s="573"/>
      <c r="BA6" s="573"/>
      <c r="BB6" s="576"/>
      <c r="BC6" s="585" t="s">
        <v>1358</v>
      </c>
      <c r="BD6" s="586"/>
      <c r="BE6" s="586"/>
      <c r="BF6" s="587"/>
      <c r="BG6" s="572" t="s">
        <v>222</v>
      </c>
      <c r="BH6" s="573"/>
      <c r="BI6" s="573"/>
      <c r="BJ6" s="576"/>
      <c r="BK6" s="572" t="s">
        <v>223</v>
      </c>
      <c r="BL6" s="573"/>
      <c r="BM6" s="573"/>
      <c r="BN6" s="576"/>
      <c r="BO6" s="585" t="s">
        <v>224</v>
      </c>
      <c r="BP6" s="586"/>
      <c r="BQ6" s="586"/>
      <c r="BR6" s="587"/>
      <c r="BS6" s="585" t="s">
        <v>225</v>
      </c>
      <c r="BT6" s="586"/>
      <c r="BU6" s="586"/>
      <c r="BV6" s="587"/>
      <c r="BW6" s="572" t="s">
        <v>226</v>
      </c>
      <c r="BX6" s="573"/>
      <c r="BY6" s="573"/>
      <c r="BZ6" s="576"/>
      <c r="CA6" s="572" t="s">
        <v>227</v>
      </c>
      <c r="CB6" s="573"/>
      <c r="CC6" s="573"/>
      <c r="CD6" s="576"/>
      <c r="CE6" s="426" t="s">
        <v>220</v>
      </c>
      <c r="CF6" s="426"/>
      <c r="CG6" s="426"/>
      <c r="CH6" s="426"/>
    </row>
    <row r="7" spans="1:86" ht="38.25">
      <c r="A7" s="25" t="s">
        <v>1</v>
      </c>
      <c r="B7" s="350" t="s">
        <v>2</v>
      </c>
      <c r="C7" s="25" t="s">
        <v>3</v>
      </c>
      <c r="D7" s="25" t="s">
        <v>4</v>
      </c>
      <c r="E7" s="25" t="s">
        <v>5</v>
      </c>
      <c r="F7" s="25" t="s">
        <v>7</v>
      </c>
      <c r="G7" s="25" t="s">
        <v>6</v>
      </c>
      <c r="H7" s="25" t="s">
        <v>114</v>
      </c>
      <c r="I7" s="25" t="s">
        <v>864</v>
      </c>
      <c r="J7" s="25" t="s">
        <v>1359</v>
      </c>
      <c r="K7" s="25" t="s">
        <v>6</v>
      </c>
      <c r="L7" s="25" t="s">
        <v>114</v>
      </c>
      <c r="M7" s="25" t="s">
        <v>864</v>
      </c>
      <c r="N7" s="25" t="s">
        <v>1359</v>
      </c>
      <c r="O7" s="28" t="s">
        <v>6</v>
      </c>
      <c r="P7" s="28" t="s">
        <v>114</v>
      </c>
      <c r="Q7" s="28" t="s">
        <v>864</v>
      </c>
      <c r="R7" s="28" t="s">
        <v>865</v>
      </c>
      <c r="S7" s="25" t="s">
        <v>6</v>
      </c>
      <c r="T7" s="25" t="s">
        <v>114</v>
      </c>
      <c r="U7" s="25" t="s">
        <v>864</v>
      </c>
      <c r="V7" s="25" t="s">
        <v>865</v>
      </c>
      <c r="W7" s="29" t="s">
        <v>6</v>
      </c>
      <c r="X7" s="29" t="s">
        <v>114</v>
      </c>
      <c r="Y7" s="29" t="s">
        <v>864</v>
      </c>
      <c r="Z7" s="29" t="s">
        <v>865</v>
      </c>
      <c r="AA7" s="30" t="s">
        <v>6</v>
      </c>
      <c r="AB7" s="30" t="s">
        <v>114</v>
      </c>
      <c r="AC7" s="25" t="s">
        <v>864</v>
      </c>
      <c r="AD7" s="25" t="s">
        <v>865</v>
      </c>
      <c r="AE7" s="33" t="s">
        <v>6</v>
      </c>
      <c r="AF7" s="33" t="s">
        <v>114</v>
      </c>
      <c r="AG7" s="33" t="s">
        <v>864</v>
      </c>
      <c r="AH7" s="33" t="s">
        <v>865</v>
      </c>
      <c r="AI7" s="33" t="s">
        <v>6</v>
      </c>
      <c r="AJ7" s="33" t="s">
        <v>114</v>
      </c>
      <c r="AK7" s="33" t="s">
        <v>864</v>
      </c>
      <c r="AL7" s="33" t="s">
        <v>1359</v>
      </c>
      <c r="AM7" s="33" t="s">
        <v>6</v>
      </c>
      <c r="AN7" s="33" t="s">
        <v>114</v>
      </c>
      <c r="AO7" s="33" t="s">
        <v>864</v>
      </c>
      <c r="AP7" s="33" t="s">
        <v>865</v>
      </c>
      <c r="AQ7" s="33" t="s">
        <v>6</v>
      </c>
      <c r="AR7" s="33" t="s">
        <v>114</v>
      </c>
      <c r="AS7" s="33" t="s">
        <v>864</v>
      </c>
      <c r="AT7" s="33" t="s">
        <v>865</v>
      </c>
      <c r="AU7" s="33" t="s">
        <v>6</v>
      </c>
      <c r="AV7" s="33" t="s">
        <v>114</v>
      </c>
      <c r="AW7" s="33" t="s">
        <v>864</v>
      </c>
      <c r="AX7" s="33" t="s">
        <v>865</v>
      </c>
      <c r="AY7" s="33" t="s">
        <v>6</v>
      </c>
      <c r="AZ7" s="33" t="s">
        <v>114</v>
      </c>
      <c r="BA7" s="33" t="s">
        <v>864</v>
      </c>
      <c r="BB7" s="33" t="s">
        <v>1359</v>
      </c>
      <c r="BC7" s="33" t="s">
        <v>6</v>
      </c>
      <c r="BD7" s="33" t="s">
        <v>114</v>
      </c>
      <c r="BE7" s="33" t="s">
        <v>864</v>
      </c>
      <c r="BF7" s="33" t="s">
        <v>865</v>
      </c>
      <c r="BG7" s="33" t="s">
        <v>6</v>
      </c>
      <c r="BH7" s="33" t="s">
        <v>114</v>
      </c>
      <c r="BI7" s="33" t="s">
        <v>864</v>
      </c>
      <c r="BJ7" s="33" t="s">
        <v>865</v>
      </c>
      <c r="BK7" s="33" t="s">
        <v>6</v>
      </c>
      <c r="BL7" s="33" t="s">
        <v>114</v>
      </c>
      <c r="BM7" s="33" t="s">
        <v>864</v>
      </c>
      <c r="BN7" s="33" t="s">
        <v>865</v>
      </c>
      <c r="BO7" s="33" t="s">
        <v>6</v>
      </c>
      <c r="BP7" s="33" t="s">
        <v>114</v>
      </c>
      <c r="BQ7" s="33" t="s">
        <v>864</v>
      </c>
      <c r="BR7" s="33" t="s">
        <v>865</v>
      </c>
      <c r="BS7" s="33" t="s">
        <v>6</v>
      </c>
      <c r="BT7" s="33" t="s">
        <v>114</v>
      </c>
      <c r="BU7" s="33" t="s">
        <v>864</v>
      </c>
      <c r="BV7" s="33" t="s">
        <v>865</v>
      </c>
      <c r="BW7" s="33" t="s">
        <v>6</v>
      </c>
      <c r="BX7" s="33" t="s">
        <v>114</v>
      </c>
      <c r="BY7" s="33" t="s">
        <v>864</v>
      </c>
      <c r="BZ7" s="33" t="s">
        <v>865</v>
      </c>
      <c r="CA7" s="33" t="s">
        <v>6</v>
      </c>
      <c r="CB7" s="33" t="s">
        <v>114</v>
      </c>
      <c r="CC7" s="33" t="s">
        <v>864</v>
      </c>
      <c r="CD7" s="33" t="s">
        <v>865</v>
      </c>
      <c r="CE7" s="33" t="s">
        <v>6</v>
      </c>
      <c r="CF7" s="33" t="s">
        <v>114</v>
      </c>
      <c r="CG7" s="33" t="s">
        <v>864</v>
      </c>
      <c r="CH7" s="33" t="s">
        <v>865</v>
      </c>
    </row>
    <row r="8" spans="1:86" ht="63" customHeight="1">
      <c r="A8" s="118">
        <v>1</v>
      </c>
      <c r="B8" s="119" t="s">
        <v>836</v>
      </c>
      <c r="C8" s="120" t="s">
        <v>1360</v>
      </c>
      <c r="D8" s="120">
        <v>1</v>
      </c>
      <c r="E8" s="36" t="s">
        <v>1059</v>
      </c>
      <c r="F8" s="120">
        <v>1</v>
      </c>
      <c r="G8" s="5">
        <v>975000</v>
      </c>
      <c r="H8" s="5">
        <v>19</v>
      </c>
      <c r="I8" s="104">
        <v>1160250</v>
      </c>
      <c r="J8" s="128">
        <v>1160250</v>
      </c>
      <c r="K8" s="271"/>
      <c r="L8" s="271"/>
      <c r="M8" s="104"/>
      <c r="N8" s="128"/>
      <c r="O8" s="275"/>
      <c r="P8" s="275"/>
      <c r="Q8" s="427"/>
      <c r="R8" s="428"/>
      <c r="S8" s="271"/>
      <c r="T8" s="271"/>
      <c r="U8" s="104"/>
      <c r="V8" s="128"/>
      <c r="W8" s="118"/>
      <c r="X8" s="118"/>
      <c r="Y8" s="219"/>
      <c r="Z8" s="121"/>
      <c r="AA8" s="127">
        <v>1491283.5</v>
      </c>
      <c r="AB8" s="127">
        <v>283343.86499999999</v>
      </c>
      <c r="AC8" s="104">
        <v>1774627.365</v>
      </c>
      <c r="AD8" s="128">
        <v>1774627.365</v>
      </c>
      <c r="AE8" s="271"/>
      <c r="AF8" s="271"/>
      <c r="AG8" s="271"/>
      <c r="AH8" s="271"/>
      <c r="AI8" s="271"/>
      <c r="AJ8" s="271"/>
      <c r="AK8" s="271"/>
      <c r="AL8" s="271"/>
      <c r="AM8" s="271" t="s">
        <v>868</v>
      </c>
      <c r="AN8" s="271" t="s">
        <v>868</v>
      </c>
      <c r="AO8" s="271" t="s">
        <v>868</v>
      </c>
      <c r="AP8" s="271" t="s">
        <v>868</v>
      </c>
      <c r="AQ8" s="271"/>
      <c r="AR8" s="271"/>
      <c r="AS8" s="271"/>
      <c r="AT8" s="271"/>
      <c r="AU8" s="271"/>
      <c r="AV8" s="271"/>
      <c r="AW8" s="271"/>
      <c r="AX8" s="271"/>
      <c r="AY8" s="271"/>
      <c r="AZ8" s="271"/>
      <c r="BA8" s="271"/>
      <c r="BB8" s="271"/>
      <c r="BC8" s="271"/>
      <c r="BD8" s="271"/>
      <c r="BE8" s="271"/>
      <c r="BF8" s="271"/>
      <c r="BG8" s="271"/>
      <c r="BH8" s="271"/>
      <c r="BI8" s="271"/>
      <c r="BJ8" s="271"/>
      <c r="BK8" s="271"/>
      <c r="BL8" s="271"/>
      <c r="BM8" s="271"/>
      <c r="BN8" s="271"/>
      <c r="BO8" s="271">
        <v>800000</v>
      </c>
      <c r="BP8" s="271">
        <v>19</v>
      </c>
      <c r="BQ8" s="271">
        <v>952000</v>
      </c>
      <c r="BR8" s="271">
        <v>952000</v>
      </c>
      <c r="BS8" s="271"/>
      <c r="BT8" s="271"/>
      <c r="BU8" s="271"/>
      <c r="BV8" s="271"/>
      <c r="BW8" s="271"/>
      <c r="BX8" s="271"/>
      <c r="BY8" s="271"/>
      <c r="BZ8" s="271"/>
      <c r="CA8" s="271">
        <v>1262544</v>
      </c>
      <c r="CB8" s="271">
        <v>19</v>
      </c>
      <c r="CC8" s="271">
        <v>1502427.36</v>
      </c>
      <c r="CD8" s="271">
        <v>1502427.36</v>
      </c>
      <c r="CE8" s="271"/>
      <c r="CF8" s="271"/>
      <c r="CG8" s="271"/>
      <c r="CH8" s="271"/>
    </row>
    <row r="9" spans="1:86" ht="38.25">
      <c r="A9" s="118">
        <v>2</v>
      </c>
      <c r="B9" s="119" t="s">
        <v>806</v>
      </c>
      <c r="C9" s="120" t="s">
        <v>1361</v>
      </c>
      <c r="D9" s="120">
        <v>1</v>
      </c>
      <c r="E9" s="36" t="s">
        <v>1059</v>
      </c>
      <c r="F9" s="120">
        <v>1</v>
      </c>
      <c r="G9" s="5">
        <v>1655000</v>
      </c>
      <c r="H9" s="5">
        <v>19</v>
      </c>
      <c r="I9" s="104">
        <v>1969450</v>
      </c>
      <c r="J9" s="128">
        <v>1969450</v>
      </c>
      <c r="K9" s="271"/>
      <c r="L9" s="271"/>
      <c r="M9" s="104"/>
      <c r="N9" s="128"/>
      <c r="O9" s="275"/>
      <c r="P9" s="275"/>
      <c r="Q9" s="427"/>
      <c r="R9" s="428"/>
      <c r="S9" s="271"/>
      <c r="T9" s="271"/>
      <c r="U9" s="104"/>
      <c r="V9" s="128"/>
      <c r="W9" s="118"/>
      <c r="X9" s="118"/>
      <c r="Y9" s="219"/>
      <c r="Z9" s="121"/>
      <c r="AA9" s="127">
        <v>2049580.5</v>
      </c>
      <c r="AB9" s="127">
        <v>389420.29499999998</v>
      </c>
      <c r="AC9" s="104">
        <v>2439000.7949999999</v>
      </c>
      <c r="AD9" s="128">
        <v>2439000.7949999999</v>
      </c>
      <c r="AE9" s="271"/>
      <c r="AF9" s="271"/>
      <c r="AG9" s="271"/>
      <c r="AH9" s="271"/>
      <c r="AI9" s="271"/>
      <c r="AJ9" s="271"/>
      <c r="AK9" s="271"/>
      <c r="AL9" s="271"/>
      <c r="AM9" s="271" t="s">
        <v>868</v>
      </c>
      <c r="AN9" s="271" t="s">
        <v>868</v>
      </c>
      <c r="AO9" s="271" t="s">
        <v>868</v>
      </c>
      <c r="AP9" s="271" t="s">
        <v>868</v>
      </c>
      <c r="AQ9" s="271">
        <v>1234100</v>
      </c>
      <c r="AR9" s="271">
        <v>0</v>
      </c>
      <c r="AS9" s="271">
        <v>1234100</v>
      </c>
      <c r="AT9" s="271">
        <v>1234100</v>
      </c>
      <c r="AU9" s="271"/>
      <c r="AV9" s="271"/>
      <c r="AW9" s="271"/>
      <c r="AX9" s="271"/>
      <c r="AY9" s="79">
        <v>1094134</v>
      </c>
      <c r="AZ9" s="79">
        <v>207885.46</v>
      </c>
      <c r="BA9" s="79">
        <v>1302019.46</v>
      </c>
      <c r="BB9" s="79">
        <v>1302019.46</v>
      </c>
      <c r="BC9" s="271"/>
      <c r="BD9" s="271"/>
      <c r="BE9" s="271"/>
      <c r="BF9" s="271"/>
      <c r="BG9" s="271"/>
      <c r="BH9" s="271"/>
      <c r="BI9" s="271"/>
      <c r="BJ9" s="271"/>
      <c r="BK9" s="271"/>
      <c r="BL9" s="271"/>
      <c r="BM9" s="271"/>
      <c r="BN9" s="271"/>
      <c r="BO9" s="271">
        <v>1342000</v>
      </c>
      <c r="BP9" s="271">
        <v>19</v>
      </c>
      <c r="BQ9" s="271">
        <v>1596980</v>
      </c>
      <c r="BR9" s="271">
        <v>1596980</v>
      </c>
      <c r="BS9" s="271"/>
      <c r="BT9" s="271"/>
      <c r="BU9" s="271"/>
      <c r="BV9" s="271"/>
      <c r="BW9" s="271"/>
      <c r="BX9" s="271"/>
      <c r="BY9" s="271"/>
      <c r="BZ9" s="271"/>
      <c r="CA9" s="271">
        <v>1346352</v>
      </c>
      <c r="CB9" s="271">
        <v>19</v>
      </c>
      <c r="CC9" s="271">
        <v>1602158.88</v>
      </c>
      <c r="CD9" s="271">
        <v>1602158.88</v>
      </c>
      <c r="CE9" s="271"/>
      <c r="CF9" s="271"/>
      <c r="CG9" s="271"/>
      <c r="CH9" s="271"/>
    </row>
    <row r="10" spans="1:86" ht="75" customHeight="1">
      <c r="A10" s="118">
        <v>3</v>
      </c>
      <c r="B10" s="119" t="s">
        <v>818</v>
      </c>
      <c r="C10" s="120" t="s">
        <v>1362</v>
      </c>
      <c r="D10" s="120">
        <v>1</v>
      </c>
      <c r="E10" s="36" t="s">
        <v>1059</v>
      </c>
      <c r="F10" s="120">
        <v>1</v>
      </c>
      <c r="G10" s="5">
        <v>492000</v>
      </c>
      <c r="H10" s="5">
        <v>19</v>
      </c>
      <c r="I10" s="104">
        <v>585480</v>
      </c>
      <c r="J10" s="128">
        <v>585480</v>
      </c>
      <c r="K10" s="271"/>
      <c r="L10" s="271"/>
      <c r="M10" s="104"/>
      <c r="N10" s="128"/>
      <c r="O10" s="275"/>
      <c r="P10" s="275"/>
      <c r="Q10" s="427"/>
      <c r="R10" s="428"/>
      <c r="S10" s="271"/>
      <c r="T10" s="271"/>
      <c r="U10" s="104"/>
      <c r="V10" s="128"/>
      <c r="W10" s="118"/>
      <c r="X10" s="118"/>
      <c r="Y10" s="219"/>
      <c r="Z10" s="121"/>
      <c r="AA10" s="127">
        <v>544747.5</v>
      </c>
      <c r="AB10" s="127">
        <v>103502.02499999999</v>
      </c>
      <c r="AC10" s="104">
        <v>648249.52500000002</v>
      </c>
      <c r="AD10" s="128">
        <v>648249.52500000002</v>
      </c>
      <c r="AE10" s="271"/>
      <c r="AF10" s="271"/>
      <c r="AG10" s="271"/>
      <c r="AH10" s="271"/>
      <c r="AI10" s="271"/>
      <c r="AJ10" s="271"/>
      <c r="AK10" s="271"/>
      <c r="AL10" s="271"/>
      <c r="AM10" s="271" t="s">
        <v>868</v>
      </c>
      <c r="AN10" s="271" t="s">
        <v>868</v>
      </c>
      <c r="AO10" s="271" t="s">
        <v>868</v>
      </c>
      <c r="AP10" s="271" t="s">
        <v>868</v>
      </c>
      <c r="AQ10" s="271">
        <v>281100</v>
      </c>
      <c r="AR10" s="271">
        <v>53409</v>
      </c>
      <c r="AS10" s="271">
        <v>334509</v>
      </c>
      <c r="AT10" s="271">
        <v>334509</v>
      </c>
      <c r="AU10" s="271"/>
      <c r="AV10" s="271"/>
      <c r="AW10" s="271"/>
      <c r="AX10" s="271"/>
      <c r="AY10" s="79">
        <v>234169</v>
      </c>
      <c r="AZ10" s="79">
        <v>44492.11</v>
      </c>
      <c r="BA10" s="79">
        <v>278661.11</v>
      </c>
      <c r="BB10" s="79">
        <v>278661.11</v>
      </c>
      <c r="BC10" s="271"/>
      <c r="BD10" s="271"/>
      <c r="BE10" s="271"/>
      <c r="BF10" s="271"/>
      <c r="BG10" s="271"/>
      <c r="BH10" s="271"/>
      <c r="BI10" s="271"/>
      <c r="BJ10" s="271"/>
      <c r="BK10" s="271"/>
      <c r="BL10" s="271"/>
      <c r="BM10" s="271"/>
      <c r="BN10" s="271"/>
      <c r="BO10" s="271">
        <v>310000</v>
      </c>
      <c r="BP10" s="271">
        <v>19</v>
      </c>
      <c r="BQ10" s="271">
        <v>368900</v>
      </c>
      <c r="BR10" s="271">
        <v>368900</v>
      </c>
      <c r="BS10" s="271"/>
      <c r="BT10" s="271"/>
      <c r="BU10" s="271"/>
      <c r="BV10" s="271"/>
      <c r="BW10" s="271"/>
      <c r="BX10" s="271"/>
      <c r="BY10" s="271"/>
      <c r="BZ10" s="271"/>
      <c r="CA10" s="271">
        <v>306720</v>
      </c>
      <c r="CB10" s="271">
        <v>19</v>
      </c>
      <c r="CC10" s="271">
        <v>364996.8</v>
      </c>
      <c r="CD10" s="271">
        <v>364996.8</v>
      </c>
      <c r="CE10" s="271"/>
      <c r="CF10" s="271"/>
      <c r="CG10" s="271"/>
      <c r="CH10" s="271"/>
    </row>
    <row r="11" spans="1:86" ht="25.5">
      <c r="A11" s="118">
        <v>4</v>
      </c>
      <c r="B11" s="119" t="s">
        <v>819</v>
      </c>
      <c r="C11" s="120" t="s">
        <v>1360</v>
      </c>
      <c r="D11" s="120">
        <v>1</v>
      </c>
      <c r="E11" s="36" t="s">
        <v>1059</v>
      </c>
      <c r="F11" s="120">
        <v>1</v>
      </c>
      <c r="G11" s="5">
        <v>1350000</v>
      </c>
      <c r="H11" s="5">
        <v>19</v>
      </c>
      <c r="I11" s="104">
        <v>1606500</v>
      </c>
      <c r="J11" s="128">
        <v>1606500</v>
      </c>
      <c r="K11" s="271"/>
      <c r="L11" s="271"/>
      <c r="M11" s="104"/>
      <c r="N11" s="128"/>
      <c r="O11" s="275"/>
      <c r="P11" s="275"/>
      <c r="Q11" s="427"/>
      <c r="R11" s="428"/>
      <c r="S11" s="271"/>
      <c r="T11" s="271"/>
      <c r="U11" s="104"/>
      <c r="V11" s="128"/>
      <c r="W11" s="118"/>
      <c r="X11" s="118"/>
      <c r="Y11" s="219"/>
      <c r="Z11" s="121"/>
      <c r="AA11" s="127">
        <v>1950099</v>
      </c>
      <c r="AB11" s="127">
        <v>370518.81</v>
      </c>
      <c r="AC11" s="104">
        <v>2320617.81</v>
      </c>
      <c r="AD11" s="128">
        <v>2320617.81</v>
      </c>
      <c r="AE11" s="271"/>
      <c r="AF11" s="271"/>
      <c r="AG11" s="271"/>
      <c r="AH11" s="271"/>
      <c r="AI11" s="271"/>
      <c r="AJ11" s="271"/>
      <c r="AK11" s="271"/>
      <c r="AL11" s="271"/>
      <c r="AM11" s="271" t="s">
        <v>868</v>
      </c>
      <c r="AN11" s="271" t="s">
        <v>868</v>
      </c>
      <c r="AO11" s="271" t="s">
        <v>868</v>
      </c>
      <c r="AP11" s="271" t="s">
        <v>868</v>
      </c>
      <c r="AQ11" s="271">
        <v>993600</v>
      </c>
      <c r="AR11" s="271">
        <v>188784</v>
      </c>
      <c r="AS11" s="271">
        <v>1182384</v>
      </c>
      <c r="AT11" s="271">
        <v>1182384</v>
      </c>
      <c r="AU11" s="271"/>
      <c r="AV11" s="271"/>
      <c r="AW11" s="271"/>
      <c r="AX11" s="271"/>
      <c r="AY11" s="79">
        <v>891334</v>
      </c>
      <c r="AZ11" s="79">
        <v>169353.46</v>
      </c>
      <c r="BA11" s="79">
        <v>1060687.46</v>
      </c>
      <c r="BB11" s="79">
        <v>1060687.46</v>
      </c>
      <c r="BC11" s="271"/>
      <c r="BD11" s="271"/>
      <c r="BE11" s="271"/>
      <c r="BF11" s="271"/>
      <c r="BG11" s="271"/>
      <c r="BH11" s="271"/>
      <c r="BI11" s="271"/>
      <c r="BJ11" s="271"/>
      <c r="BK11" s="271"/>
      <c r="BL11" s="271"/>
      <c r="BM11" s="271"/>
      <c r="BN11" s="271"/>
      <c r="BO11" s="271">
        <v>1088000</v>
      </c>
      <c r="BP11" s="271">
        <v>19</v>
      </c>
      <c r="BQ11" s="271">
        <v>1294720</v>
      </c>
      <c r="BR11" s="271">
        <v>1294720</v>
      </c>
      <c r="BS11" s="271"/>
      <c r="BT11" s="271"/>
      <c r="BU11" s="271"/>
      <c r="BV11" s="271"/>
      <c r="BW11" s="271"/>
      <c r="BX11" s="271"/>
      <c r="BY11" s="271"/>
      <c r="BZ11" s="271"/>
      <c r="CA11" s="271">
        <v>1563936</v>
      </c>
      <c r="CB11" s="271">
        <v>19</v>
      </c>
      <c r="CC11" s="271">
        <v>1861083.84</v>
      </c>
      <c r="CD11" s="271">
        <v>1861083.84</v>
      </c>
      <c r="CE11" s="271"/>
      <c r="CF11" s="271"/>
      <c r="CG11" s="271"/>
      <c r="CH11" s="271"/>
    </row>
    <row r="12" spans="1:86" ht="25.5">
      <c r="A12" s="118">
        <v>5</v>
      </c>
      <c r="B12" s="119" t="s">
        <v>1363</v>
      </c>
      <c r="C12" s="120" t="s">
        <v>1364</v>
      </c>
      <c r="D12" s="120">
        <v>1</v>
      </c>
      <c r="E12" s="120" t="s">
        <v>1059</v>
      </c>
      <c r="F12" s="120">
        <v>1</v>
      </c>
      <c r="G12" s="5">
        <v>613750</v>
      </c>
      <c r="H12" s="5">
        <v>19</v>
      </c>
      <c r="I12" s="104">
        <v>730362.5</v>
      </c>
      <c r="J12" s="128">
        <v>730362.5</v>
      </c>
      <c r="K12" s="271"/>
      <c r="L12" s="271"/>
      <c r="M12" s="104"/>
      <c r="N12" s="128"/>
      <c r="O12" s="275"/>
      <c r="P12" s="275"/>
      <c r="Q12" s="427"/>
      <c r="R12" s="428"/>
      <c r="S12" s="271"/>
      <c r="T12" s="271"/>
      <c r="U12" s="104"/>
      <c r="V12" s="128"/>
      <c r="W12" s="118"/>
      <c r="X12" s="118"/>
      <c r="Y12" s="219"/>
      <c r="Z12" s="121"/>
      <c r="AA12" s="127">
        <v>744232.5</v>
      </c>
      <c r="AB12" s="127">
        <v>141404.17499999999</v>
      </c>
      <c r="AC12" s="104">
        <v>885636.67500000005</v>
      </c>
      <c r="AD12" s="128">
        <v>885636.67500000005</v>
      </c>
      <c r="AE12" s="271"/>
      <c r="AF12" s="271"/>
      <c r="AG12" s="271"/>
      <c r="AH12" s="271"/>
      <c r="AI12" s="271"/>
      <c r="AJ12" s="271"/>
      <c r="AK12" s="271"/>
      <c r="AL12" s="271"/>
      <c r="AM12" s="271" t="s">
        <v>868</v>
      </c>
      <c r="AN12" s="271" t="s">
        <v>868</v>
      </c>
      <c r="AO12" s="271" t="s">
        <v>868</v>
      </c>
      <c r="AP12" s="271" t="s">
        <v>868</v>
      </c>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v>517000</v>
      </c>
      <c r="BP12" s="271">
        <v>19</v>
      </c>
      <c r="BQ12" s="271">
        <v>615230</v>
      </c>
      <c r="BR12" s="271">
        <v>615230</v>
      </c>
      <c r="BS12" s="271"/>
      <c r="BT12" s="271"/>
      <c r="BU12" s="271"/>
      <c r="BV12" s="271"/>
      <c r="BW12" s="271"/>
      <c r="BX12" s="271"/>
      <c r="BY12" s="271"/>
      <c r="BZ12" s="271"/>
      <c r="CA12" s="271">
        <v>523776</v>
      </c>
      <c r="CB12" s="271">
        <v>19</v>
      </c>
      <c r="CC12" s="271">
        <v>623293.43999999994</v>
      </c>
      <c r="CD12" s="271">
        <v>623293.43999999994</v>
      </c>
      <c r="CE12" s="271"/>
      <c r="CF12" s="271"/>
      <c r="CG12" s="271"/>
      <c r="CH12" s="271"/>
    </row>
    <row r="13" spans="1:86" ht="15">
      <c r="A13" s="118">
        <v>6</v>
      </c>
      <c r="B13" s="119" t="s">
        <v>820</v>
      </c>
      <c r="C13" s="120" t="s">
        <v>1365</v>
      </c>
      <c r="D13" s="120">
        <v>1</v>
      </c>
      <c r="E13" s="36" t="s">
        <v>1059</v>
      </c>
      <c r="F13" s="120">
        <v>1</v>
      </c>
      <c r="G13" s="5">
        <v>1471250</v>
      </c>
      <c r="H13" s="5">
        <v>19</v>
      </c>
      <c r="I13" s="104">
        <v>1750787.5</v>
      </c>
      <c r="J13" s="128">
        <v>1750787.5</v>
      </c>
      <c r="K13" s="271"/>
      <c r="L13" s="271"/>
      <c r="M13" s="104"/>
      <c r="N13" s="128"/>
      <c r="O13" s="275"/>
      <c r="P13" s="275"/>
      <c r="Q13" s="427"/>
      <c r="R13" s="428"/>
      <c r="S13" s="271"/>
      <c r="T13" s="271"/>
      <c r="U13" s="104"/>
      <c r="V13" s="128"/>
      <c r="W13" s="118"/>
      <c r="X13" s="118"/>
      <c r="Y13" s="219"/>
      <c r="Z13" s="121"/>
      <c r="AA13" s="127">
        <v>1800479.9999999998</v>
      </c>
      <c r="AB13" s="127">
        <v>342091.19999999995</v>
      </c>
      <c r="AC13" s="104">
        <v>2142571.1999999997</v>
      </c>
      <c r="AD13" s="128">
        <v>2142571.1999999997</v>
      </c>
      <c r="AE13" s="271"/>
      <c r="AF13" s="271"/>
      <c r="AG13" s="271"/>
      <c r="AH13" s="271"/>
      <c r="AI13" s="271"/>
      <c r="AJ13" s="271"/>
      <c r="AK13" s="271"/>
      <c r="AL13" s="271"/>
      <c r="AM13" s="271" t="s">
        <v>868</v>
      </c>
      <c r="AN13" s="271" t="s">
        <v>868</v>
      </c>
      <c r="AO13" s="271" t="s">
        <v>868</v>
      </c>
      <c r="AP13" s="271" t="s">
        <v>868</v>
      </c>
      <c r="AQ13" s="271">
        <v>1161600</v>
      </c>
      <c r="AR13" s="271">
        <v>220704</v>
      </c>
      <c r="AS13" s="271">
        <v>1382304</v>
      </c>
      <c r="AT13" s="271">
        <v>1382304</v>
      </c>
      <c r="AU13" s="271"/>
      <c r="AV13" s="271"/>
      <c r="AW13" s="271"/>
      <c r="AX13" s="271"/>
      <c r="AY13" s="79">
        <v>994934</v>
      </c>
      <c r="AZ13" s="79">
        <v>189037.46</v>
      </c>
      <c r="BA13" s="79">
        <v>1183971.46</v>
      </c>
      <c r="BB13" s="79">
        <v>1183971.46</v>
      </c>
      <c r="BC13" s="271"/>
      <c r="BD13" s="271"/>
      <c r="BE13" s="271"/>
      <c r="BF13" s="271"/>
      <c r="BG13" s="271"/>
      <c r="BH13" s="271"/>
      <c r="BI13" s="271"/>
      <c r="BJ13" s="271"/>
      <c r="BK13" s="271"/>
      <c r="BL13" s="271"/>
      <c r="BM13" s="271"/>
      <c r="BN13" s="271"/>
      <c r="BO13" s="271">
        <v>1226000</v>
      </c>
      <c r="BP13" s="271">
        <v>19</v>
      </c>
      <c r="BQ13" s="271">
        <v>1458940</v>
      </c>
      <c r="BR13" s="271">
        <v>1458940</v>
      </c>
      <c r="BS13" s="271"/>
      <c r="BT13" s="271"/>
      <c r="BU13" s="271"/>
      <c r="BV13" s="271"/>
      <c r="BW13" s="271"/>
      <c r="BX13" s="271"/>
      <c r="BY13" s="271"/>
      <c r="BZ13" s="271"/>
      <c r="CA13" s="271">
        <v>1267200</v>
      </c>
      <c r="CB13" s="271">
        <v>19</v>
      </c>
      <c r="CC13" s="271">
        <v>1507968</v>
      </c>
      <c r="CD13" s="271">
        <v>1507968</v>
      </c>
      <c r="CE13" s="271"/>
      <c r="CF13" s="271"/>
      <c r="CG13" s="271"/>
      <c r="CH13" s="271"/>
    </row>
    <row r="14" spans="1:86" ht="25.5">
      <c r="A14" s="118">
        <v>7</v>
      </c>
      <c r="B14" s="119" t="s">
        <v>821</v>
      </c>
      <c r="C14" s="120" t="s">
        <v>1366</v>
      </c>
      <c r="D14" s="120">
        <v>1</v>
      </c>
      <c r="E14" s="120" t="s">
        <v>1059</v>
      </c>
      <c r="F14" s="120">
        <v>1</v>
      </c>
      <c r="G14" s="5">
        <v>409250</v>
      </c>
      <c r="H14" s="5">
        <v>19</v>
      </c>
      <c r="I14" s="104">
        <v>487007.5</v>
      </c>
      <c r="J14" s="128">
        <v>487007.5</v>
      </c>
      <c r="K14" s="271"/>
      <c r="L14" s="271"/>
      <c r="M14" s="104"/>
      <c r="N14" s="128"/>
      <c r="O14" s="275"/>
      <c r="P14" s="275"/>
      <c r="Q14" s="427"/>
      <c r="R14" s="428"/>
      <c r="S14" s="271"/>
      <c r="T14" s="271"/>
      <c r="U14" s="104"/>
      <c r="V14" s="128"/>
      <c r="W14" s="118"/>
      <c r="X14" s="118"/>
      <c r="Y14" s="219"/>
      <c r="Z14" s="121"/>
      <c r="AA14" s="127">
        <v>635290</v>
      </c>
      <c r="AB14" s="127">
        <v>120705.1</v>
      </c>
      <c r="AC14" s="104">
        <v>755995.1</v>
      </c>
      <c r="AD14" s="128">
        <v>755995.1</v>
      </c>
      <c r="AE14" s="271"/>
      <c r="AF14" s="271"/>
      <c r="AG14" s="271"/>
      <c r="AH14" s="271"/>
      <c r="AI14" s="271"/>
      <c r="AJ14" s="271"/>
      <c r="AK14" s="271"/>
      <c r="AL14" s="271"/>
      <c r="AM14" s="271" t="s">
        <v>868</v>
      </c>
      <c r="AN14" s="271" t="s">
        <v>868</v>
      </c>
      <c r="AO14" s="271" t="s">
        <v>868</v>
      </c>
      <c r="AP14" s="271" t="s">
        <v>868</v>
      </c>
      <c r="AQ14" s="271"/>
      <c r="AR14" s="271"/>
      <c r="AS14" s="271"/>
      <c r="AT14" s="271"/>
      <c r="AU14" s="271"/>
      <c r="AV14" s="271"/>
      <c r="AW14" s="271"/>
      <c r="AX14" s="271"/>
      <c r="AY14" s="79">
        <v>158667</v>
      </c>
      <c r="AZ14" s="79">
        <v>30146.73</v>
      </c>
      <c r="BA14" s="79">
        <v>188813.73</v>
      </c>
      <c r="BB14" s="79">
        <v>188813.73</v>
      </c>
      <c r="BC14" s="271"/>
      <c r="BD14" s="271"/>
      <c r="BE14" s="271"/>
      <c r="BF14" s="271"/>
      <c r="BG14" s="271"/>
      <c r="BH14" s="271"/>
      <c r="BI14" s="271"/>
      <c r="BJ14" s="271"/>
      <c r="BK14" s="271"/>
      <c r="BL14" s="271"/>
      <c r="BM14" s="271"/>
      <c r="BN14" s="271"/>
      <c r="BO14" s="271">
        <v>563000</v>
      </c>
      <c r="BP14" s="271">
        <v>19</v>
      </c>
      <c r="BQ14" s="271">
        <v>669970</v>
      </c>
      <c r="BR14" s="271">
        <v>669970</v>
      </c>
      <c r="BS14" s="271"/>
      <c r="BT14" s="271"/>
      <c r="BU14" s="271"/>
      <c r="BV14" s="271"/>
      <c r="BW14" s="271"/>
      <c r="BX14" s="271"/>
      <c r="BY14" s="271"/>
      <c r="BZ14" s="271"/>
      <c r="CA14" s="271">
        <v>667680</v>
      </c>
      <c r="CB14" s="271">
        <v>19</v>
      </c>
      <c r="CC14" s="271">
        <v>794539.2</v>
      </c>
      <c r="CD14" s="271">
        <v>794539.2</v>
      </c>
      <c r="CE14" s="271"/>
      <c r="CF14" s="271"/>
      <c r="CG14" s="271"/>
      <c r="CH14" s="271"/>
    </row>
    <row r="15" spans="1:86" ht="38.25">
      <c r="A15" s="118">
        <v>8</v>
      </c>
      <c r="B15" s="119" t="s">
        <v>839</v>
      </c>
      <c r="C15" s="120" t="s">
        <v>1367</v>
      </c>
      <c r="D15" s="120">
        <v>1</v>
      </c>
      <c r="E15" s="120" t="s">
        <v>1368</v>
      </c>
      <c r="F15" s="120">
        <v>2</v>
      </c>
      <c r="G15" s="5"/>
      <c r="H15" s="5"/>
      <c r="I15" s="104"/>
      <c r="J15" s="128"/>
      <c r="K15" s="271"/>
      <c r="L15" s="271"/>
      <c r="M15" s="104"/>
      <c r="N15" s="128"/>
      <c r="O15" s="275"/>
      <c r="P15" s="275"/>
      <c r="Q15" s="427"/>
      <c r="R15" s="428"/>
      <c r="S15" s="271"/>
      <c r="T15" s="271"/>
      <c r="U15" s="104"/>
      <c r="V15" s="128"/>
      <c r="W15" s="118"/>
      <c r="X15" s="118"/>
      <c r="Y15" s="219"/>
      <c r="Z15" s="121"/>
      <c r="AA15" s="127"/>
      <c r="AB15" s="127"/>
      <c r="AC15" s="104"/>
      <c r="AD15" s="128"/>
      <c r="AE15" s="271"/>
      <c r="AF15" s="271"/>
      <c r="AG15" s="271"/>
      <c r="AH15" s="271"/>
      <c r="AI15" s="271"/>
      <c r="AJ15" s="271"/>
      <c r="AK15" s="271"/>
      <c r="AL15" s="271"/>
      <c r="AM15" s="271" t="s">
        <v>868</v>
      </c>
      <c r="AN15" s="271" t="s">
        <v>868</v>
      </c>
      <c r="AO15" s="271" t="s">
        <v>868</v>
      </c>
      <c r="AP15" s="271" t="s">
        <v>868</v>
      </c>
      <c r="AQ15" s="271"/>
      <c r="AR15" s="271"/>
      <c r="AS15" s="271"/>
      <c r="AT15" s="271"/>
      <c r="AU15" s="271"/>
      <c r="AV15" s="271"/>
      <c r="AW15" s="271"/>
      <c r="AX15" s="271"/>
      <c r="AY15" s="79">
        <v>150308</v>
      </c>
      <c r="AZ15" s="79">
        <v>28558.52</v>
      </c>
      <c r="BA15" s="79">
        <v>178866.52</v>
      </c>
      <c r="BB15" s="79">
        <v>357733.04</v>
      </c>
      <c r="BC15" s="271"/>
      <c r="BD15" s="271"/>
      <c r="BE15" s="271"/>
      <c r="BF15" s="271"/>
      <c r="BG15" s="271"/>
      <c r="BH15" s="271"/>
      <c r="BI15" s="271"/>
      <c r="BJ15" s="271"/>
      <c r="BK15" s="271"/>
      <c r="BL15" s="271"/>
      <c r="BM15" s="271"/>
      <c r="BN15" s="271"/>
      <c r="BO15" s="271"/>
      <c r="BP15" s="271"/>
      <c r="BQ15" s="271"/>
      <c r="BR15" s="271"/>
      <c r="BS15" s="271"/>
      <c r="BT15" s="271"/>
      <c r="BU15" s="271"/>
      <c r="BV15" s="271"/>
      <c r="BW15" s="271"/>
      <c r="BX15" s="271"/>
      <c r="BY15" s="271"/>
      <c r="BZ15" s="271"/>
      <c r="CA15" s="271">
        <v>95000</v>
      </c>
      <c r="CB15" s="271">
        <v>19</v>
      </c>
      <c r="CC15" s="271">
        <v>113050</v>
      </c>
      <c r="CD15" s="271">
        <v>226100</v>
      </c>
      <c r="CE15" s="271"/>
      <c r="CF15" s="271"/>
      <c r="CG15" s="271"/>
      <c r="CH15" s="271"/>
    </row>
    <row r="16" spans="1:86" ht="37.5" customHeight="1">
      <c r="A16" s="118">
        <v>9</v>
      </c>
      <c r="B16" s="119" t="s">
        <v>840</v>
      </c>
      <c r="C16" s="120" t="s">
        <v>1369</v>
      </c>
      <c r="D16" s="120">
        <v>1</v>
      </c>
      <c r="E16" s="36" t="s">
        <v>1368</v>
      </c>
      <c r="F16" s="120">
        <v>4</v>
      </c>
      <c r="G16" s="5"/>
      <c r="H16" s="5"/>
      <c r="I16" s="104"/>
      <c r="J16" s="128"/>
      <c r="K16" s="271"/>
      <c r="L16" s="271"/>
      <c r="M16" s="104"/>
      <c r="N16" s="128"/>
      <c r="O16" s="275"/>
      <c r="P16" s="275"/>
      <c r="Q16" s="427"/>
      <c r="R16" s="428"/>
      <c r="S16" s="271"/>
      <c r="T16" s="271"/>
      <c r="U16" s="104"/>
      <c r="V16" s="128"/>
      <c r="W16" s="118"/>
      <c r="X16" s="118"/>
      <c r="Y16" s="219"/>
      <c r="Z16" s="121"/>
      <c r="AA16" s="127"/>
      <c r="AB16" s="127"/>
      <c r="AC16" s="104"/>
      <c r="AD16" s="128"/>
      <c r="AE16" s="271"/>
      <c r="AF16" s="271"/>
      <c r="AG16" s="271"/>
      <c r="AH16" s="271"/>
      <c r="AI16" s="271"/>
      <c r="AJ16" s="271"/>
      <c r="AK16" s="271"/>
      <c r="AL16" s="271"/>
      <c r="AM16" s="271" t="s">
        <v>868</v>
      </c>
      <c r="AN16" s="271" t="s">
        <v>868</v>
      </c>
      <c r="AO16" s="271" t="s">
        <v>868</v>
      </c>
      <c r="AP16" s="271" t="s">
        <v>868</v>
      </c>
      <c r="AQ16" s="271"/>
      <c r="AR16" s="271"/>
      <c r="AS16" s="271"/>
      <c r="AT16" s="271"/>
      <c r="AU16" s="271"/>
      <c r="AV16" s="271"/>
      <c r="AW16" s="271"/>
      <c r="AX16" s="271"/>
      <c r="AY16" s="271"/>
      <c r="AZ16" s="271"/>
      <c r="BA16" s="271"/>
      <c r="BB16" s="271"/>
      <c r="BC16" s="271"/>
      <c r="BD16" s="271"/>
      <c r="BE16" s="271"/>
      <c r="BF16" s="271"/>
      <c r="BG16" s="271"/>
      <c r="BH16" s="271"/>
      <c r="BI16" s="271"/>
      <c r="BJ16" s="271"/>
      <c r="BK16" s="271"/>
      <c r="BL16" s="271"/>
      <c r="BM16" s="271"/>
      <c r="BN16" s="271"/>
      <c r="BO16" s="271"/>
      <c r="BP16" s="271"/>
      <c r="BQ16" s="271"/>
      <c r="BR16" s="271"/>
      <c r="BS16" s="271"/>
      <c r="BT16" s="271"/>
      <c r="BU16" s="271"/>
      <c r="BV16" s="271"/>
      <c r="BW16" s="271"/>
      <c r="BX16" s="271"/>
      <c r="BY16" s="271"/>
      <c r="BZ16" s="271"/>
      <c r="CA16" s="271">
        <v>100000</v>
      </c>
      <c r="CB16" s="271">
        <v>19</v>
      </c>
      <c r="CC16" s="271">
        <v>119000</v>
      </c>
      <c r="CD16" s="271">
        <v>476000</v>
      </c>
      <c r="CE16" s="271"/>
      <c r="CF16" s="271"/>
      <c r="CG16" s="271"/>
      <c r="CH16" s="271"/>
    </row>
    <row r="17" spans="1:86" ht="37.5" customHeight="1">
      <c r="A17" s="118">
        <v>10</v>
      </c>
      <c r="B17" s="119" t="s">
        <v>841</v>
      </c>
      <c r="C17" s="120" t="s">
        <v>1370</v>
      </c>
      <c r="D17" s="120">
        <v>1</v>
      </c>
      <c r="E17" s="120" t="s">
        <v>1368</v>
      </c>
      <c r="F17" s="120">
        <v>4</v>
      </c>
      <c r="G17" s="5"/>
      <c r="H17" s="5"/>
      <c r="I17" s="104"/>
      <c r="J17" s="128"/>
      <c r="K17" s="271"/>
      <c r="L17" s="271"/>
      <c r="M17" s="104"/>
      <c r="N17" s="128"/>
      <c r="O17" s="275"/>
      <c r="P17" s="275"/>
      <c r="Q17" s="427"/>
      <c r="R17" s="428"/>
      <c r="S17" s="271"/>
      <c r="T17" s="271"/>
      <c r="U17" s="104"/>
      <c r="V17" s="128"/>
      <c r="W17" s="118"/>
      <c r="X17" s="118"/>
      <c r="Y17" s="219"/>
      <c r="Z17" s="121"/>
      <c r="AA17" s="127"/>
      <c r="AB17" s="127"/>
      <c r="AC17" s="104"/>
      <c r="AD17" s="128"/>
      <c r="AE17" s="271"/>
      <c r="AF17" s="271"/>
      <c r="AG17" s="271"/>
      <c r="AH17" s="271"/>
      <c r="AI17" s="271"/>
      <c r="AJ17" s="271"/>
      <c r="AK17" s="271"/>
      <c r="AL17" s="271"/>
      <c r="AM17" s="271" t="s">
        <v>868</v>
      </c>
      <c r="AN17" s="271" t="s">
        <v>868</v>
      </c>
      <c r="AO17" s="271" t="s">
        <v>868</v>
      </c>
      <c r="AP17" s="271" t="s">
        <v>868</v>
      </c>
      <c r="AQ17" s="271"/>
      <c r="AR17" s="271"/>
      <c r="AS17" s="271"/>
      <c r="AT17" s="271"/>
      <c r="AU17" s="271"/>
      <c r="AV17" s="271"/>
      <c r="AW17" s="271"/>
      <c r="AX17" s="271"/>
      <c r="AY17" s="271"/>
      <c r="AZ17" s="271"/>
      <c r="BA17" s="271"/>
      <c r="BB17" s="271"/>
      <c r="BC17" s="271"/>
      <c r="BD17" s="271"/>
      <c r="BE17" s="271"/>
      <c r="BF17" s="271"/>
      <c r="BG17" s="271"/>
      <c r="BH17" s="271"/>
      <c r="BI17" s="271"/>
      <c r="BJ17" s="271"/>
      <c r="BK17" s="271"/>
      <c r="BL17" s="271"/>
      <c r="BM17" s="271"/>
      <c r="BN17" s="271"/>
      <c r="BO17" s="271"/>
      <c r="BP17" s="271"/>
      <c r="BQ17" s="271"/>
      <c r="BR17" s="271"/>
      <c r="BS17" s="271"/>
      <c r="BT17" s="271"/>
      <c r="BU17" s="271"/>
      <c r="BV17" s="271"/>
      <c r="BW17" s="271"/>
      <c r="BX17" s="271"/>
      <c r="BY17" s="271"/>
      <c r="BZ17" s="271"/>
      <c r="CA17" s="271">
        <v>140000</v>
      </c>
      <c r="CB17" s="271">
        <v>19</v>
      </c>
      <c r="CC17" s="271">
        <v>166600</v>
      </c>
      <c r="CD17" s="271">
        <v>666400</v>
      </c>
      <c r="CE17" s="271"/>
      <c r="CF17" s="271"/>
      <c r="CG17" s="271"/>
      <c r="CH17" s="271"/>
    </row>
    <row r="18" spans="1:86" ht="37.5" customHeight="1">
      <c r="A18" s="118">
        <v>11</v>
      </c>
      <c r="B18" s="119" t="s">
        <v>842</v>
      </c>
      <c r="C18" s="120" t="s">
        <v>1369</v>
      </c>
      <c r="D18" s="120">
        <v>1</v>
      </c>
      <c r="E18" s="36" t="s">
        <v>1368</v>
      </c>
      <c r="F18" s="120">
        <v>1</v>
      </c>
      <c r="G18" s="5"/>
      <c r="H18" s="5"/>
      <c r="I18" s="104"/>
      <c r="J18" s="128"/>
      <c r="K18" s="271"/>
      <c r="L18" s="271"/>
      <c r="M18" s="104"/>
      <c r="N18" s="128"/>
      <c r="O18" s="275"/>
      <c r="P18" s="275"/>
      <c r="Q18" s="427"/>
      <c r="R18" s="428"/>
      <c r="S18" s="271"/>
      <c r="T18" s="271"/>
      <c r="U18" s="104"/>
      <c r="V18" s="128"/>
      <c r="W18" s="118"/>
      <c r="X18" s="118"/>
      <c r="Y18" s="219"/>
      <c r="Z18" s="121"/>
      <c r="AA18" s="127"/>
      <c r="AB18" s="127"/>
      <c r="AC18" s="104"/>
      <c r="AD18" s="128"/>
      <c r="AE18" s="271"/>
      <c r="AF18" s="271"/>
      <c r="AG18" s="271"/>
      <c r="AH18" s="271"/>
      <c r="AI18" s="271"/>
      <c r="AJ18" s="271"/>
      <c r="AK18" s="271"/>
      <c r="AL18" s="271"/>
      <c r="AM18" s="271" t="s">
        <v>868</v>
      </c>
      <c r="AN18" s="271" t="s">
        <v>868</v>
      </c>
      <c r="AO18" s="271" t="s">
        <v>868</v>
      </c>
      <c r="AP18" s="271" t="s">
        <v>868</v>
      </c>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c r="BP18" s="271"/>
      <c r="BQ18" s="271"/>
      <c r="BR18" s="271"/>
      <c r="BS18" s="271"/>
      <c r="BT18" s="271"/>
      <c r="BU18" s="271"/>
      <c r="BV18" s="271"/>
      <c r="BW18" s="271"/>
      <c r="BX18" s="271"/>
      <c r="BY18" s="271"/>
      <c r="BZ18" s="271"/>
      <c r="CA18" s="271">
        <v>64000</v>
      </c>
      <c r="CB18" s="271">
        <v>19</v>
      </c>
      <c r="CC18" s="271">
        <v>76160</v>
      </c>
      <c r="CD18" s="271">
        <v>76160</v>
      </c>
      <c r="CE18" s="271"/>
      <c r="CF18" s="271"/>
      <c r="CG18" s="271"/>
      <c r="CH18" s="271"/>
    </row>
    <row r="19" spans="1:86" s="432" customFormat="1" ht="25.5">
      <c r="A19" s="194">
        <v>12</v>
      </c>
      <c r="B19" s="119" t="s">
        <v>828</v>
      </c>
      <c r="C19" s="120" t="s">
        <v>1371</v>
      </c>
      <c r="D19" s="120">
        <v>1</v>
      </c>
      <c r="E19" s="36" t="s">
        <v>1372</v>
      </c>
      <c r="F19" s="120">
        <v>5</v>
      </c>
      <c r="G19" s="5">
        <v>35900</v>
      </c>
      <c r="H19" s="5">
        <v>19</v>
      </c>
      <c r="I19" s="104">
        <v>42721</v>
      </c>
      <c r="J19" s="128">
        <v>213605</v>
      </c>
      <c r="K19" s="290"/>
      <c r="L19" s="290"/>
      <c r="M19" s="128"/>
      <c r="N19" s="128"/>
      <c r="O19" s="429">
        <v>30000</v>
      </c>
      <c r="P19" s="430">
        <v>0.19</v>
      </c>
      <c r="Q19" s="431">
        <v>35700</v>
      </c>
      <c r="R19" s="431">
        <v>178500</v>
      </c>
      <c r="S19" s="290"/>
      <c r="T19" s="290"/>
      <c r="U19" s="128"/>
      <c r="V19" s="128"/>
      <c r="W19" s="194">
        <v>27140</v>
      </c>
      <c r="X19" s="194">
        <v>5156.6000000000004</v>
      </c>
      <c r="Y19" s="121">
        <v>32296.6</v>
      </c>
      <c r="Z19" s="121">
        <v>161483</v>
      </c>
      <c r="AA19" s="282"/>
      <c r="AB19" s="127"/>
      <c r="AC19" s="104"/>
      <c r="AD19" s="128"/>
      <c r="AE19" s="290">
        <v>33800</v>
      </c>
      <c r="AF19" s="290">
        <v>6422</v>
      </c>
      <c r="AG19" s="290">
        <v>40222</v>
      </c>
      <c r="AH19" s="290">
        <v>201110</v>
      </c>
      <c r="AI19" s="290">
        <v>39900</v>
      </c>
      <c r="AJ19" s="290">
        <v>7581</v>
      </c>
      <c r="AK19" s="290">
        <v>47481</v>
      </c>
      <c r="AL19" s="290">
        <v>237405</v>
      </c>
      <c r="AM19" s="290" t="s">
        <v>868</v>
      </c>
      <c r="AN19" s="290" t="s">
        <v>868</v>
      </c>
      <c r="AO19" s="290" t="s">
        <v>868</v>
      </c>
      <c r="AP19" s="290" t="s">
        <v>868</v>
      </c>
      <c r="AQ19" s="290">
        <v>120800</v>
      </c>
      <c r="AR19" s="290">
        <v>22952</v>
      </c>
      <c r="AS19" s="290">
        <v>143752</v>
      </c>
      <c r="AT19" s="290">
        <v>718760</v>
      </c>
      <c r="AU19" s="290">
        <v>27000</v>
      </c>
      <c r="AV19" s="290">
        <v>19</v>
      </c>
      <c r="AW19" s="290">
        <v>32130</v>
      </c>
      <c r="AX19" s="290">
        <v>160650</v>
      </c>
      <c r="AY19" s="290"/>
      <c r="AZ19" s="290"/>
      <c r="BA19" s="290"/>
      <c r="BB19" s="290"/>
      <c r="BC19" s="290"/>
      <c r="BD19" s="290"/>
      <c r="BE19" s="290"/>
      <c r="BF19" s="290"/>
      <c r="BG19" s="290"/>
      <c r="BH19" s="290"/>
      <c r="BI19" s="290"/>
      <c r="BJ19" s="290"/>
      <c r="BK19" s="290"/>
      <c r="BL19" s="290"/>
      <c r="BM19" s="290"/>
      <c r="BN19" s="290"/>
      <c r="BO19" s="290"/>
      <c r="BP19" s="290"/>
      <c r="BQ19" s="290"/>
      <c r="BR19" s="290"/>
      <c r="BS19" s="290">
        <v>37800</v>
      </c>
      <c r="BT19" s="290">
        <v>7182</v>
      </c>
      <c r="BU19" s="290">
        <v>44982</v>
      </c>
      <c r="BV19" s="290">
        <v>224910</v>
      </c>
      <c r="BW19" s="290">
        <v>44185</v>
      </c>
      <c r="BX19" s="290">
        <v>8395.15</v>
      </c>
      <c r="BY19" s="290">
        <v>52580.15</v>
      </c>
      <c r="BZ19" s="290">
        <v>262900.75</v>
      </c>
      <c r="CA19" s="290">
        <v>34020</v>
      </c>
      <c r="CB19" s="290">
        <v>19</v>
      </c>
      <c r="CC19" s="290">
        <v>40483.800000000003</v>
      </c>
      <c r="CD19" s="290">
        <v>202419</v>
      </c>
      <c r="CE19" s="290">
        <v>23400</v>
      </c>
      <c r="CF19" s="290">
        <v>4446</v>
      </c>
      <c r="CG19" s="290">
        <v>27846</v>
      </c>
      <c r="CH19" s="290">
        <v>139230</v>
      </c>
    </row>
    <row r="20" spans="1:86" s="432" customFormat="1" ht="25.5">
      <c r="A20" s="194">
        <v>13</v>
      </c>
      <c r="B20" s="119" t="s">
        <v>829</v>
      </c>
      <c r="C20" s="120" t="s">
        <v>1373</v>
      </c>
      <c r="D20" s="120">
        <v>1</v>
      </c>
      <c r="E20" s="36" t="s">
        <v>1372</v>
      </c>
      <c r="F20" s="120">
        <v>5</v>
      </c>
      <c r="G20" s="5">
        <v>34200</v>
      </c>
      <c r="H20" s="5">
        <v>19</v>
      </c>
      <c r="I20" s="104">
        <v>40698</v>
      </c>
      <c r="J20" s="128">
        <v>203490</v>
      </c>
      <c r="K20" s="290"/>
      <c r="L20" s="290"/>
      <c r="M20" s="128"/>
      <c r="N20" s="128"/>
      <c r="O20" s="429">
        <v>31220</v>
      </c>
      <c r="P20" s="430">
        <v>0.19</v>
      </c>
      <c r="Q20" s="431">
        <v>37151.799999999996</v>
      </c>
      <c r="R20" s="431">
        <v>185758.99999999997</v>
      </c>
      <c r="S20" s="290"/>
      <c r="T20" s="290"/>
      <c r="U20" s="128"/>
      <c r="V20" s="128"/>
      <c r="W20" s="194">
        <v>28240</v>
      </c>
      <c r="X20" s="194">
        <v>5365.6</v>
      </c>
      <c r="Y20" s="121">
        <v>33605.599999999999</v>
      </c>
      <c r="Z20" s="121">
        <v>168028</v>
      </c>
      <c r="AA20" s="282"/>
      <c r="AB20" s="127"/>
      <c r="AC20" s="104"/>
      <c r="AD20" s="128"/>
      <c r="AE20" s="290">
        <v>32200</v>
      </c>
      <c r="AF20" s="290">
        <v>6118</v>
      </c>
      <c r="AG20" s="290">
        <v>38318</v>
      </c>
      <c r="AH20" s="290">
        <v>191590</v>
      </c>
      <c r="AI20" s="290">
        <v>46550</v>
      </c>
      <c r="AJ20" s="290">
        <v>8844.5</v>
      </c>
      <c r="AK20" s="290">
        <v>55394.5</v>
      </c>
      <c r="AL20" s="290">
        <v>276972.5</v>
      </c>
      <c r="AM20" s="290" t="s">
        <v>868</v>
      </c>
      <c r="AN20" s="290" t="s">
        <v>868</v>
      </c>
      <c r="AO20" s="290" t="s">
        <v>868</v>
      </c>
      <c r="AP20" s="290" t="s">
        <v>868</v>
      </c>
      <c r="AQ20" s="290">
        <v>69200</v>
      </c>
      <c r="AR20" s="290">
        <v>13148</v>
      </c>
      <c r="AS20" s="290">
        <v>82348</v>
      </c>
      <c r="AT20" s="290">
        <v>411740</v>
      </c>
      <c r="AU20" s="290">
        <v>27500</v>
      </c>
      <c r="AV20" s="290">
        <v>19</v>
      </c>
      <c r="AW20" s="290">
        <v>32725</v>
      </c>
      <c r="AX20" s="290">
        <v>163625</v>
      </c>
      <c r="AY20" s="290"/>
      <c r="AZ20" s="290"/>
      <c r="BA20" s="290"/>
      <c r="BB20" s="290"/>
      <c r="BC20" s="290"/>
      <c r="BD20" s="290"/>
      <c r="BE20" s="290"/>
      <c r="BF20" s="290"/>
      <c r="BG20" s="290"/>
      <c r="BH20" s="290"/>
      <c r="BI20" s="290"/>
      <c r="BJ20" s="290"/>
      <c r="BK20" s="290"/>
      <c r="BL20" s="290"/>
      <c r="BM20" s="290"/>
      <c r="BN20" s="290"/>
      <c r="BO20" s="290"/>
      <c r="BP20" s="290"/>
      <c r="BQ20" s="290"/>
      <c r="BR20" s="290"/>
      <c r="BS20" s="290">
        <v>36000</v>
      </c>
      <c r="BT20" s="290">
        <v>6840</v>
      </c>
      <c r="BU20" s="290">
        <v>42840</v>
      </c>
      <c r="BV20" s="290">
        <v>214200</v>
      </c>
      <c r="BW20" s="290">
        <v>42100</v>
      </c>
      <c r="BX20" s="290">
        <v>7999</v>
      </c>
      <c r="BY20" s="290">
        <v>50099</v>
      </c>
      <c r="BZ20" s="290">
        <v>250495</v>
      </c>
      <c r="CA20" s="290">
        <v>35424</v>
      </c>
      <c r="CB20" s="290">
        <v>19</v>
      </c>
      <c r="CC20" s="290">
        <v>42154.559999999998</v>
      </c>
      <c r="CD20" s="290">
        <v>210772.8</v>
      </c>
      <c r="CE20" s="290">
        <v>24100</v>
      </c>
      <c r="CF20" s="290">
        <v>4579</v>
      </c>
      <c r="CG20" s="290">
        <v>28679</v>
      </c>
      <c r="CH20" s="290">
        <v>143395</v>
      </c>
    </row>
    <row r="21" spans="1:86" s="432" customFormat="1" ht="25.5">
      <c r="A21" s="194">
        <v>14</v>
      </c>
      <c r="B21" s="119" t="s">
        <v>828</v>
      </c>
      <c r="C21" s="120" t="s">
        <v>1374</v>
      </c>
      <c r="D21" s="120">
        <v>1</v>
      </c>
      <c r="E21" s="36" t="s">
        <v>1375</v>
      </c>
      <c r="F21" s="120">
        <v>5</v>
      </c>
      <c r="G21" s="5">
        <v>35900</v>
      </c>
      <c r="H21" s="5">
        <v>19</v>
      </c>
      <c r="I21" s="104">
        <v>42721</v>
      </c>
      <c r="J21" s="128">
        <v>213605</v>
      </c>
      <c r="K21" s="290"/>
      <c r="L21" s="290"/>
      <c r="M21" s="128"/>
      <c r="N21" s="128"/>
      <c r="O21" s="429">
        <v>33586</v>
      </c>
      <c r="P21" s="430">
        <v>0.19</v>
      </c>
      <c r="Q21" s="431">
        <v>39967.339999999997</v>
      </c>
      <c r="R21" s="431">
        <v>199836.69999999998</v>
      </c>
      <c r="S21" s="290"/>
      <c r="T21" s="290"/>
      <c r="U21" s="128"/>
      <c r="V21" s="128"/>
      <c r="W21" s="194">
        <v>30380</v>
      </c>
      <c r="X21" s="194">
        <v>5772.2</v>
      </c>
      <c r="Y21" s="121">
        <v>36152.199999999997</v>
      </c>
      <c r="Z21" s="121">
        <v>180761</v>
      </c>
      <c r="AA21" s="282"/>
      <c r="AB21" s="127"/>
      <c r="AC21" s="104"/>
      <c r="AD21" s="128"/>
      <c r="AE21" s="290">
        <v>33800</v>
      </c>
      <c r="AF21" s="290">
        <v>6422</v>
      </c>
      <c r="AG21" s="290">
        <v>40222</v>
      </c>
      <c r="AH21" s="290">
        <v>201110</v>
      </c>
      <c r="AI21" s="290">
        <v>47500</v>
      </c>
      <c r="AJ21" s="290">
        <v>9025</v>
      </c>
      <c r="AK21" s="290">
        <v>56525</v>
      </c>
      <c r="AL21" s="290">
        <v>282625</v>
      </c>
      <c r="AM21" s="290" t="s">
        <v>868</v>
      </c>
      <c r="AN21" s="290" t="s">
        <v>868</v>
      </c>
      <c r="AO21" s="290" t="s">
        <v>868</v>
      </c>
      <c r="AP21" s="290" t="s">
        <v>868</v>
      </c>
      <c r="AQ21" s="290">
        <v>71100</v>
      </c>
      <c r="AR21" s="290">
        <v>13509</v>
      </c>
      <c r="AS21" s="290">
        <v>84609</v>
      </c>
      <c r="AT21" s="290">
        <v>423045</v>
      </c>
      <c r="AU21" s="290">
        <v>27000</v>
      </c>
      <c r="AV21" s="290">
        <v>19</v>
      </c>
      <c r="AW21" s="290">
        <v>32130</v>
      </c>
      <c r="AX21" s="290">
        <v>160650</v>
      </c>
      <c r="AY21" s="290"/>
      <c r="AZ21" s="290"/>
      <c r="BA21" s="290"/>
      <c r="BB21" s="290"/>
      <c r="BC21" s="290"/>
      <c r="BD21" s="290"/>
      <c r="BE21" s="290"/>
      <c r="BF21" s="290"/>
      <c r="BG21" s="290"/>
      <c r="BH21" s="290"/>
      <c r="BI21" s="290"/>
      <c r="BJ21" s="290"/>
      <c r="BK21" s="290"/>
      <c r="BL21" s="290"/>
      <c r="BM21" s="290"/>
      <c r="BN21" s="290"/>
      <c r="BO21" s="290"/>
      <c r="BP21" s="290"/>
      <c r="BQ21" s="290"/>
      <c r="BR21" s="290"/>
      <c r="BS21" s="290">
        <v>37800</v>
      </c>
      <c r="BT21" s="290">
        <v>7182</v>
      </c>
      <c r="BU21" s="290">
        <v>44982</v>
      </c>
      <c r="BV21" s="290">
        <v>224910</v>
      </c>
      <c r="BW21" s="290">
        <v>44185</v>
      </c>
      <c r="BX21" s="290">
        <v>8395.15</v>
      </c>
      <c r="BY21" s="290">
        <v>52580.15</v>
      </c>
      <c r="BZ21" s="290">
        <v>262900.75</v>
      </c>
      <c r="CA21" s="290">
        <v>37962</v>
      </c>
      <c r="CB21" s="290">
        <v>19</v>
      </c>
      <c r="CC21" s="290">
        <v>45174.78</v>
      </c>
      <c r="CD21" s="290">
        <v>225873.9</v>
      </c>
      <c r="CE21" s="290">
        <v>26200</v>
      </c>
      <c r="CF21" s="290">
        <v>4978</v>
      </c>
      <c r="CG21" s="290">
        <v>31178</v>
      </c>
      <c r="CH21" s="290">
        <v>155890</v>
      </c>
    </row>
    <row r="22" spans="1:86" s="432" customFormat="1" ht="25.5">
      <c r="A22" s="194">
        <v>15</v>
      </c>
      <c r="B22" s="119" t="s">
        <v>828</v>
      </c>
      <c r="C22" s="120" t="s">
        <v>1376</v>
      </c>
      <c r="D22" s="120">
        <v>1</v>
      </c>
      <c r="E22" s="36" t="s">
        <v>1372</v>
      </c>
      <c r="F22" s="120">
        <v>5</v>
      </c>
      <c r="G22" s="5">
        <v>39700</v>
      </c>
      <c r="H22" s="5">
        <v>19</v>
      </c>
      <c r="I22" s="104">
        <v>47243</v>
      </c>
      <c r="J22" s="128">
        <v>236215</v>
      </c>
      <c r="K22" s="290"/>
      <c r="L22" s="290"/>
      <c r="M22" s="128"/>
      <c r="N22" s="128"/>
      <c r="O22" s="429">
        <v>36125</v>
      </c>
      <c r="P22" s="430">
        <v>0.19</v>
      </c>
      <c r="Q22" s="431">
        <v>42988.75</v>
      </c>
      <c r="R22" s="431">
        <v>214943.75</v>
      </c>
      <c r="S22" s="290"/>
      <c r="T22" s="290"/>
      <c r="U22" s="128"/>
      <c r="V22" s="128"/>
      <c r="W22" s="194">
        <v>32670</v>
      </c>
      <c r="X22" s="194">
        <v>6207.3</v>
      </c>
      <c r="Y22" s="121">
        <v>38877.300000000003</v>
      </c>
      <c r="Z22" s="121">
        <v>194386.5</v>
      </c>
      <c r="AA22" s="282"/>
      <c r="AB22" s="127"/>
      <c r="AC22" s="104"/>
      <c r="AD22" s="128"/>
      <c r="AE22" s="290">
        <v>37400</v>
      </c>
      <c r="AF22" s="290">
        <v>7106</v>
      </c>
      <c r="AG22" s="290">
        <v>44506</v>
      </c>
      <c r="AH22" s="290">
        <v>222530</v>
      </c>
      <c r="AI22" s="290">
        <v>52250</v>
      </c>
      <c r="AJ22" s="290">
        <v>9927.5</v>
      </c>
      <c r="AK22" s="290">
        <v>62177.5</v>
      </c>
      <c r="AL22" s="290">
        <v>310887.5</v>
      </c>
      <c r="AM22" s="290" t="s">
        <v>868</v>
      </c>
      <c r="AN22" s="290" t="s">
        <v>868</v>
      </c>
      <c r="AO22" s="290" t="s">
        <v>868</v>
      </c>
      <c r="AP22" s="290" t="s">
        <v>868</v>
      </c>
      <c r="AQ22" s="290">
        <v>79000</v>
      </c>
      <c r="AR22" s="290">
        <v>15010</v>
      </c>
      <c r="AS22" s="290">
        <v>94010</v>
      </c>
      <c r="AT22" s="290">
        <v>470050</v>
      </c>
      <c r="AU22" s="290">
        <v>30300</v>
      </c>
      <c r="AV22" s="290">
        <v>19</v>
      </c>
      <c r="AW22" s="290">
        <v>36057</v>
      </c>
      <c r="AX22" s="290">
        <v>180285</v>
      </c>
      <c r="AY22" s="290"/>
      <c r="AZ22" s="290"/>
      <c r="BA22" s="290"/>
      <c r="BB22" s="290"/>
      <c r="BC22" s="290"/>
      <c r="BD22" s="290"/>
      <c r="BE22" s="290"/>
      <c r="BF22" s="290"/>
      <c r="BG22" s="290"/>
      <c r="BH22" s="290"/>
      <c r="BI22" s="290"/>
      <c r="BJ22" s="290"/>
      <c r="BK22" s="290"/>
      <c r="BL22" s="290"/>
      <c r="BM22" s="290"/>
      <c r="BN22" s="290"/>
      <c r="BO22" s="290"/>
      <c r="BP22" s="290"/>
      <c r="BQ22" s="290"/>
      <c r="BR22" s="290"/>
      <c r="BS22" s="290">
        <v>41800</v>
      </c>
      <c r="BT22" s="290">
        <v>7942</v>
      </c>
      <c r="BU22" s="290">
        <v>49742</v>
      </c>
      <c r="BV22" s="290">
        <v>248710</v>
      </c>
      <c r="BW22" s="290">
        <v>48900</v>
      </c>
      <c r="BX22" s="290">
        <v>9291</v>
      </c>
      <c r="BY22" s="290">
        <v>58191</v>
      </c>
      <c r="BZ22" s="290">
        <v>290955</v>
      </c>
      <c r="CA22" s="290">
        <v>40122</v>
      </c>
      <c r="CB22" s="290">
        <v>19</v>
      </c>
      <c r="CC22" s="290">
        <v>47745.18</v>
      </c>
      <c r="CD22" s="290">
        <v>238725.9</v>
      </c>
      <c r="CE22" s="290">
        <v>18200</v>
      </c>
      <c r="CF22" s="290">
        <v>3458</v>
      </c>
      <c r="CG22" s="290">
        <v>21658</v>
      </c>
      <c r="CH22" s="290">
        <v>108290</v>
      </c>
    </row>
    <row r="23" spans="1:86" ht="25.5">
      <c r="A23" s="118">
        <v>16</v>
      </c>
      <c r="B23" s="119" t="s">
        <v>783</v>
      </c>
      <c r="C23" s="120" t="s">
        <v>1377</v>
      </c>
      <c r="D23" s="120">
        <v>1</v>
      </c>
      <c r="E23" s="120" t="s">
        <v>1378</v>
      </c>
      <c r="F23" s="120">
        <v>1</v>
      </c>
      <c r="G23" s="5">
        <v>372000</v>
      </c>
      <c r="H23" s="5">
        <v>19</v>
      </c>
      <c r="I23" s="104">
        <v>442680</v>
      </c>
      <c r="J23" s="128">
        <v>442680</v>
      </c>
      <c r="K23" s="271"/>
      <c r="L23" s="271"/>
      <c r="M23" s="104"/>
      <c r="N23" s="128"/>
      <c r="O23" s="275"/>
      <c r="P23" s="275"/>
      <c r="Q23" s="427"/>
      <c r="R23" s="431"/>
      <c r="S23" s="271"/>
      <c r="T23" s="271"/>
      <c r="U23" s="104"/>
      <c r="V23" s="128"/>
      <c r="W23" s="118">
        <v>372600</v>
      </c>
      <c r="X23" s="118">
        <v>70794</v>
      </c>
      <c r="Y23" s="219">
        <v>443394</v>
      </c>
      <c r="Z23" s="121">
        <v>443394</v>
      </c>
      <c r="AA23" s="127"/>
      <c r="AB23" s="127"/>
      <c r="AC23" s="104"/>
      <c r="AD23" s="128"/>
      <c r="AE23" s="271">
        <v>438400</v>
      </c>
      <c r="AF23" s="271">
        <v>83296</v>
      </c>
      <c r="AG23" s="271">
        <v>521696</v>
      </c>
      <c r="AH23" s="271">
        <v>521696</v>
      </c>
      <c r="AI23" s="271"/>
      <c r="AJ23" s="271"/>
      <c r="AK23" s="271"/>
      <c r="AL23" s="271"/>
      <c r="AM23" s="271" t="s">
        <v>868</v>
      </c>
      <c r="AN23" s="271" t="s">
        <v>868</v>
      </c>
      <c r="AO23" s="271" t="s">
        <v>868</v>
      </c>
      <c r="AP23" s="271" t="s">
        <v>868</v>
      </c>
      <c r="AQ23" s="271"/>
      <c r="AR23" s="271"/>
      <c r="AS23" s="271"/>
      <c r="AT23" s="271"/>
      <c r="AU23" s="271">
        <v>473600</v>
      </c>
      <c r="AV23" s="271">
        <v>19</v>
      </c>
      <c r="AW23" s="271">
        <v>563584</v>
      </c>
      <c r="AX23" s="271">
        <v>563584</v>
      </c>
      <c r="AY23" s="271"/>
      <c r="AZ23" s="271"/>
      <c r="BA23" s="271"/>
      <c r="BB23" s="271"/>
      <c r="BC23" s="271"/>
      <c r="BD23" s="271"/>
      <c r="BE23" s="271"/>
      <c r="BF23" s="271"/>
      <c r="BG23" s="271"/>
      <c r="BH23" s="271"/>
      <c r="BI23" s="271"/>
      <c r="BJ23" s="271"/>
      <c r="BK23" s="271"/>
      <c r="BL23" s="271"/>
      <c r="BM23" s="271"/>
      <c r="BN23" s="271"/>
      <c r="BO23" s="271"/>
      <c r="BP23" s="271"/>
      <c r="BQ23" s="271"/>
      <c r="BR23" s="271"/>
      <c r="BS23" s="271"/>
      <c r="BT23" s="271"/>
      <c r="BU23" s="271"/>
      <c r="BV23" s="271"/>
      <c r="BW23" s="271"/>
      <c r="BX23" s="271"/>
      <c r="BY23" s="271"/>
      <c r="BZ23" s="271"/>
      <c r="CA23" s="271"/>
      <c r="CB23" s="271"/>
      <c r="CC23" s="271"/>
      <c r="CD23" s="271"/>
      <c r="CE23" s="271"/>
      <c r="CF23" s="271"/>
      <c r="CG23" s="271"/>
      <c r="CH23" s="271"/>
    </row>
    <row r="24" spans="1:86" ht="15">
      <c r="A24" s="118">
        <v>17</v>
      </c>
      <c r="B24" s="119" t="s">
        <v>812</v>
      </c>
      <c r="C24" s="120" t="s">
        <v>1379</v>
      </c>
      <c r="D24" s="120">
        <v>1</v>
      </c>
      <c r="E24" s="120" t="s">
        <v>66</v>
      </c>
      <c r="F24" s="120">
        <v>40</v>
      </c>
      <c r="G24" s="5">
        <v>2800</v>
      </c>
      <c r="H24" s="5">
        <v>19</v>
      </c>
      <c r="I24" s="104">
        <v>3332</v>
      </c>
      <c r="J24" s="128">
        <v>133280</v>
      </c>
      <c r="K24" s="271"/>
      <c r="L24" s="271"/>
      <c r="M24" s="128"/>
      <c r="N24" s="128"/>
      <c r="O24" s="275"/>
      <c r="P24" s="275"/>
      <c r="Q24" s="428"/>
      <c r="R24" s="431"/>
      <c r="S24" s="271"/>
      <c r="T24" s="271"/>
      <c r="U24" s="128"/>
      <c r="V24" s="128"/>
      <c r="W24" s="118"/>
      <c r="X24" s="118"/>
      <c r="Y24" s="121"/>
      <c r="Z24" s="121"/>
      <c r="AA24" s="127"/>
      <c r="AB24" s="127"/>
      <c r="AC24" s="104"/>
      <c r="AD24" s="128"/>
      <c r="AE24" s="271"/>
      <c r="AF24" s="271"/>
      <c r="AG24" s="271"/>
      <c r="AH24" s="271"/>
      <c r="AI24" s="271">
        <v>2755</v>
      </c>
      <c r="AJ24" s="271">
        <v>523.45000000000005</v>
      </c>
      <c r="AK24" s="271">
        <v>3278.45</v>
      </c>
      <c r="AL24" s="271">
        <v>131138</v>
      </c>
      <c r="AM24" s="271" t="s">
        <v>868</v>
      </c>
      <c r="AN24" s="271" t="s">
        <v>868</v>
      </c>
      <c r="AO24" s="271" t="s">
        <v>868</v>
      </c>
      <c r="AP24" s="271" t="s">
        <v>868</v>
      </c>
      <c r="AQ24" s="271"/>
      <c r="AR24" s="271"/>
      <c r="AS24" s="271"/>
      <c r="AT24" s="271"/>
      <c r="AU24" s="271">
        <v>2500</v>
      </c>
      <c r="AV24" s="271">
        <v>19</v>
      </c>
      <c r="AW24" s="271">
        <v>2975</v>
      </c>
      <c r="AX24" s="271">
        <v>119000</v>
      </c>
      <c r="AY24" s="271"/>
      <c r="AZ24" s="271"/>
      <c r="BA24" s="271"/>
      <c r="BB24" s="271"/>
      <c r="BC24" s="271"/>
      <c r="BD24" s="271"/>
      <c r="BE24" s="271"/>
      <c r="BF24" s="271"/>
      <c r="BG24" s="271"/>
      <c r="BH24" s="271"/>
      <c r="BI24" s="271"/>
      <c r="BJ24" s="271"/>
      <c r="BK24" s="271"/>
      <c r="BL24" s="271"/>
      <c r="BM24" s="271"/>
      <c r="BN24" s="271"/>
      <c r="BO24" s="271"/>
      <c r="BP24" s="271"/>
      <c r="BQ24" s="271"/>
      <c r="BR24" s="271"/>
      <c r="BS24" s="271">
        <v>2950</v>
      </c>
      <c r="BT24" s="271">
        <v>560.5</v>
      </c>
      <c r="BU24" s="271">
        <v>3510.5</v>
      </c>
      <c r="BV24" s="271">
        <v>140420</v>
      </c>
      <c r="BW24" s="271">
        <v>3450</v>
      </c>
      <c r="BX24" s="271">
        <v>655.5</v>
      </c>
      <c r="BY24" s="271">
        <v>4105.5</v>
      </c>
      <c r="BZ24" s="271">
        <v>164220</v>
      </c>
      <c r="CA24" s="271">
        <v>3200</v>
      </c>
      <c r="CB24" s="271">
        <v>19</v>
      </c>
      <c r="CC24" s="271">
        <v>3808</v>
      </c>
      <c r="CD24" s="271">
        <v>152320</v>
      </c>
      <c r="CE24" s="271">
        <v>3500</v>
      </c>
      <c r="CF24" s="271">
        <v>665</v>
      </c>
      <c r="CG24" s="271">
        <v>4165</v>
      </c>
      <c r="CH24" s="271">
        <v>166600</v>
      </c>
    </row>
    <row r="25" spans="1:86" ht="38.25">
      <c r="A25" s="118">
        <v>18</v>
      </c>
      <c r="B25" s="119" t="s">
        <v>791</v>
      </c>
      <c r="C25" s="120" t="s">
        <v>1380</v>
      </c>
      <c r="D25" s="120">
        <v>1</v>
      </c>
      <c r="E25" s="120" t="s">
        <v>1381</v>
      </c>
      <c r="F25" s="120">
        <v>2</v>
      </c>
      <c r="G25" s="5">
        <v>59000</v>
      </c>
      <c r="H25" s="5">
        <v>19</v>
      </c>
      <c r="I25" s="104">
        <v>70210</v>
      </c>
      <c r="J25" s="128">
        <v>140420</v>
      </c>
      <c r="K25" s="271"/>
      <c r="L25" s="271"/>
      <c r="M25" s="104"/>
      <c r="N25" s="128"/>
      <c r="O25" s="399">
        <v>62933</v>
      </c>
      <c r="P25" s="368">
        <v>0.19</v>
      </c>
      <c r="Q25" s="433">
        <v>74890.26999999999</v>
      </c>
      <c r="R25" s="431">
        <v>149780.53999999998</v>
      </c>
      <c r="S25" s="271"/>
      <c r="T25" s="271"/>
      <c r="U25" s="104"/>
      <c r="V25" s="128"/>
      <c r="W25" s="118"/>
      <c r="X25" s="118"/>
      <c r="Y25" s="219"/>
      <c r="Z25" s="121"/>
      <c r="AA25" s="127"/>
      <c r="AB25" s="127"/>
      <c r="AC25" s="104"/>
      <c r="AD25" s="128"/>
      <c r="AE25" s="271">
        <v>55600</v>
      </c>
      <c r="AF25" s="271">
        <v>10564</v>
      </c>
      <c r="AG25" s="271">
        <v>66164</v>
      </c>
      <c r="AH25" s="271">
        <v>132328</v>
      </c>
      <c r="AI25" s="271"/>
      <c r="AJ25" s="271"/>
      <c r="AK25" s="271"/>
      <c r="AL25" s="271"/>
      <c r="AM25" s="271" t="s">
        <v>868</v>
      </c>
      <c r="AN25" s="271" t="s">
        <v>868</v>
      </c>
      <c r="AO25" s="271" t="s">
        <v>868</v>
      </c>
      <c r="AP25" s="271" t="s">
        <v>868</v>
      </c>
      <c r="AQ25" s="271"/>
      <c r="AR25" s="271"/>
      <c r="AS25" s="271"/>
      <c r="AT25" s="271"/>
      <c r="AU25" s="271">
        <v>62800</v>
      </c>
      <c r="AV25" s="271">
        <v>19</v>
      </c>
      <c r="AW25" s="271">
        <v>74732</v>
      </c>
      <c r="AX25" s="271">
        <v>149464</v>
      </c>
      <c r="AY25" s="271"/>
      <c r="AZ25" s="271"/>
      <c r="BA25" s="271"/>
      <c r="BB25" s="271"/>
      <c r="BC25" s="271"/>
      <c r="BD25" s="271"/>
      <c r="BE25" s="271"/>
      <c r="BF25" s="271"/>
      <c r="BG25" s="271"/>
      <c r="BH25" s="271"/>
      <c r="BI25" s="271"/>
      <c r="BJ25" s="271"/>
      <c r="BK25" s="271"/>
      <c r="BL25" s="271"/>
      <c r="BM25" s="271"/>
      <c r="BN25" s="271"/>
      <c r="BO25" s="271"/>
      <c r="BP25" s="271"/>
      <c r="BQ25" s="271"/>
      <c r="BR25" s="271"/>
      <c r="BS25" s="271">
        <v>62100</v>
      </c>
      <c r="BT25" s="271">
        <v>11799</v>
      </c>
      <c r="BU25" s="271">
        <v>73899</v>
      </c>
      <c r="BV25" s="271">
        <v>147798</v>
      </c>
      <c r="BW25" s="271"/>
      <c r="BX25" s="271"/>
      <c r="BY25" s="271"/>
      <c r="BZ25" s="271"/>
      <c r="CA25" s="271">
        <v>65600</v>
      </c>
      <c r="CB25" s="271">
        <v>19</v>
      </c>
      <c r="CC25" s="271">
        <v>78064</v>
      </c>
      <c r="CD25" s="271">
        <v>156128</v>
      </c>
      <c r="CE25" s="271"/>
      <c r="CF25" s="271"/>
      <c r="CG25" s="271"/>
      <c r="CH25" s="271"/>
    </row>
    <row r="26" spans="1:86" ht="38.25">
      <c r="A26" s="118">
        <v>19</v>
      </c>
      <c r="B26" s="119" t="s">
        <v>843</v>
      </c>
      <c r="C26" s="120" t="s">
        <v>1369</v>
      </c>
      <c r="D26" s="120">
        <v>1</v>
      </c>
      <c r="E26" s="36" t="s">
        <v>1368</v>
      </c>
      <c r="F26" s="120">
        <v>4</v>
      </c>
      <c r="G26" s="5"/>
      <c r="H26" s="5"/>
      <c r="I26" s="104"/>
      <c r="J26" s="128"/>
      <c r="K26" s="271"/>
      <c r="L26" s="271"/>
      <c r="M26" s="104"/>
      <c r="N26" s="128"/>
      <c r="O26" s="275"/>
      <c r="P26" s="275"/>
      <c r="Q26" s="427"/>
      <c r="R26" s="428"/>
      <c r="S26" s="271"/>
      <c r="T26" s="271"/>
      <c r="U26" s="104"/>
      <c r="V26" s="128"/>
      <c r="W26" s="118"/>
      <c r="X26" s="118"/>
      <c r="Y26" s="219"/>
      <c r="Z26" s="121"/>
      <c r="AA26" s="127"/>
      <c r="AB26" s="127"/>
      <c r="AC26" s="104"/>
      <c r="AD26" s="128"/>
      <c r="AE26" s="271"/>
      <c r="AF26" s="271"/>
      <c r="AG26" s="271"/>
      <c r="AH26" s="271"/>
      <c r="AI26" s="271"/>
      <c r="AJ26" s="271"/>
      <c r="AK26" s="271"/>
      <c r="AL26" s="271"/>
      <c r="AM26" s="271" t="s">
        <v>868</v>
      </c>
      <c r="AN26" s="271" t="s">
        <v>868</v>
      </c>
      <c r="AO26" s="271" t="s">
        <v>868</v>
      </c>
      <c r="AP26" s="271" t="s">
        <v>868</v>
      </c>
      <c r="AQ26" s="271"/>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c r="BP26" s="271"/>
      <c r="BQ26" s="271"/>
      <c r="BR26" s="271"/>
      <c r="BS26" s="271"/>
      <c r="BT26" s="271"/>
      <c r="BU26" s="271"/>
      <c r="BV26" s="271"/>
      <c r="BW26" s="271"/>
      <c r="BX26" s="271"/>
      <c r="BY26" s="271"/>
      <c r="BZ26" s="271"/>
      <c r="CA26" s="271">
        <v>160000</v>
      </c>
      <c r="CB26" s="271">
        <v>19</v>
      </c>
      <c r="CC26" s="271">
        <v>190400</v>
      </c>
      <c r="CD26" s="271">
        <v>761600</v>
      </c>
      <c r="CE26" s="271"/>
      <c r="CF26" s="271"/>
      <c r="CG26" s="271"/>
      <c r="CH26" s="271"/>
    </row>
    <row r="27" spans="1:86" s="432" customFormat="1" ht="25.5">
      <c r="A27" s="194">
        <v>20</v>
      </c>
      <c r="B27" s="119" t="s">
        <v>822</v>
      </c>
      <c r="C27" s="120" t="s">
        <v>1360</v>
      </c>
      <c r="D27" s="120">
        <v>1</v>
      </c>
      <c r="E27" s="36" t="s">
        <v>1382</v>
      </c>
      <c r="F27" s="120">
        <v>1</v>
      </c>
      <c r="G27" s="5">
        <v>731250</v>
      </c>
      <c r="H27" s="5">
        <v>19</v>
      </c>
      <c r="I27" s="104">
        <v>870187.5</v>
      </c>
      <c r="J27" s="128">
        <v>870187.5</v>
      </c>
      <c r="K27" s="290"/>
      <c r="L27" s="290"/>
      <c r="M27" s="104"/>
      <c r="N27" s="128"/>
      <c r="O27" s="434"/>
      <c r="P27" s="434"/>
      <c r="Q27" s="427"/>
      <c r="R27" s="428"/>
      <c r="S27" s="290"/>
      <c r="T27" s="290"/>
      <c r="U27" s="104"/>
      <c r="V27" s="128"/>
      <c r="W27" s="194"/>
      <c r="X27" s="194"/>
      <c r="Y27" s="219"/>
      <c r="Z27" s="121"/>
      <c r="AA27" s="282"/>
      <c r="AB27" s="127"/>
      <c r="AC27" s="104"/>
      <c r="AD27" s="128"/>
      <c r="AE27" s="290"/>
      <c r="AF27" s="290"/>
      <c r="AG27" s="290"/>
      <c r="AH27" s="290"/>
      <c r="AI27" s="290"/>
      <c r="AJ27" s="290"/>
      <c r="AK27" s="290"/>
      <c r="AL27" s="290"/>
      <c r="AM27" s="290" t="s">
        <v>868</v>
      </c>
      <c r="AN27" s="290" t="s">
        <v>868</v>
      </c>
      <c r="AO27" s="290" t="s">
        <v>868</v>
      </c>
      <c r="AP27" s="290" t="s">
        <v>868</v>
      </c>
      <c r="AQ27" s="290">
        <v>536500</v>
      </c>
      <c r="AR27" s="290">
        <v>101935</v>
      </c>
      <c r="AS27" s="290">
        <v>638435</v>
      </c>
      <c r="AT27" s="290">
        <v>638435</v>
      </c>
      <c r="AU27" s="290"/>
      <c r="AV27" s="290"/>
      <c r="AW27" s="290"/>
      <c r="AX27" s="290"/>
      <c r="AY27" s="97">
        <v>535442</v>
      </c>
      <c r="AZ27" s="97">
        <v>101733.98</v>
      </c>
      <c r="BA27" s="97">
        <v>637175.98</v>
      </c>
      <c r="BB27" s="97">
        <v>637175.98</v>
      </c>
      <c r="BC27" s="290"/>
      <c r="BD27" s="290"/>
      <c r="BE27" s="290"/>
      <c r="BF27" s="290"/>
      <c r="BG27" s="290"/>
      <c r="BH27" s="290"/>
      <c r="BI27" s="290"/>
      <c r="BJ27" s="290"/>
      <c r="BK27" s="290"/>
      <c r="BL27" s="290"/>
      <c r="BM27" s="290"/>
      <c r="BN27" s="290"/>
      <c r="BO27" s="290"/>
      <c r="BP27" s="290"/>
      <c r="BQ27" s="290"/>
      <c r="BR27" s="290"/>
      <c r="BS27" s="290"/>
      <c r="BT27" s="290"/>
      <c r="BU27" s="290"/>
      <c r="BV27" s="290"/>
      <c r="BW27" s="290"/>
      <c r="BX27" s="290"/>
      <c r="BY27" s="290"/>
      <c r="BZ27" s="290"/>
      <c r="CA27" s="290">
        <v>583312</v>
      </c>
      <c r="CB27" s="290">
        <v>19</v>
      </c>
      <c r="CC27" s="290">
        <v>694141.28</v>
      </c>
      <c r="CD27" s="290">
        <v>694141.28</v>
      </c>
      <c r="CE27" s="290"/>
      <c r="CF27" s="290"/>
      <c r="CG27" s="290"/>
      <c r="CH27" s="290"/>
    </row>
    <row r="28" spans="1:86" ht="25.5">
      <c r="A28" s="118">
        <v>21</v>
      </c>
      <c r="B28" s="119" t="s">
        <v>823</v>
      </c>
      <c r="C28" s="120" t="s">
        <v>1383</v>
      </c>
      <c r="D28" s="120">
        <v>1</v>
      </c>
      <c r="E28" s="36" t="s">
        <v>1059</v>
      </c>
      <c r="F28" s="120">
        <v>1</v>
      </c>
      <c r="G28" s="5">
        <v>500000</v>
      </c>
      <c r="H28" s="5">
        <v>19</v>
      </c>
      <c r="I28" s="104">
        <v>595000</v>
      </c>
      <c r="J28" s="128">
        <v>595000</v>
      </c>
      <c r="K28" s="271"/>
      <c r="L28" s="271"/>
      <c r="M28" s="104"/>
      <c r="N28" s="128"/>
      <c r="O28" s="275"/>
      <c r="P28" s="275"/>
      <c r="Q28" s="427"/>
      <c r="R28" s="428"/>
      <c r="S28" s="271"/>
      <c r="T28" s="271"/>
      <c r="U28" s="104"/>
      <c r="V28" s="128"/>
      <c r="W28" s="118"/>
      <c r="X28" s="118"/>
      <c r="Y28" s="219"/>
      <c r="Z28" s="121"/>
      <c r="AA28" s="127">
        <v>557023.5</v>
      </c>
      <c r="AB28" s="127">
        <v>105834.465</v>
      </c>
      <c r="AC28" s="104">
        <v>662857.96499999997</v>
      </c>
      <c r="AD28" s="128">
        <v>662857.96499999997</v>
      </c>
      <c r="AE28" s="271"/>
      <c r="AF28" s="271"/>
      <c r="AG28" s="271"/>
      <c r="AH28" s="271"/>
      <c r="AI28" s="271"/>
      <c r="AJ28" s="271"/>
      <c r="AK28" s="271"/>
      <c r="AL28" s="271"/>
      <c r="AM28" s="271" t="s">
        <v>868</v>
      </c>
      <c r="AN28" s="271" t="s">
        <v>868</v>
      </c>
      <c r="AO28" s="271" t="s">
        <v>868</v>
      </c>
      <c r="AP28" s="271" t="s">
        <v>868</v>
      </c>
      <c r="AQ28" s="271">
        <v>335400</v>
      </c>
      <c r="AR28" s="271">
        <v>63726</v>
      </c>
      <c r="AS28" s="271">
        <v>399126</v>
      </c>
      <c r="AT28" s="271">
        <v>399126</v>
      </c>
      <c r="AU28" s="271"/>
      <c r="AV28" s="271"/>
      <c r="AW28" s="271"/>
      <c r="AX28" s="271"/>
      <c r="AY28" s="271">
        <v>334971</v>
      </c>
      <c r="AZ28" s="271">
        <v>63644.49</v>
      </c>
      <c r="BA28" s="271">
        <v>398615.49</v>
      </c>
      <c r="BB28" s="271">
        <v>398615.49</v>
      </c>
      <c r="BC28" s="271"/>
      <c r="BD28" s="271"/>
      <c r="BE28" s="271"/>
      <c r="BF28" s="271"/>
      <c r="BG28" s="271"/>
      <c r="BH28" s="271"/>
      <c r="BI28" s="271"/>
      <c r="BJ28" s="271"/>
      <c r="BK28" s="271"/>
      <c r="BL28" s="271"/>
      <c r="BM28" s="271"/>
      <c r="BN28" s="271"/>
      <c r="BO28" s="271">
        <v>367000</v>
      </c>
      <c r="BP28" s="271">
        <v>19</v>
      </c>
      <c r="BQ28" s="271">
        <v>436730</v>
      </c>
      <c r="BR28" s="271">
        <v>436730</v>
      </c>
      <c r="BS28" s="271"/>
      <c r="BT28" s="271"/>
      <c r="BU28" s="271"/>
      <c r="BV28" s="271"/>
      <c r="BW28" s="271"/>
      <c r="BX28" s="271"/>
      <c r="BY28" s="271"/>
      <c r="BZ28" s="271"/>
      <c r="CA28" s="271">
        <v>365904</v>
      </c>
      <c r="CB28" s="271">
        <v>19</v>
      </c>
      <c r="CC28" s="271">
        <v>435425.76</v>
      </c>
      <c r="CD28" s="271">
        <v>435425.76</v>
      </c>
      <c r="CE28" s="271"/>
      <c r="CF28" s="271"/>
      <c r="CG28" s="271"/>
      <c r="CH28" s="271"/>
    </row>
    <row r="29" spans="1:86" s="432" customFormat="1" ht="15">
      <c r="A29" s="194">
        <v>22</v>
      </c>
      <c r="B29" s="435" t="s">
        <v>813</v>
      </c>
      <c r="C29" s="120" t="s">
        <v>1384</v>
      </c>
      <c r="D29" s="120">
        <v>1</v>
      </c>
      <c r="E29" s="36" t="s">
        <v>1385</v>
      </c>
      <c r="F29" s="120">
        <v>5</v>
      </c>
      <c r="G29" s="5">
        <v>17800</v>
      </c>
      <c r="H29" s="5">
        <v>19</v>
      </c>
      <c r="I29" s="104">
        <v>21182</v>
      </c>
      <c r="J29" s="128">
        <v>105910</v>
      </c>
      <c r="K29" s="290"/>
      <c r="L29" s="290"/>
      <c r="M29" s="128"/>
      <c r="N29" s="128"/>
      <c r="O29" s="429">
        <v>18987</v>
      </c>
      <c r="P29" s="430">
        <v>0.19</v>
      </c>
      <c r="Q29" s="431">
        <v>22594.53</v>
      </c>
      <c r="R29" s="431">
        <v>112972.65</v>
      </c>
      <c r="S29" s="290"/>
      <c r="T29" s="290"/>
      <c r="U29" s="128"/>
      <c r="V29" s="128"/>
      <c r="W29" s="194">
        <v>19060</v>
      </c>
      <c r="X29" s="194">
        <v>3621.4</v>
      </c>
      <c r="Y29" s="121">
        <v>22681.4</v>
      </c>
      <c r="Z29" s="121">
        <v>113407</v>
      </c>
      <c r="AA29" s="282"/>
      <c r="AB29" s="127"/>
      <c r="AC29" s="104"/>
      <c r="AD29" s="128"/>
      <c r="AE29" s="290">
        <v>16800</v>
      </c>
      <c r="AF29" s="290">
        <v>3192</v>
      </c>
      <c r="AG29" s="290">
        <v>19992</v>
      </c>
      <c r="AH29" s="290">
        <v>99960</v>
      </c>
      <c r="AI29" s="290">
        <v>16150</v>
      </c>
      <c r="AJ29" s="290">
        <v>3068.5</v>
      </c>
      <c r="AK29" s="290">
        <v>19218.5</v>
      </c>
      <c r="AL29" s="290">
        <v>96092.5</v>
      </c>
      <c r="AM29" s="290" t="s">
        <v>868</v>
      </c>
      <c r="AN29" s="290" t="s">
        <v>868</v>
      </c>
      <c r="AO29" s="290" t="s">
        <v>868</v>
      </c>
      <c r="AP29" s="290" t="s">
        <v>868</v>
      </c>
      <c r="AQ29" s="290">
        <v>47100</v>
      </c>
      <c r="AR29" s="290">
        <v>8949</v>
      </c>
      <c r="AS29" s="290">
        <v>56049</v>
      </c>
      <c r="AT29" s="290">
        <v>280245</v>
      </c>
      <c r="AU29" s="290">
        <v>15200</v>
      </c>
      <c r="AV29" s="290">
        <v>19</v>
      </c>
      <c r="AW29" s="290">
        <v>18088</v>
      </c>
      <c r="AX29" s="290">
        <v>90440</v>
      </c>
      <c r="AY29" s="290"/>
      <c r="AZ29" s="290"/>
      <c r="BA29" s="290"/>
      <c r="BB29" s="290"/>
      <c r="BC29" s="290"/>
      <c r="BD29" s="290"/>
      <c r="BE29" s="290"/>
      <c r="BF29" s="290"/>
      <c r="BG29" s="290"/>
      <c r="BH29" s="290"/>
      <c r="BI29" s="290"/>
      <c r="BJ29" s="290"/>
      <c r="BK29" s="290"/>
      <c r="BL29" s="290"/>
      <c r="BM29" s="290"/>
      <c r="BN29" s="290"/>
      <c r="BO29" s="290"/>
      <c r="BP29" s="290"/>
      <c r="BQ29" s="290"/>
      <c r="BR29" s="290"/>
      <c r="BS29" s="290">
        <v>18800</v>
      </c>
      <c r="BT29" s="290">
        <v>3572</v>
      </c>
      <c r="BU29" s="290">
        <v>22372</v>
      </c>
      <c r="BV29" s="290">
        <v>111860</v>
      </c>
      <c r="BW29" s="290">
        <v>22000</v>
      </c>
      <c r="BX29" s="290">
        <v>4180</v>
      </c>
      <c r="BY29" s="290">
        <v>26180</v>
      </c>
      <c r="BZ29" s="290">
        <v>130900</v>
      </c>
      <c r="CA29" s="290">
        <v>29754</v>
      </c>
      <c r="CB29" s="290">
        <v>19</v>
      </c>
      <c r="CC29" s="290">
        <v>35407.26</v>
      </c>
      <c r="CD29" s="290">
        <v>177036.30000000002</v>
      </c>
      <c r="CE29" s="290"/>
      <c r="CF29" s="290"/>
      <c r="CG29" s="290"/>
      <c r="CH29" s="290"/>
    </row>
    <row r="30" spans="1:86" s="432" customFormat="1" ht="25.5">
      <c r="A30" s="194">
        <v>23</v>
      </c>
      <c r="B30" s="435" t="s">
        <v>792</v>
      </c>
      <c r="C30" s="120" t="s">
        <v>1386</v>
      </c>
      <c r="D30" s="120">
        <v>1</v>
      </c>
      <c r="E30" s="36" t="s">
        <v>1387</v>
      </c>
      <c r="F30" s="120">
        <v>5</v>
      </c>
      <c r="G30" s="5">
        <v>158800</v>
      </c>
      <c r="H30" s="5">
        <v>19</v>
      </c>
      <c r="I30" s="104">
        <v>188972</v>
      </c>
      <c r="J30" s="128">
        <v>944860</v>
      </c>
      <c r="K30" s="290"/>
      <c r="L30" s="290"/>
      <c r="M30" s="128"/>
      <c r="N30" s="128"/>
      <c r="O30" s="436">
        <v>169387</v>
      </c>
      <c r="P30" s="430">
        <v>0.19</v>
      </c>
      <c r="Q30" s="431">
        <v>201570.53</v>
      </c>
      <c r="R30" s="431">
        <v>1007852.65</v>
      </c>
      <c r="S30" s="290"/>
      <c r="T30" s="290"/>
      <c r="U30" s="128"/>
      <c r="V30" s="128"/>
      <c r="W30" s="194"/>
      <c r="X30" s="194"/>
      <c r="Y30" s="121"/>
      <c r="Z30" s="121"/>
      <c r="AA30" s="282"/>
      <c r="AB30" s="127"/>
      <c r="AC30" s="104"/>
      <c r="AD30" s="128"/>
      <c r="AE30" s="290">
        <v>149500</v>
      </c>
      <c r="AF30" s="290">
        <v>28405</v>
      </c>
      <c r="AG30" s="290">
        <v>177905</v>
      </c>
      <c r="AH30" s="290">
        <v>889525</v>
      </c>
      <c r="AI30" s="290">
        <v>171000</v>
      </c>
      <c r="AJ30" s="290">
        <v>32490</v>
      </c>
      <c r="AK30" s="290">
        <v>203490</v>
      </c>
      <c r="AL30" s="290">
        <v>1017450</v>
      </c>
      <c r="AM30" s="290" t="s">
        <v>868</v>
      </c>
      <c r="AN30" s="290" t="s">
        <v>868</v>
      </c>
      <c r="AO30" s="290" t="s">
        <v>868</v>
      </c>
      <c r="AP30" s="290" t="s">
        <v>868</v>
      </c>
      <c r="AQ30" s="290">
        <v>240900</v>
      </c>
      <c r="AR30" s="290">
        <v>45771</v>
      </c>
      <c r="AS30" s="290">
        <v>286671</v>
      </c>
      <c r="AT30" s="290">
        <v>1433355</v>
      </c>
      <c r="AU30" s="290">
        <v>171800</v>
      </c>
      <c r="AV30" s="290">
        <v>19</v>
      </c>
      <c r="AW30" s="290">
        <v>204442</v>
      </c>
      <c r="AX30" s="290">
        <v>1022210</v>
      </c>
      <c r="AY30" s="290"/>
      <c r="AZ30" s="290"/>
      <c r="BA30" s="290"/>
      <c r="BB30" s="290"/>
      <c r="BC30" s="290"/>
      <c r="BD30" s="290"/>
      <c r="BE30" s="290"/>
      <c r="BF30" s="290"/>
      <c r="BG30" s="290"/>
      <c r="BH30" s="290"/>
      <c r="BI30" s="290"/>
      <c r="BJ30" s="290"/>
      <c r="BK30" s="290"/>
      <c r="BL30" s="290"/>
      <c r="BM30" s="290"/>
      <c r="BN30" s="290"/>
      <c r="BO30" s="290"/>
      <c r="BP30" s="290"/>
      <c r="BQ30" s="290"/>
      <c r="BR30" s="290"/>
      <c r="BS30" s="290">
        <v>167100</v>
      </c>
      <c r="BT30" s="290">
        <v>31749</v>
      </c>
      <c r="BU30" s="290">
        <v>198849</v>
      </c>
      <c r="BV30" s="290">
        <v>994245</v>
      </c>
      <c r="BW30" s="290">
        <v>196000</v>
      </c>
      <c r="BX30" s="290">
        <v>37240</v>
      </c>
      <c r="BY30" s="290">
        <v>233240</v>
      </c>
      <c r="BZ30" s="290">
        <v>1166200</v>
      </c>
      <c r="CA30" s="290">
        <v>176500</v>
      </c>
      <c r="CB30" s="290">
        <v>19</v>
      </c>
      <c r="CC30" s="290">
        <v>210035</v>
      </c>
      <c r="CD30" s="290">
        <v>1050175</v>
      </c>
      <c r="CE30" s="290"/>
      <c r="CF30" s="290"/>
      <c r="CG30" s="290"/>
      <c r="CH30" s="290"/>
    </row>
    <row r="31" spans="1:86" s="432" customFormat="1" ht="25.5">
      <c r="A31" s="194">
        <v>24</v>
      </c>
      <c r="B31" s="435" t="s">
        <v>793</v>
      </c>
      <c r="C31" s="120" t="s">
        <v>1388</v>
      </c>
      <c r="D31" s="120">
        <v>1</v>
      </c>
      <c r="E31" s="36" t="s">
        <v>1389</v>
      </c>
      <c r="F31" s="120">
        <v>5</v>
      </c>
      <c r="G31" s="5">
        <v>190500</v>
      </c>
      <c r="H31" s="5">
        <v>19</v>
      </c>
      <c r="I31" s="104">
        <v>226695</v>
      </c>
      <c r="J31" s="128">
        <v>1133475</v>
      </c>
      <c r="K31" s="290"/>
      <c r="L31" s="290"/>
      <c r="M31" s="128"/>
      <c r="N31" s="128"/>
      <c r="O31" s="436">
        <v>203200</v>
      </c>
      <c r="P31" s="430">
        <v>0.19</v>
      </c>
      <c r="Q31" s="431">
        <v>241808</v>
      </c>
      <c r="R31" s="431">
        <v>1209040</v>
      </c>
      <c r="S31" s="290"/>
      <c r="T31" s="290"/>
      <c r="U31" s="128"/>
      <c r="V31" s="128"/>
      <c r="W31" s="194"/>
      <c r="X31" s="194"/>
      <c r="Y31" s="121"/>
      <c r="Z31" s="121"/>
      <c r="AA31" s="282"/>
      <c r="AB31" s="127"/>
      <c r="AC31" s="104"/>
      <c r="AD31" s="128"/>
      <c r="AE31" s="290">
        <v>179300</v>
      </c>
      <c r="AF31" s="290">
        <v>34067</v>
      </c>
      <c r="AG31" s="290">
        <v>213367</v>
      </c>
      <c r="AH31" s="290">
        <v>1066835</v>
      </c>
      <c r="AI31" s="290">
        <v>199500</v>
      </c>
      <c r="AJ31" s="290">
        <v>37905</v>
      </c>
      <c r="AK31" s="290">
        <v>237405</v>
      </c>
      <c r="AL31" s="290">
        <v>1187025</v>
      </c>
      <c r="AM31" s="290" t="s">
        <v>868</v>
      </c>
      <c r="AN31" s="290" t="s">
        <v>868</v>
      </c>
      <c r="AO31" s="290" t="s">
        <v>868</v>
      </c>
      <c r="AP31" s="290" t="s">
        <v>868</v>
      </c>
      <c r="AQ31" s="290">
        <v>276600</v>
      </c>
      <c r="AR31" s="290">
        <v>52554</v>
      </c>
      <c r="AS31" s="290">
        <v>329154</v>
      </c>
      <c r="AT31" s="290">
        <v>1645770</v>
      </c>
      <c r="AU31" s="290">
        <v>202500</v>
      </c>
      <c r="AV31" s="290">
        <v>19</v>
      </c>
      <c r="AW31" s="290">
        <v>240975</v>
      </c>
      <c r="AX31" s="290">
        <v>1204875</v>
      </c>
      <c r="AY31" s="290"/>
      <c r="AZ31" s="290"/>
      <c r="BA31" s="290"/>
      <c r="BB31" s="290"/>
      <c r="BC31" s="290"/>
      <c r="BD31" s="290"/>
      <c r="BE31" s="290"/>
      <c r="BF31" s="290"/>
      <c r="BG31" s="290"/>
      <c r="BH31" s="290"/>
      <c r="BI31" s="290"/>
      <c r="BJ31" s="290"/>
      <c r="BK31" s="290"/>
      <c r="BL31" s="290"/>
      <c r="BM31" s="290"/>
      <c r="BN31" s="290"/>
      <c r="BO31" s="290"/>
      <c r="BP31" s="290"/>
      <c r="BQ31" s="290"/>
      <c r="BR31" s="290"/>
      <c r="BS31" s="290">
        <v>200500</v>
      </c>
      <c r="BT31" s="290">
        <v>38095</v>
      </c>
      <c r="BU31" s="290">
        <v>238595</v>
      </c>
      <c r="BV31" s="290">
        <v>1192975</v>
      </c>
      <c r="BW31" s="290">
        <v>235000</v>
      </c>
      <c r="BX31" s="290">
        <v>44650</v>
      </c>
      <c r="BY31" s="290">
        <v>279650</v>
      </c>
      <c r="BZ31" s="290">
        <v>1398250</v>
      </c>
      <c r="CA31" s="290">
        <v>211200</v>
      </c>
      <c r="CB31" s="290">
        <v>19</v>
      </c>
      <c r="CC31" s="290">
        <v>251328</v>
      </c>
      <c r="CD31" s="290">
        <v>1256640</v>
      </c>
      <c r="CE31" s="290"/>
      <c r="CF31" s="290"/>
      <c r="CG31" s="290"/>
      <c r="CH31" s="290"/>
    </row>
    <row r="32" spans="1:86" s="432" customFormat="1" ht="25.5">
      <c r="A32" s="194">
        <v>25</v>
      </c>
      <c r="B32" s="435" t="s">
        <v>793</v>
      </c>
      <c r="C32" s="36" t="s">
        <v>1390</v>
      </c>
      <c r="D32" s="120">
        <v>1</v>
      </c>
      <c r="E32" s="36" t="s">
        <v>1387</v>
      </c>
      <c r="F32" s="120">
        <v>1</v>
      </c>
      <c r="G32" s="5">
        <v>260000</v>
      </c>
      <c r="H32" s="5">
        <v>19</v>
      </c>
      <c r="I32" s="104">
        <v>309400</v>
      </c>
      <c r="J32" s="128">
        <v>309400</v>
      </c>
      <c r="K32" s="290"/>
      <c r="L32" s="290"/>
      <c r="M32" s="128"/>
      <c r="N32" s="128"/>
      <c r="O32" s="436">
        <v>277333</v>
      </c>
      <c r="P32" s="430">
        <v>0.19</v>
      </c>
      <c r="Q32" s="431">
        <v>330026.26999999996</v>
      </c>
      <c r="R32" s="431">
        <v>330026.26999999996</v>
      </c>
      <c r="S32" s="290"/>
      <c r="T32" s="290"/>
      <c r="U32" s="128"/>
      <c r="V32" s="128"/>
      <c r="W32" s="194"/>
      <c r="X32" s="194"/>
      <c r="Y32" s="121"/>
      <c r="Z32" s="121"/>
      <c r="AA32" s="282"/>
      <c r="AB32" s="127"/>
      <c r="AC32" s="104"/>
      <c r="AD32" s="128"/>
      <c r="AE32" s="290">
        <v>244800</v>
      </c>
      <c r="AF32" s="290">
        <v>46512</v>
      </c>
      <c r="AG32" s="290">
        <v>291312</v>
      </c>
      <c r="AH32" s="290">
        <v>291312</v>
      </c>
      <c r="AI32" s="290">
        <v>270000</v>
      </c>
      <c r="AJ32" s="290">
        <v>51300</v>
      </c>
      <c r="AK32" s="290">
        <v>321300</v>
      </c>
      <c r="AL32" s="290">
        <v>321300</v>
      </c>
      <c r="AM32" s="290" t="s">
        <v>868</v>
      </c>
      <c r="AN32" s="290" t="s">
        <v>868</v>
      </c>
      <c r="AO32" s="290" t="s">
        <v>868</v>
      </c>
      <c r="AP32" s="290" t="s">
        <v>868</v>
      </c>
      <c r="AQ32" s="290">
        <v>1552700</v>
      </c>
      <c r="AR32" s="290">
        <v>295013</v>
      </c>
      <c r="AS32" s="290">
        <v>1847713</v>
      </c>
      <c r="AT32" s="290">
        <v>1847713</v>
      </c>
      <c r="AU32" s="290">
        <v>276300</v>
      </c>
      <c r="AV32" s="290">
        <v>19</v>
      </c>
      <c r="AW32" s="290">
        <v>328797</v>
      </c>
      <c r="AX32" s="290">
        <v>328797</v>
      </c>
      <c r="AY32" s="290"/>
      <c r="AZ32" s="290"/>
      <c r="BA32" s="290"/>
      <c r="BB32" s="290"/>
      <c r="BC32" s="290"/>
      <c r="BD32" s="290"/>
      <c r="BE32" s="290"/>
      <c r="BF32" s="290"/>
      <c r="BG32" s="290"/>
      <c r="BH32" s="290"/>
      <c r="BI32" s="290"/>
      <c r="BJ32" s="290"/>
      <c r="BK32" s="290"/>
      <c r="BL32" s="290"/>
      <c r="BM32" s="290"/>
      <c r="BN32" s="290"/>
      <c r="BO32" s="290"/>
      <c r="BP32" s="290"/>
      <c r="BQ32" s="290"/>
      <c r="BR32" s="290"/>
      <c r="BS32" s="290">
        <v>273700</v>
      </c>
      <c r="BT32" s="290">
        <v>52003</v>
      </c>
      <c r="BU32" s="290">
        <v>325703</v>
      </c>
      <c r="BV32" s="290">
        <v>325703</v>
      </c>
      <c r="BW32" s="290">
        <v>320000</v>
      </c>
      <c r="BX32" s="290">
        <v>60800</v>
      </c>
      <c r="BY32" s="290">
        <v>380800</v>
      </c>
      <c r="BZ32" s="290">
        <v>380800</v>
      </c>
      <c r="CA32" s="290">
        <v>288900</v>
      </c>
      <c r="CB32" s="290">
        <v>19</v>
      </c>
      <c r="CC32" s="290">
        <v>343791</v>
      </c>
      <c r="CD32" s="290">
        <v>343791</v>
      </c>
      <c r="CE32" s="290"/>
      <c r="CF32" s="290"/>
      <c r="CG32" s="290"/>
      <c r="CH32" s="290"/>
    </row>
    <row r="33" spans="1:86" s="432" customFormat="1" ht="25.5">
      <c r="A33" s="194">
        <v>26</v>
      </c>
      <c r="B33" s="119" t="s">
        <v>794</v>
      </c>
      <c r="C33" s="36" t="s">
        <v>1391</v>
      </c>
      <c r="D33" s="120">
        <v>1</v>
      </c>
      <c r="E33" s="120" t="s">
        <v>1392</v>
      </c>
      <c r="F33" s="120">
        <v>5</v>
      </c>
      <c r="G33" s="5">
        <v>52200</v>
      </c>
      <c r="H33" s="5">
        <v>19</v>
      </c>
      <c r="I33" s="104">
        <v>62118</v>
      </c>
      <c r="J33" s="128">
        <v>310590</v>
      </c>
      <c r="K33" s="290"/>
      <c r="L33" s="290"/>
      <c r="M33" s="128"/>
      <c r="N33" s="128"/>
      <c r="O33" s="429">
        <v>8533</v>
      </c>
      <c r="P33" s="430">
        <v>0.19</v>
      </c>
      <c r="Q33" s="431">
        <v>10154.27</v>
      </c>
      <c r="R33" s="431">
        <v>50771.350000000006</v>
      </c>
      <c r="S33" s="290"/>
      <c r="T33" s="290"/>
      <c r="U33" s="128"/>
      <c r="V33" s="128"/>
      <c r="W33" s="194"/>
      <c r="X33" s="194"/>
      <c r="Y33" s="121"/>
      <c r="Z33" s="121"/>
      <c r="AA33" s="282"/>
      <c r="AB33" s="127"/>
      <c r="AC33" s="104"/>
      <c r="AD33" s="128"/>
      <c r="AE33" s="290">
        <v>7900</v>
      </c>
      <c r="AF33" s="290">
        <v>1501</v>
      </c>
      <c r="AG33" s="290">
        <v>9401</v>
      </c>
      <c r="AH33" s="290">
        <v>47005</v>
      </c>
      <c r="AI33" s="290">
        <v>47500</v>
      </c>
      <c r="AJ33" s="290">
        <v>9025</v>
      </c>
      <c r="AK33" s="290">
        <v>56525</v>
      </c>
      <c r="AL33" s="290">
        <v>282625</v>
      </c>
      <c r="AM33" s="290" t="s">
        <v>868</v>
      </c>
      <c r="AN33" s="290" t="s">
        <v>868</v>
      </c>
      <c r="AO33" s="290" t="s">
        <v>868</v>
      </c>
      <c r="AP33" s="290" t="s">
        <v>868</v>
      </c>
      <c r="AQ33" s="290"/>
      <c r="AR33" s="290"/>
      <c r="AS33" s="290"/>
      <c r="AT33" s="290"/>
      <c r="AU33" s="290">
        <v>48200</v>
      </c>
      <c r="AV33" s="290">
        <v>19</v>
      </c>
      <c r="AW33" s="290">
        <v>57358</v>
      </c>
      <c r="AX33" s="290">
        <v>286790</v>
      </c>
      <c r="AY33" s="290"/>
      <c r="AZ33" s="290"/>
      <c r="BA33" s="290"/>
      <c r="BB33" s="290"/>
      <c r="BC33" s="290"/>
      <c r="BD33" s="290"/>
      <c r="BE33" s="290"/>
      <c r="BF33" s="290"/>
      <c r="BG33" s="290"/>
      <c r="BH33" s="290"/>
      <c r="BI33" s="290"/>
      <c r="BJ33" s="290"/>
      <c r="BK33" s="290"/>
      <c r="BL33" s="290"/>
      <c r="BM33" s="290"/>
      <c r="BN33" s="290"/>
      <c r="BO33" s="290"/>
      <c r="BP33" s="290"/>
      <c r="BQ33" s="290"/>
      <c r="BR33" s="290"/>
      <c r="BS33" s="290">
        <v>54900</v>
      </c>
      <c r="BT33" s="290">
        <v>10431</v>
      </c>
      <c r="BU33" s="290">
        <v>65331</v>
      </c>
      <c r="BV33" s="290">
        <v>326655</v>
      </c>
      <c r="BW33" s="290">
        <v>64250</v>
      </c>
      <c r="BX33" s="290">
        <v>12207.5</v>
      </c>
      <c r="BY33" s="290">
        <v>76457.5</v>
      </c>
      <c r="BZ33" s="290">
        <v>382287.5</v>
      </c>
      <c r="CA33" s="290">
        <v>8900</v>
      </c>
      <c r="CB33" s="290">
        <v>19</v>
      </c>
      <c r="CC33" s="290">
        <v>10591</v>
      </c>
      <c r="CD33" s="290">
        <v>52955</v>
      </c>
      <c r="CE33" s="290"/>
      <c r="CF33" s="290"/>
      <c r="CG33" s="290"/>
      <c r="CH33" s="290"/>
    </row>
    <row r="34" spans="1:86" s="432" customFormat="1" ht="25.5">
      <c r="A34" s="194">
        <v>27</v>
      </c>
      <c r="B34" s="119" t="s">
        <v>795</v>
      </c>
      <c r="C34" s="36" t="s">
        <v>1393</v>
      </c>
      <c r="D34" s="120">
        <v>1</v>
      </c>
      <c r="E34" s="120" t="s">
        <v>1394</v>
      </c>
      <c r="F34" s="120">
        <v>5</v>
      </c>
      <c r="G34" s="5">
        <v>85000</v>
      </c>
      <c r="H34" s="5">
        <v>19</v>
      </c>
      <c r="I34" s="104">
        <v>101150</v>
      </c>
      <c r="J34" s="128">
        <v>505750</v>
      </c>
      <c r="K34" s="290"/>
      <c r="L34" s="290"/>
      <c r="M34" s="128"/>
      <c r="N34" s="128"/>
      <c r="O34" s="429">
        <v>13253</v>
      </c>
      <c r="P34" s="430">
        <v>0.19</v>
      </c>
      <c r="Q34" s="431">
        <v>15771.07</v>
      </c>
      <c r="R34" s="431">
        <v>78855.350000000006</v>
      </c>
      <c r="S34" s="290"/>
      <c r="T34" s="290"/>
      <c r="U34" s="128"/>
      <c r="V34" s="128"/>
      <c r="W34" s="194"/>
      <c r="X34" s="194"/>
      <c r="Y34" s="121"/>
      <c r="Z34" s="121"/>
      <c r="AA34" s="282"/>
      <c r="AB34" s="127"/>
      <c r="AC34" s="104"/>
      <c r="AD34" s="128"/>
      <c r="AE34" s="290">
        <v>11200</v>
      </c>
      <c r="AF34" s="290">
        <v>2128</v>
      </c>
      <c r="AG34" s="290">
        <v>13328</v>
      </c>
      <c r="AH34" s="290">
        <v>66640</v>
      </c>
      <c r="AI34" s="290">
        <v>65550</v>
      </c>
      <c r="AJ34" s="290">
        <v>12454.5</v>
      </c>
      <c r="AK34" s="290">
        <v>78004.5</v>
      </c>
      <c r="AL34" s="290">
        <v>390022.5</v>
      </c>
      <c r="AM34" s="290" t="s">
        <v>868</v>
      </c>
      <c r="AN34" s="290" t="s">
        <v>868</v>
      </c>
      <c r="AO34" s="290" t="s">
        <v>868</v>
      </c>
      <c r="AP34" s="290" t="s">
        <v>868</v>
      </c>
      <c r="AQ34" s="290"/>
      <c r="AR34" s="290"/>
      <c r="AS34" s="290"/>
      <c r="AT34" s="290"/>
      <c r="AU34" s="290">
        <v>57000</v>
      </c>
      <c r="AV34" s="290">
        <v>19</v>
      </c>
      <c r="AW34" s="290">
        <v>67830</v>
      </c>
      <c r="AX34" s="290">
        <v>339150</v>
      </c>
      <c r="AY34" s="290"/>
      <c r="AZ34" s="290"/>
      <c r="BA34" s="290"/>
      <c r="BB34" s="290"/>
      <c r="BC34" s="290"/>
      <c r="BD34" s="290"/>
      <c r="BE34" s="290"/>
      <c r="BF34" s="290"/>
      <c r="BG34" s="290"/>
      <c r="BH34" s="290"/>
      <c r="BI34" s="290"/>
      <c r="BJ34" s="290"/>
      <c r="BK34" s="290"/>
      <c r="BL34" s="290"/>
      <c r="BM34" s="290"/>
      <c r="BN34" s="290"/>
      <c r="BO34" s="290"/>
      <c r="BP34" s="290"/>
      <c r="BQ34" s="290"/>
      <c r="BR34" s="290"/>
      <c r="BS34" s="290">
        <v>65800</v>
      </c>
      <c r="BT34" s="290">
        <v>12502</v>
      </c>
      <c r="BU34" s="290">
        <v>78302</v>
      </c>
      <c r="BV34" s="290">
        <v>313208</v>
      </c>
      <c r="BW34" s="290"/>
      <c r="BX34" s="290"/>
      <c r="BY34" s="290"/>
      <c r="BZ34" s="290"/>
      <c r="CA34" s="290">
        <v>13200</v>
      </c>
      <c r="CB34" s="290">
        <v>19</v>
      </c>
      <c r="CC34" s="290">
        <v>15708</v>
      </c>
      <c r="CD34" s="290">
        <v>78540</v>
      </c>
      <c r="CE34" s="290"/>
      <c r="CF34" s="290"/>
      <c r="CG34" s="290"/>
      <c r="CH34" s="290"/>
    </row>
    <row r="35" spans="1:86" ht="38.25">
      <c r="A35" s="118">
        <v>28</v>
      </c>
      <c r="B35" s="119" t="s">
        <v>844</v>
      </c>
      <c r="C35" s="120" t="s">
        <v>1369</v>
      </c>
      <c r="D35" s="120">
        <v>1</v>
      </c>
      <c r="E35" s="36" t="s">
        <v>1395</v>
      </c>
      <c r="F35" s="120">
        <v>4</v>
      </c>
      <c r="G35" s="5"/>
      <c r="H35" s="5"/>
      <c r="I35" s="104"/>
      <c r="J35" s="128"/>
      <c r="K35" s="271"/>
      <c r="L35" s="271"/>
      <c r="M35" s="104"/>
      <c r="N35" s="128"/>
      <c r="O35" s="275"/>
      <c r="P35" s="275"/>
      <c r="Q35" s="427"/>
      <c r="R35" s="428"/>
      <c r="S35" s="271"/>
      <c r="T35" s="271"/>
      <c r="U35" s="104"/>
      <c r="V35" s="128"/>
      <c r="W35" s="118"/>
      <c r="X35" s="118"/>
      <c r="Y35" s="219"/>
      <c r="Z35" s="121"/>
      <c r="AA35" s="127"/>
      <c r="AB35" s="127"/>
      <c r="AC35" s="104"/>
      <c r="AD35" s="128"/>
      <c r="AE35" s="271"/>
      <c r="AF35" s="271"/>
      <c r="AG35" s="271"/>
      <c r="AH35" s="271"/>
      <c r="AI35" s="271"/>
      <c r="AJ35" s="271"/>
      <c r="AK35" s="271"/>
      <c r="AL35" s="271"/>
      <c r="AM35" s="271" t="s">
        <v>868</v>
      </c>
      <c r="AN35" s="271" t="s">
        <v>868</v>
      </c>
      <c r="AO35" s="271" t="s">
        <v>868</v>
      </c>
      <c r="AP35" s="271" t="s">
        <v>868</v>
      </c>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1"/>
      <c r="BR35" s="271"/>
      <c r="BS35" s="271"/>
      <c r="BT35" s="271"/>
      <c r="BU35" s="271"/>
      <c r="BV35" s="271"/>
      <c r="BW35" s="271"/>
      <c r="BX35" s="271"/>
      <c r="BY35" s="271"/>
      <c r="BZ35" s="271"/>
      <c r="CA35" s="271">
        <v>123200</v>
      </c>
      <c r="CB35" s="271">
        <v>19</v>
      </c>
      <c r="CC35" s="271">
        <v>146608</v>
      </c>
      <c r="CD35" s="271">
        <v>586432</v>
      </c>
      <c r="CE35" s="271"/>
      <c r="CF35" s="271"/>
      <c r="CG35" s="271"/>
      <c r="CH35" s="271"/>
    </row>
    <row r="36" spans="1:86" s="432" customFormat="1" ht="15">
      <c r="A36" s="194">
        <v>29</v>
      </c>
      <c r="B36" s="119" t="s">
        <v>814</v>
      </c>
      <c r="C36" s="120" t="s">
        <v>1396</v>
      </c>
      <c r="D36" s="120">
        <v>1</v>
      </c>
      <c r="E36" s="36" t="s">
        <v>1397</v>
      </c>
      <c r="F36" s="120">
        <v>4</v>
      </c>
      <c r="G36" s="5">
        <v>14000</v>
      </c>
      <c r="H36" s="5">
        <v>19</v>
      </c>
      <c r="I36" s="104">
        <v>16660</v>
      </c>
      <c r="J36" s="128">
        <v>66640</v>
      </c>
      <c r="K36" s="290"/>
      <c r="L36" s="290"/>
      <c r="M36" s="128"/>
      <c r="N36" s="128"/>
      <c r="O36" s="429">
        <v>13333</v>
      </c>
      <c r="P36" s="430">
        <v>0.19</v>
      </c>
      <c r="Q36" s="431">
        <v>15866.269999999999</v>
      </c>
      <c r="R36" s="431">
        <v>63465.079999999994</v>
      </c>
      <c r="S36" s="302">
        <v>14285.714285714286</v>
      </c>
      <c r="T36" s="302">
        <v>2714.2857142857142</v>
      </c>
      <c r="U36" s="128">
        <v>17000</v>
      </c>
      <c r="V36" s="128">
        <v>68000</v>
      </c>
      <c r="W36" s="194"/>
      <c r="X36" s="194"/>
      <c r="Y36" s="121"/>
      <c r="Z36" s="121"/>
      <c r="AA36" s="282"/>
      <c r="AB36" s="127"/>
      <c r="AC36" s="104"/>
      <c r="AD36" s="128"/>
      <c r="AE36" s="290">
        <v>10600</v>
      </c>
      <c r="AF36" s="290">
        <v>2014</v>
      </c>
      <c r="AG36" s="290">
        <v>12614</v>
      </c>
      <c r="AH36" s="290">
        <v>50456</v>
      </c>
      <c r="AI36" s="290">
        <v>13300</v>
      </c>
      <c r="AJ36" s="290">
        <v>2527</v>
      </c>
      <c r="AK36" s="290">
        <v>15827</v>
      </c>
      <c r="AL36" s="290">
        <v>63308</v>
      </c>
      <c r="AM36" s="290" t="s">
        <v>868</v>
      </c>
      <c r="AN36" s="290" t="s">
        <v>868</v>
      </c>
      <c r="AO36" s="290" t="s">
        <v>868</v>
      </c>
      <c r="AP36" s="290" t="s">
        <v>868</v>
      </c>
      <c r="AQ36" s="290"/>
      <c r="AR36" s="290"/>
      <c r="AS36" s="290"/>
      <c r="AT36" s="290"/>
      <c r="AU36" s="290">
        <v>10500</v>
      </c>
      <c r="AV36" s="290">
        <v>19</v>
      </c>
      <c r="AW36" s="290">
        <v>12495</v>
      </c>
      <c r="AX36" s="290">
        <v>49980</v>
      </c>
      <c r="AY36" s="290"/>
      <c r="AZ36" s="290"/>
      <c r="BA36" s="290"/>
      <c r="BB36" s="290"/>
      <c r="BC36" s="290"/>
      <c r="BD36" s="290"/>
      <c r="BE36" s="290"/>
      <c r="BF36" s="290"/>
      <c r="BG36" s="290"/>
      <c r="BH36" s="290"/>
      <c r="BI36" s="290"/>
      <c r="BJ36" s="290"/>
      <c r="BK36" s="290"/>
      <c r="BL36" s="290"/>
      <c r="BM36" s="290"/>
      <c r="BN36" s="290"/>
      <c r="BO36" s="290"/>
      <c r="BP36" s="290"/>
      <c r="BQ36" s="290"/>
      <c r="BR36" s="290"/>
      <c r="BS36" s="290">
        <v>13200</v>
      </c>
      <c r="BT36" s="290">
        <v>2508</v>
      </c>
      <c r="BU36" s="290">
        <v>15708</v>
      </c>
      <c r="BV36" s="290">
        <v>62832</v>
      </c>
      <c r="BW36" s="290">
        <v>15385</v>
      </c>
      <c r="BX36" s="290">
        <v>2923.15</v>
      </c>
      <c r="BY36" s="290">
        <v>18308.150000000001</v>
      </c>
      <c r="BZ36" s="290">
        <v>73232.600000000006</v>
      </c>
      <c r="CA36" s="290">
        <v>13800</v>
      </c>
      <c r="CB36" s="290">
        <v>19</v>
      </c>
      <c r="CC36" s="290">
        <v>16422</v>
      </c>
      <c r="CD36" s="290">
        <v>65688</v>
      </c>
      <c r="CE36" s="290">
        <v>11400</v>
      </c>
      <c r="CF36" s="290">
        <v>2166</v>
      </c>
      <c r="CG36" s="290">
        <v>13566</v>
      </c>
      <c r="CH36" s="290">
        <v>54264</v>
      </c>
    </row>
    <row r="37" spans="1:86" s="432" customFormat="1" ht="15">
      <c r="A37" s="194">
        <v>30</v>
      </c>
      <c r="B37" s="119" t="s">
        <v>814</v>
      </c>
      <c r="C37" s="36" t="s">
        <v>1398</v>
      </c>
      <c r="D37" s="36">
        <v>1</v>
      </c>
      <c r="E37" s="36" t="s">
        <v>1397</v>
      </c>
      <c r="F37" s="36">
        <v>4</v>
      </c>
      <c r="G37" s="5">
        <v>17500</v>
      </c>
      <c r="H37" s="5">
        <v>19</v>
      </c>
      <c r="I37" s="104">
        <v>20825</v>
      </c>
      <c r="J37" s="128">
        <v>83300</v>
      </c>
      <c r="K37" s="290"/>
      <c r="L37" s="290"/>
      <c r="M37" s="437"/>
      <c r="N37" s="128"/>
      <c r="O37" s="429">
        <v>18667</v>
      </c>
      <c r="P37" s="430">
        <v>0.19</v>
      </c>
      <c r="Q37" s="431">
        <v>22213.73</v>
      </c>
      <c r="R37" s="431">
        <v>88854.92</v>
      </c>
      <c r="S37" s="302">
        <v>20000</v>
      </c>
      <c r="T37" s="302">
        <v>3800</v>
      </c>
      <c r="U37" s="437">
        <v>23800</v>
      </c>
      <c r="V37" s="128">
        <v>95200</v>
      </c>
      <c r="W37" s="194"/>
      <c r="X37" s="194"/>
      <c r="Y37" s="230"/>
      <c r="Z37" s="121"/>
      <c r="AA37" s="282"/>
      <c r="AB37" s="127"/>
      <c r="AC37" s="104"/>
      <c r="AD37" s="128"/>
      <c r="AE37" s="290">
        <v>14500</v>
      </c>
      <c r="AF37" s="290">
        <v>2755</v>
      </c>
      <c r="AG37" s="290">
        <v>17255</v>
      </c>
      <c r="AH37" s="290">
        <v>69020</v>
      </c>
      <c r="AI37" s="290">
        <v>17100</v>
      </c>
      <c r="AJ37" s="290">
        <v>3249</v>
      </c>
      <c r="AK37" s="290">
        <v>20349</v>
      </c>
      <c r="AL37" s="290">
        <v>81396</v>
      </c>
      <c r="AM37" s="290" t="s">
        <v>868</v>
      </c>
      <c r="AN37" s="290" t="s">
        <v>868</v>
      </c>
      <c r="AO37" s="290" t="s">
        <v>868</v>
      </c>
      <c r="AP37" s="290" t="s">
        <v>868</v>
      </c>
      <c r="AQ37" s="290"/>
      <c r="AR37" s="290"/>
      <c r="AS37" s="290"/>
      <c r="AT37" s="290"/>
      <c r="AU37" s="290">
        <v>14000</v>
      </c>
      <c r="AV37" s="290">
        <v>19</v>
      </c>
      <c r="AW37" s="290">
        <v>16660</v>
      </c>
      <c r="AX37" s="290">
        <v>66640</v>
      </c>
      <c r="AY37" s="290"/>
      <c r="AZ37" s="290"/>
      <c r="BA37" s="290"/>
      <c r="BB37" s="290"/>
      <c r="BC37" s="290"/>
      <c r="BD37" s="290"/>
      <c r="BE37" s="290"/>
      <c r="BF37" s="290"/>
      <c r="BG37" s="290"/>
      <c r="BH37" s="290"/>
      <c r="BI37" s="290"/>
      <c r="BJ37" s="290"/>
      <c r="BK37" s="290"/>
      <c r="BL37" s="290"/>
      <c r="BM37" s="290"/>
      <c r="BN37" s="290"/>
      <c r="BO37" s="290"/>
      <c r="BP37" s="290"/>
      <c r="BQ37" s="290"/>
      <c r="BR37" s="290"/>
      <c r="BS37" s="290">
        <v>18500</v>
      </c>
      <c r="BT37" s="290">
        <v>3515</v>
      </c>
      <c r="BU37" s="290">
        <v>22015</v>
      </c>
      <c r="BV37" s="290">
        <v>88060</v>
      </c>
      <c r="BW37" s="290">
        <v>21550</v>
      </c>
      <c r="BX37" s="290">
        <v>4094.5</v>
      </c>
      <c r="BY37" s="290">
        <v>25644.5</v>
      </c>
      <c r="BZ37" s="290">
        <v>102578</v>
      </c>
      <c r="CA37" s="290">
        <v>19500</v>
      </c>
      <c r="CB37" s="290">
        <v>19</v>
      </c>
      <c r="CC37" s="290">
        <v>23205</v>
      </c>
      <c r="CD37" s="290">
        <v>92820</v>
      </c>
      <c r="CE37" s="290">
        <v>15700</v>
      </c>
      <c r="CF37" s="290">
        <v>2983</v>
      </c>
      <c r="CG37" s="290">
        <v>18683</v>
      </c>
      <c r="CH37" s="290">
        <v>74732</v>
      </c>
    </row>
    <row r="38" spans="1:86" ht="25.5">
      <c r="A38" s="118">
        <v>31</v>
      </c>
      <c r="B38" s="119" t="s">
        <v>796</v>
      </c>
      <c r="C38" s="120" t="s">
        <v>1399</v>
      </c>
      <c r="D38" s="120">
        <v>1</v>
      </c>
      <c r="E38" s="120" t="s">
        <v>1400</v>
      </c>
      <c r="F38" s="120">
        <v>5</v>
      </c>
      <c r="G38" s="5">
        <v>9300</v>
      </c>
      <c r="H38" s="5">
        <v>19</v>
      </c>
      <c r="I38" s="104">
        <v>11067</v>
      </c>
      <c r="J38" s="128">
        <v>55335</v>
      </c>
      <c r="K38" s="271"/>
      <c r="L38" s="271"/>
      <c r="M38" s="128"/>
      <c r="N38" s="128"/>
      <c r="O38" s="275"/>
      <c r="P38" s="275"/>
      <c r="Q38" s="428"/>
      <c r="R38" s="428"/>
      <c r="S38" s="303">
        <v>10628.571428571429</v>
      </c>
      <c r="T38" s="303">
        <v>2019.4285714285716</v>
      </c>
      <c r="U38" s="128">
        <v>12648</v>
      </c>
      <c r="V38" s="128">
        <v>63240</v>
      </c>
      <c r="W38" s="118"/>
      <c r="X38" s="118"/>
      <c r="Y38" s="121"/>
      <c r="Z38" s="121"/>
      <c r="AA38" s="127"/>
      <c r="AB38" s="127"/>
      <c r="AC38" s="104"/>
      <c r="AD38" s="128"/>
      <c r="AE38" s="271">
        <v>8800</v>
      </c>
      <c r="AF38" s="271">
        <v>1672</v>
      </c>
      <c r="AG38" s="271">
        <v>10472</v>
      </c>
      <c r="AH38" s="271">
        <v>52360</v>
      </c>
      <c r="AI38" s="271"/>
      <c r="AJ38" s="271"/>
      <c r="AK38" s="271"/>
      <c r="AL38" s="271"/>
      <c r="AM38" s="271" t="s">
        <v>868</v>
      </c>
      <c r="AN38" s="271" t="s">
        <v>868</v>
      </c>
      <c r="AO38" s="271" t="s">
        <v>868</v>
      </c>
      <c r="AP38" s="271" t="s">
        <v>868</v>
      </c>
      <c r="AQ38" s="271"/>
      <c r="AR38" s="271"/>
      <c r="AS38" s="271"/>
      <c r="AT38" s="271"/>
      <c r="AU38" s="271">
        <v>10200</v>
      </c>
      <c r="AV38" s="271">
        <v>19</v>
      </c>
      <c r="AW38" s="271">
        <v>12138</v>
      </c>
      <c r="AX38" s="271">
        <v>60690</v>
      </c>
      <c r="AY38" s="271"/>
      <c r="AZ38" s="271"/>
      <c r="BA38" s="271"/>
      <c r="BB38" s="271"/>
      <c r="BC38" s="271"/>
      <c r="BD38" s="271"/>
      <c r="BE38" s="271"/>
      <c r="BF38" s="271"/>
      <c r="BG38" s="271"/>
      <c r="BH38" s="271"/>
      <c r="BI38" s="271"/>
      <c r="BJ38" s="271"/>
      <c r="BK38" s="271"/>
      <c r="BL38" s="271"/>
      <c r="BM38" s="271"/>
      <c r="BN38" s="271"/>
      <c r="BO38" s="271"/>
      <c r="BP38" s="271"/>
      <c r="BQ38" s="271"/>
      <c r="BR38" s="271"/>
      <c r="BS38" s="271">
        <v>9800</v>
      </c>
      <c r="BT38" s="271">
        <v>1862</v>
      </c>
      <c r="BU38" s="271">
        <v>11662</v>
      </c>
      <c r="BV38" s="271">
        <v>58310</v>
      </c>
      <c r="BW38" s="271"/>
      <c r="BX38" s="271"/>
      <c r="BY38" s="271"/>
      <c r="BZ38" s="271"/>
      <c r="CA38" s="271">
        <v>10400</v>
      </c>
      <c r="CB38" s="271">
        <v>19</v>
      </c>
      <c r="CC38" s="271">
        <v>12376</v>
      </c>
      <c r="CD38" s="271">
        <v>61880</v>
      </c>
      <c r="CE38" s="271"/>
      <c r="CF38" s="271"/>
      <c r="CG38" s="271"/>
      <c r="CH38" s="271"/>
    </row>
    <row r="39" spans="1:86" ht="25.5">
      <c r="A39" s="118">
        <v>32</v>
      </c>
      <c r="B39" s="119" t="s">
        <v>799</v>
      </c>
      <c r="C39" s="120" t="s">
        <v>1401</v>
      </c>
      <c r="D39" s="120">
        <v>1</v>
      </c>
      <c r="E39" s="120" t="s">
        <v>1400</v>
      </c>
      <c r="F39" s="120">
        <v>5</v>
      </c>
      <c r="G39" s="5">
        <v>10200</v>
      </c>
      <c r="H39" s="5">
        <v>19</v>
      </c>
      <c r="I39" s="104">
        <v>12138</v>
      </c>
      <c r="J39" s="128">
        <v>60690</v>
      </c>
      <c r="K39" s="271"/>
      <c r="L39" s="271"/>
      <c r="M39" s="128"/>
      <c r="N39" s="128"/>
      <c r="O39" s="275"/>
      <c r="P39" s="275"/>
      <c r="Q39" s="428"/>
      <c r="R39" s="428"/>
      <c r="S39" s="303">
        <v>11657.142857142859</v>
      </c>
      <c r="T39" s="303">
        <v>2214.8571428571431</v>
      </c>
      <c r="U39" s="128">
        <v>13872.000000000002</v>
      </c>
      <c r="V39" s="128">
        <v>69360.000000000015</v>
      </c>
      <c r="W39" s="118"/>
      <c r="X39" s="118"/>
      <c r="Y39" s="121"/>
      <c r="Z39" s="121"/>
      <c r="AA39" s="127"/>
      <c r="AB39" s="127"/>
      <c r="AC39" s="104"/>
      <c r="AD39" s="128"/>
      <c r="AE39" s="271">
        <v>9600</v>
      </c>
      <c r="AF39" s="271">
        <v>1824</v>
      </c>
      <c r="AG39" s="271">
        <v>11424</v>
      </c>
      <c r="AH39" s="271">
        <v>57120</v>
      </c>
      <c r="AI39" s="271">
        <v>7125</v>
      </c>
      <c r="AJ39" s="271">
        <v>1353.75</v>
      </c>
      <c r="AK39" s="271">
        <v>8478.75</v>
      </c>
      <c r="AL39" s="271">
        <v>42393.75</v>
      </c>
      <c r="AM39" s="271" t="s">
        <v>868</v>
      </c>
      <c r="AN39" s="271" t="s">
        <v>868</v>
      </c>
      <c r="AO39" s="271" t="s">
        <v>868</v>
      </c>
      <c r="AP39" s="271" t="s">
        <v>868</v>
      </c>
      <c r="AQ39" s="271"/>
      <c r="AR39" s="271"/>
      <c r="AS39" s="271"/>
      <c r="AT39" s="271"/>
      <c r="AU39" s="271">
        <v>7500</v>
      </c>
      <c r="AV39" s="271">
        <v>19</v>
      </c>
      <c r="AW39" s="271">
        <v>8925</v>
      </c>
      <c r="AX39" s="271">
        <v>44625</v>
      </c>
      <c r="AY39" s="271"/>
      <c r="AZ39" s="271"/>
      <c r="BA39" s="271"/>
      <c r="BB39" s="271"/>
      <c r="BC39" s="271"/>
      <c r="BD39" s="271"/>
      <c r="BE39" s="271"/>
      <c r="BF39" s="271"/>
      <c r="BG39" s="271"/>
      <c r="BH39" s="271"/>
      <c r="BI39" s="271"/>
      <c r="BJ39" s="271"/>
      <c r="BK39" s="271"/>
      <c r="BL39" s="271"/>
      <c r="BM39" s="271"/>
      <c r="BN39" s="271"/>
      <c r="BO39" s="271"/>
      <c r="BP39" s="271"/>
      <c r="BQ39" s="271"/>
      <c r="BR39" s="271"/>
      <c r="BS39" s="271">
        <v>10750</v>
      </c>
      <c r="BT39" s="271">
        <v>2042.5</v>
      </c>
      <c r="BU39" s="271">
        <v>12792.5</v>
      </c>
      <c r="BV39" s="271">
        <v>63962.5</v>
      </c>
      <c r="BW39" s="271"/>
      <c r="BX39" s="271"/>
      <c r="BY39" s="271"/>
      <c r="BZ39" s="271"/>
      <c r="CA39" s="271">
        <v>11400</v>
      </c>
      <c r="CB39" s="271">
        <v>19</v>
      </c>
      <c r="CC39" s="271">
        <v>13566</v>
      </c>
      <c r="CD39" s="271">
        <v>67830</v>
      </c>
      <c r="CE39" s="271"/>
      <c r="CF39" s="271"/>
      <c r="CG39" s="271"/>
      <c r="CH39" s="271"/>
    </row>
    <row r="40" spans="1:86" ht="38.25">
      <c r="A40" s="118">
        <v>33</v>
      </c>
      <c r="B40" s="119" t="s">
        <v>824</v>
      </c>
      <c r="C40" s="120" t="s">
        <v>1402</v>
      </c>
      <c r="D40" s="120">
        <v>1</v>
      </c>
      <c r="E40" s="36" t="s">
        <v>1059</v>
      </c>
      <c r="F40" s="120">
        <v>1</v>
      </c>
      <c r="G40" s="5"/>
      <c r="H40" s="5"/>
      <c r="I40" s="104"/>
      <c r="J40" s="128"/>
      <c r="K40" s="271"/>
      <c r="L40" s="271"/>
      <c r="M40" s="104"/>
      <c r="N40" s="128"/>
      <c r="O40" s="275"/>
      <c r="P40" s="275"/>
      <c r="Q40" s="427"/>
      <c r="R40" s="428"/>
      <c r="S40" s="271"/>
      <c r="T40" s="271"/>
      <c r="U40" s="104"/>
      <c r="V40" s="128"/>
      <c r="W40" s="118"/>
      <c r="X40" s="118"/>
      <c r="Y40" s="219"/>
      <c r="Z40" s="121"/>
      <c r="AA40" s="127">
        <v>461372.99999999994</v>
      </c>
      <c r="AB40" s="127">
        <v>87660.87</v>
      </c>
      <c r="AC40" s="104">
        <v>549033.86999999988</v>
      </c>
      <c r="AD40" s="128">
        <v>549033.86999999988</v>
      </c>
      <c r="AE40" s="271"/>
      <c r="AF40" s="271"/>
      <c r="AG40" s="271"/>
      <c r="AH40" s="271"/>
      <c r="AI40" s="271"/>
      <c r="AJ40" s="271"/>
      <c r="AK40" s="271"/>
      <c r="AL40" s="271"/>
      <c r="AM40" s="271" t="s">
        <v>868</v>
      </c>
      <c r="AN40" s="271" t="s">
        <v>868</v>
      </c>
      <c r="AO40" s="271" t="s">
        <v>868</v>
      </c>
      <c r="AP40" s="271" t="s">
        <v>868</v>
      </c>
      <c r="AQ40" s="271">
        <v>337300</v>
      </c>
      <c r="AR40" s="271">
        <v>64087</v>
      </c>
      <c r="AS40" s="271">
        <v>401387</v>
      </c>
      <c r="AT40" s="271">
        <v>401387</v>
      </c>
      <c r="AU40" s="271"/>
      <c r="AV40" s="271"/>
      <c r="AW40" s="271"/>
      <c r="AX40" s="271"/>
      <c r="AY40" s="79">
        <v>249200</v>
      </c>
      <c r="AZ40" s="79">
        <v>47348</v>
      </c>
      <c r="BA40" s="79">
        <v>296548</v>
      </c>
      <c r="BB40" s="79">
        <v>296548</v>
      </c>
      <c r="BC40" s="271"/>
      <c r="BD40" s="271"/>
      <c r="BE40" s="271"/>
      <c r="BF40" s="271"/>
      <c r="BG40" s="271"/>
      <c r="BH40" s="271"/>
      <c r="BI40" s="271"/>
      <c r="BJ40" s="271"/>
      <c r="BK40" s="271"/>
      <c r="BL40" s="271"/>
      <c r="BM40" s="271"/>
      <c r="BN40" s="271"/>
      <c r="BO40" s="271">
        <v>369000</v>
      </c>
      <c r="BP40" s="271">
        <v>19</v>
      </c>
      <c r="BQ40" s="271">
        <v>439110</v>
      </c>
      <c r="BR40" s="271">
        <v>439110</v>
      </c>
      <c r="BS40" s="271"/>
      <c r="BT40" s="271"/>
      <c r="BU40" s="271"/>
      <c r="BV40" s="271"/>
      <c r="BW40" s="271"/>
      <c r="BX40" s="271"/>
      <c r="BY40" s="271"/>
      <c r="BZ40" s="271"/>
      <c r="CA40" s="271">
        <v>365904</v>
      </c>
      <c r="CB40" s="271">
        <v>19</v>
      </c>
      <c r="CC40" s="271">
        <v>435425.76</v>
      </c>
      <c r="CD40" s="271">
        <v>435425.76</v>
      </c>
      <c r="CE40" s="271"/>
      <c r="CF40" s="271"/>
      <c r="CG40" s="271"/>
      <c r="CH40" s="271"/>
    </row>
    <row r="41" spans="1:86" s="432" customFormat="1" ht="25.5">
      <c r="A41" s="194">
        <v>34</v>
      </c>
      <c r="B41" s="119" t="s">
        <v>845</v>
      </c>
      <c r="C41" s="36" t="s">
        <v>1403</v>
      </c>
      <c r="D41" s="36">
        <v>1</v>
      </c>
      <c r="E41" s="36" t="s">
        <v>1404</v>
      </c>
      <c r="F41" s="36">
        <v>1</v>
      </c>
      <c r="G41" s="5">
        <v>32000</v>
      </c>
      <c r="H41" s="5">
        <v>19</v>
      </c>
      <c r="I41" s="104">
        <v>38080</v>
      </c>
      <c r="J41" s="128">
        <v>38080</v>
      </c>
      <c r="K41" s="290"/>
      <c r="L41" s="290"/>
      <c r="M41" s="437"/>
      <c r="N41" s="128"/>
      <c r="O41" s="434"/>
      <c r="P41" s="434"/>
      <c r="Q41" s="438"/>
      <c r="R41" s="428"/>
      <c r="S41" s="290"/>
      <c r="T41" s="290"/>
      <c r="U41" s="437"/>
      <c r="V41" s="128"/>
      <c r="W41" s="194">
        <v>26000</v>
      </c>
      <c r="X41" s="194">
        <v>4940</v>
      </c>
      <c r="Y41" s="121">
        <v>30940</v>
      </c>
      <c r="Z41" s="121">
        <v>30940</v>
      </c>
      <c r="AA41" s="282"/>
      <c r="AB41" s="127"/>
      <c r="AC41" s="104"/>
      <c r="AD41" s="128"/>
      <c r="AE41" s="290">
        <v>35000</v>
      </c>
      <c r="AF41" s="290">
        <v>6650</v>
      </c>
      <c r="AG41" s="290">
        <v>41650</v>
      </c>
      <c r="AH41" s="290">
        <v>41650</v>
      </c>
      <c r="AI41" s="290">
        <v>23750</v>
      </c>
      <c r="AJ41" s="290">
        <v>4512.5</v>
      </c>
      <c r="AK41" s="290">
        <v>28262.5</v>
      </c>
      <c r="AL41" s="290">
        <v>28262.5</v>
      </c>
      <c r="AM41" s="290" t="s">
        <v>868</v>
      </c>
      <c r="AN41" s="290" t="s">
        <v>868</v>
      </c>
      <c r="AO41" s="290" t="s">
        <v>868</v>
      </c>
      <c r="AP41" s="290" t="s">
        <v>868</v>
      </c>
      <c r="AQ41" s="290">
        <v>101500</v>
      </c>
      <c r="AR41" s="290">
        <v>19285</v>
      </c>
      <c r="AS41" s="290">
        <v>120785</v>
      </c>
      <c r="AT41" s="290">
        <v>120785</v>
      </c>
      <c r="AU41" s="290">
        <v>24000</v>
      </c>
      <c r="AV41" s="290">
        <v>19</v>
      </c>
      <c r="AW41" s="290">
        <v>28560</v>
      </c>
      <c r="AX41" s="290">
        <v>28560</v>
      </c>
      <c r="AY41" s="290"/>
      <c r="AZ41" s="290"/>
      <c r="BA41" s="290"/>
      <c r="BB41" s="290"/>
      <c r="BC41" s="290"/>
      <c r="BD41" s="290"/>
      <c r="BE41" s="290"/>
      <c r="BF41" s="290"/>
      <c r="BG41" s="290"/>
      <c r="BH41" s="290"/>
      <c r="BI41" s="290"/>
      <c r="BJ41" s="290"/>
      <c r="BK41" s="290"/>
      <c r="BL41" s="290"/>
      <c r="BM41" s="290"/>
      <c r="BN41" s="290"/>
      <c r="BO41" s="290"/>
      <c r="BP41" s="290"/>
      <c r="BQ41" s="290"/>
      <c r="BR41" s="290"/>
      <c r="BS41" s="290">
        <v>33400</v>
      </c>
      <c r="BT41" s="290">
        <v>6346</v>
      </c>
      <c r="BU41" s="290">
        <v>39746</v>
      </c>
      <c r="BV41" s="290">
        <v>39746</v>
      </c>
      <c r="BW41" s="290"/>
      <c r="BX41" s="290"/>
      <c r="BY41" s="290"/>
      <c r="BZ41" s="290"/>
      <c r="CA41" s="290">
        <v>16150</v>
      </c>
      <c r="CB41" s="290">
        <v>19</v>
      </c>
      <c r="CC41" s="290">
        <v>19218.5</v>
      </c>
      <c r="CD41" s="290">
        <v>19218.5</v>
      </c>
      <c r="CE41" s="290">
        <v>324600</v>
      </c>
      <c r="CF41" s="290">
        <v>61674</v>
      </c>
      <c r="CG41" s="290">
        <v>386274</v>
      </c>
      <c r="CH41" s="290">
        <v>386274</v>
      </c>
    </row>
    <row r="42" spans="1:86" s="432" customFormat="1" ht="25.5">
      <c r="A42" s="194">
        <v>35</v>
      </c>
      <c r="B42" s="119" t="s">
        <v>800</v>
      </c>
      <c r="C42" s="36" t="s">
        <v>1403</v>
      </c>
      <c r="D42" s="36">
        <v>1</v>
      </c>
      <c r="E42" s="36" t="s">
        <v>1405</v>
      </c>
      <c r="F42" s="36">
        <v>1</v>
      </c>
      <c r="G42" s="5">
        <v>36000</v>
      </c>
      <c r="H42" s="5">
        <v>19</v>
      </c>
      <c r="I42" s="104">
        <v>42840</v>
      </c>
      <c r="J42" s="128">
        <v>42840</v>
      </c>
      <c r="K42" s="290"/>
      <c r="L42" s="290"/>
      <c r="M42" s="437"/>
      <c r="N42" s="128"/>
      <c r="O42" s="434"/>
      <c r="P42" s="434"/>
      <c r="Q42" s="438"/>
      <c r="R42" s="428"/>
      <c r="S42" s="290"/>
      <c r="T42" s="290"/>
      <c r="U42" s="437"/>
      <c r="V42" s="128"/>
      <c r="W42" s="194"/>
      <c r="X42" s="194"/>
      <c r="Y42" s="230"/>
      <c r="Z42" s="121"/>
      <c r="AA42" s="282"/>
      <c r="AB42" s="127"/>
      <c r="AC42" s="104"/>
      <c r="AD42" s="128"/>
      <c r="AE42" s="290">
        <v>35000</v>
      </c>
      <c r="AF42" s="290">
        <v>6650</v>
      </c>
      <c r="AG42" s="290">
        <v>41650</v>
      </c>
      <c r="AH42" s="290">
        <v>41650</v>
      </c>
      <c r="AI42" s="290">
        <v>23750</v>
      </c>
      <c r="AJ42" s="290">
        <v>4512.5</v>
      </c>
      <c r="AK42" s="290">
        <v>28262.5</v>
      </c>
      <c r="AL42" s="290">
        <v>28262.5</v>
      </c>
      <c r="AM42" s="290" t="s">
        <v>868</v>
      </c>
      <c r="AN42" s="290" t="s">
        <v>868</v>
      </c>
      <c r="AO42" s="290" t="s">
        <v>868</v>
      </c>
      <c r="AP42" s="290" t="s">
        <v>868</v>
      </c>
      <c r="AQ42" s="290"/>
      <c r="AR42" s="290"/>
      <c r="AS42" s="290"/>
      <c r="AT42" s="290"/>
      <c r="AU42" s="290">
        <v>27000</v>
      </c>
      <c r="AV42" s="290">
        <v>19</v>
      </c>
      <c r="AW42" s="290">
        <v>32130</v>
      </c>
      <c r="AX42" s="290">
        <v>32130</v>
      </c>
      <c r="AY42" s="290"/>
      <c r="AZ42" s="290"/>
      <c r="BA42" s="290"/>
      <c r="BB42" s="290"/>
      <c r="BC42" s="290"/>
      <c r="BD42" s="290"/>
      <c r="BE42" s="290"/>
      <c r="BF42" s="290"/>
      <c r="BG42" s="290"/>
      <c r="BH42" s="290"/>
      <c r="BI42" s="290"/>
      <c r="BJ42" s="290"/>
      <c r="BK42" s="290"/>
      <c r="BL42" s="290"/>
      <c r="BM42" s="290"/>
      <c r="BN42" s="290"/>
      <c r="BO42" s="290"/>
      <c r="BP42" s="290"/>
      <c r="BQ42" s="290"/>
      <c r="BR42" s="290"/>
      <c r="BS42" s="290">
        <v>33400</v>
      </c>
      <c r="BT42" s="290">
        <v>6346</v>
      </c>
      <c r="BU42" s="290">
        <v>39746</v>
      </c>
      <c r="BV42" s="290">
        <v>39746</v>
      </c>
      <c r="BW42" s="290"/>
      <c r="BX42" s="290"/>
      <c r="BY42" s="290"/>
      <c r="BZ42" s="290"/>
      <c r="CA42" s="290">
        <v>36000</v>
      </c>
      <c r="CB42" s="290">
        <v>19</v>
      </c>
      <c r="CC42" s="290">
        <v>42840</v>
      </c>
      <c r="CD42" s="290">
        <v>42840</v>
      </c>
      <c r="CE42" s="290">
        <v>76900</v>
      </c>
      <c r="CF42" s="290">
        <v>14611</v>
      </c>
      <c r="CG42" s="290">
        <v>91511</v>
      </c>
      <c r="CH42" s="290">
        <v>91511</v>
      </c>
    </row>
    <row r="43" spans="1:86" ht="15">
      <c r="A43" s="118">
        <v>36</v>
      </c>
      <c r="B43" s="119" t="s">
        <v>797</v>
      </c>
      <c r="C43" s="120" t="s">
        <v>34</v>
      </c>
      <c r="D43" s="120">
        <v>100</v>
      </c>
      <c r="E43" s="120" t="s">
        <v>1406</v>
      </c>
      <c r="F43" s="120">
        <v>2</v>
      </c>
      <c r="G43" s="5"/>
      <c r="H43" s="5"/>
      <c r="I43" s="128"/>
      <c r="J43" s="128"/>
      <c r="K43" s="271"/>
      <c r="L43" s="271"/>
      <c r="M43" s="128"/>
      <c r="N43" s="128"/>
      <c r="O43" s="399">
        <v>22524</v>
      </c>
      <c r="P43" s="368">
        <v>0.19</v>
      </c>
      <c r="Q43" s="431">
        <v>26803.559999999998</v>
      </c>
      <c r="R43" s="431">
        <v>53607.119999999995</v>
      </c>
      <c r="S43" s="271"/>
      <c r="T43" s="271"/>
      <c r="U43" s="128"/>
      <c r="V43" s="128"/>
      <c r="W43" s="118">
        <v>21960</v>
      </c>
      <c r="X43" s="194">
        <v>4172.3999999999996</v>
      </c>
      <c r="Y43" s="121">
        <v>26132.400000000001</v>
      </c>
      <c r="Z43" s="121">
        <v>52264.800000000003</v>
      </c>
      <c r="AA43" s="127"/>
      <c r="AB43" s="127"/>
      <c r="AC43" s="104"/>
      <c r="AD43" s="128"/>
      <c r="AE43" s="271">
        <v>18699</v>
      </c>
      <c r="AF43" s="271">
        <v>3552.81</v>
      </c>
      <c r="AG43" s="271">
        <v>22251.81</v>
      </c>
      <c r="AH43" s="271">
        <v>44503.62</v>
      </c>
      <c r="AI43" s="271"/>
      <c r="AJ43" s="271"/>
      <c r="AK43" s="271"/>
      <c r="AL43" s="271"/>
      <c r="AM43" s="271" t="s">
        <v>868</v>
      </c>
      <c r="AN43" s="271" t="s">
        <v>868</v>
      </c>
      <c r="AO43" s="271" t="s">
        <v>868</v>
      </c>
      <c r="AP43" s="271" t="s">
        <v>868</v>
      </c>
      <c r="AQ43" s="271"/>
      <c r="AR43" s="271"/>
      <c r="AS43" s="271"/>
      <c r="AT43" s="271"/>
      <c r="AU43" s="271">
        <v>22000</v>
      </c>
      <c r="AV43" s="271">
        <v>19</v>
      </c>
      <c r="AW43" s="271">
        <v>26180</v>
      </c>
      <c r="AX43" s="271">
        <v>52360</v>
      </c>
      <c r="AY43" s="271"/>
      <c r="AZ43" s="271"/>
      <c r="BA43" s="271"/>
      <c r="BB43" s="271"/>
      <c r="BC43" s="271">
        <v>24000</v>
      </c>
      <c r="BD43" s="271">
        <v>4560</v>
      </c>
      <c r="BE43" s="271">
        <v>28560</v>
      </c>
      <c r="BF43" s="271">
        <v>57120</v>
      </c>
      <c r="BG43" s="271">
        <v>21425</v>
      </c>
      <c r="BH43" s="271">
        <v>4070.75</v>
      </c>
      <c r="BI43" s="271">
        <v>25495.75</v>
      </c>
      <c r="BJ43" s="271">
        <v>50991.5</v>
      </c>
      <c r="BK43" s="271"/>
      <c r="BL43" s="271"/>
      <c r="BM43" s="271"/>
      <c r="BN43" s="271"/>
      <c r="BO43" s="271"/>
      <c r="BP43" s="271"/>
      <c r="BQ43" s="271"/>
      <c r="BR43" s="271"/>
      <c r="BS43" s="271">
        <v>23500</v>
      </c>
      <c r="BT43" s="271">
        <v>4465</v>
      </c>
      <c r="BU43" s="271">
        <v>27965</v>
      </c>
      <c r="BV43" s="271">
        <v>55930</v>
      </c>
      <c r="BW43" s="271"/>
      <c r="BX43" s="271"/>
      <c r="BY43" s="271"/>
      <c r="BZ43" s="271"/>
      <c r="CA43" s="271">
        <v>23425</v>
      </c>
      <c r="CB43" s="271">
        <v>19</v>
      </c>
      <c r="CC43" s="271">
        <v>27875.75</v>
      </c>
      <c r="CD43" s="271">
        <v>55751.5</v>
      </c>
      <c r="CE43" s="271"/>
      <c r="CF43" s="271"/>
      <c r="CG43" s="271"/>
      <c r="CH43" s="271"/>
    </row>
    <row r="44" spans="1:86" ht="15">
      <c r="A44" s="118">
        <v>37</v>
      </c>
      <c r="B44" s="119" t="s">
        <v>798</v>
      </c>
      <c r="C44" s="120" t="s">
        <v>34</v>
      </c>
      <c r="D44" s="120">
        <v>100</v>
      </c>
      <c r="E44" s="120" t="s">
        <v>1406</v>
      </c>
      <c r="F44" s="120">
        <v>3</v>
      </c>
      <c r="G44" s="5"/>
      <c r="H44" s="5"/>
      <c r="I44" s="128"/>
      <c r="J44" s="128"/>
      <c r="K44" s="271"/>
      <c r="L44" s="271"/>
      <c r="M44" s="128"/>
      <c r="N44" s="128"/>
      <c r="O44" s="399">
        <v>22524</v>
      </c>
      <c r="P44" s="368">
        <v>0.19</v>
      </c>
      <c r="Q44" s="431">
        <v>26803.559999999998</v>
      </c>
      <c r="R44" s="431">
        <v>80410.679999999993</v>
      </c>
      <c r="S44" s="271"/>
      <c r="T44" s="271"/>
      <c r="U44" s="128"/>
      <c r="V44" s="128"/>
      <c r="W44" s="118">
        <v>21960</v>
      </c>
      <c r="X44" s="194">
        <v>4172.3999999999996</v>
      </c>
      <c r="Y44" s="121">
        <v>26132.400000000001</v>
      </c>
      <c r="Z44" s="121">
        <v>78397.200000000012</v>
      </c>
      <c r="AA44" s="127"/>
      <c r="AB44" s="127"/>
      <c r="AC44" s="104"/>
      <c r="AD44" s="128"/>
      <c r="AE44" s="271">
        <v>18700</v>
      </c>
      <c r="AF44" s="271">
        <v>3553</v>
      </c>
      <c r="AG44" s="271">
        <v>22253</v>
      </c>
      <c r="AH44" s="271">
        <v>66759</v>
      </c>
      <c r="AI44" s="271"/>
      <c r="AJ44" s="271"/>
      <c r="AK44" s="271"/>
      <c r="AL44" s="271"/>
      <c r="AM44" s="271" t="s">
        <v>868</v>
      </c>
      <c r="AN44" s="271" t="s">
        <v>868</v>
      </c>
      <c r="AO44" s="271" t="s">
        <v>868</v>
      </c>
      <c r="AP44" s="271" t="s">
        <v>868</v>
      </c>
      <c r="AQ44" s="271"/>
      <c r="AR44" s="271"/>
      <c r="AS44" s="271"/>
      <c r="AT44" s="271"/>
      <c r="AU44" s="271">
        <v>22000</v>
      </c>
      <c r="AV44" s="271">
        <v>19</v>
      </c>
      <c r="AW44" s="271">
        <v>26180</v>
      </c>
      <c r="AX44" s="271">
        <v>78540</v>
      </c>
      <c r="AY44" s="271"/>
      <c r="AZ44" s="271"/>
      <c r="BA44" s="271"/>
      <c r="BB44" s="271"/>
      <c r="BC44" s="271">
        <v>24000</v>
      </c>
      <c r="BD44" s="271">
        <v>4560</v>
      </c>
      <c r="BE44" s="271">
        <v>28560</v>
      </c>
      <c r="BF44" s="271">
        <v>85680</v>
      </c>
      <c r="BG44" s="271">
        <v>21425</v>
      </c>
      <c r="BH44" s="271">
        <v>4070.75</v>
      </c>
      <c r="BI44" s="271">
        <v>25495.75</v>
      </c>
      <c r="BJ44" s="271">
        <v>76487.25</v>
      </c>
      <c r="BK44" s="271"/>
      <c r="BL44" s="271"/>
      <c r="BM44" s="271"/>
      <c r="BN44" s="271"/>
      <c r="BO44" s="271"/>
      <c r="BP44" s="271"/>
      <c r="BQ44" s="271"/>
      <c r="BR44" s="271"/>
      <c r="BS44" s="271">
        <v>23500</v>
      </c>
      <c r="BT44" s="271">
        <v>4465</v>
      </c>
      <c r="BU44" s="271">
        <v>27965</v>
      </c>
      <c r="BV44" s="271">
        <v>83895</v>
      </c>
      <c r="BW44" s="271"/>
      <c r="BX44" s="271"/>
      <c r="BY44" s="271"/>
      <c r="BZ44" s="271"/>
      <c r="CA44" s="271">
        <v>23425</v>
      </c>
      <c r="CB44" s="271">
        <v>19</v>
      </c>
      <c r="CC44" s="271">
        <v>27875.75</v>
      </c>
      <c r="CD44" s="271">
        <v>83627.25</v>
      </c>
      <c r="CE44" s="271"/>
      <c r="CF44" s="271"/>
      <c r="CG44" s="271"/>
      <c r="CH44" s="271"/>
    </row>
    <row r="45" spans="1:86" ht="38.25">
      <c r="A45" s="118">
        <v>38</v>
      </c>
      <c r="B45" s="119" t="s">
        <v>846</v>
      </c>
      <c r="C45" s="120" t="s">
        <v>1407</v>
      </c>
      <c r="D45" s="120">
        <v>1</v>
      </c>
      <c r="E45" s="36" t="s">
        <v>1059</v>
      </c>
      <c r="F45" s="120">
        <v>1</v>
      </c>
      <c r="G45" s="5">
        <v>2593750</v>
      </c>
      <c r="H45" s="5">
        <v>19</v>
      </c>
      <c r="I45" s="104">
        <v>3086562.5</v>
      </c>
      <c r="J45" s="128">
        <v>3086562.5</v>
      </c>
      <c r="K45" s="271"/>
      <c r="L45" s="271"/>
      <c r="M45" s="104"/>
      <c r="N45" s="128"/>
      <c r="O45" s="275"/>
      <c r="P45" s="275"/>
      <c r="Q45" s="427"/>
      <c r="R45" s="428"/>
      <c r="S45" s="271"/>
      <c r="T45" s="271"/>
      <c r="U45" s="104"/>
      <c r="V45" s="128"/>
      <c r="W45" s="118"/>
      <c r="X45" s="118"/>
      <c r="Y45" s="219"/>
      <c r="Z45" s="121"/>
      <c r="AA45" s="127">
        <v>2375917.5</v>
      </c>
      <c r="AB45" s="127">
        <v>451424.32500000001</v>
      </c>
      <c r="AC45" s="104">
        <v>2827341.8250000002</v>
      </c>
      <c r="AD45" s="128">
        <v>2827341.8250000002</v>
      </c>
      <c r="AE45" s="271"/>
      <c r="AF45" s="271"/>
      <c r="AG45" s="271"/>
      <c r="AH45" s="271"/>
      <c r="AI45" s="271"/>
      <c r="AJ45" s="271"/>
      <c r="AK45" s="271"/>
      <c r="AL45" s="271"/>
      <c r="AM45" s="271" t="s">
        <v>868</v>
      </c>
      <c r="AN45" s="271" t="s">
        <v>868</v>
      </c>
      <c r="AO45" s="271" t="s">
        <v>868</v>
      </c>
      <c r="AP45" s="271" t="s">
        <v>868</v>
      </c>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v>1824000</v>
      </c>
      <c r="BP45" s="271">
        <v>19</v>
      </c>
      <c r="BQ45" s="271">
        <v>2170560</v>
      </c>
      <c r="BR45" s="271">
        <v>2170560</v>
      </c>
      <c r="BS45" s="271"/>
      <c r="BT45" s="271"/>
      <c r="BU45" s="271"/>
      <c r="BV45" s="271"/>
      <c r="BW45" s="271"/>
      <c r="BX45" s="271"/>
      <c r="BY45" s="271"/>
      <c r="BZ45" s="271"/>
      <c r="CA45" s="271">
        <v>1750000</v>
      </c>
      <c r="CB45" s="271">
        <v>19</v>
      </c>
      <c r="CC45" s="271">
        <v>2082500</v>
      </c>
      <c r="CD45" s="271">
        <v>2082500</v>
      </c>
      <c r="CE45" s="271"/>
      <c r="CF45" s="271"/>
      <c r="CG45" s="271"/>
      <c r="CH45" s="271"/>
    </row>
    <row r="46" spans="1:86" ht="38.25">
      <c r="A46" s="118">
        <v>39</v>
      </c>
      <c r="B46" s="119" t="s">
        <v>807</v>
      </c>
      <c r="C46" s="120" t="s">
        <v>1360</v>
      </c>
      <c r="D46" s="120">
        <v>1</v>
      </c>
      <c r="E46" s="36" t="s">
        <v>1059</v>
      </c>
      <c r="F46" s="120">
        <v>1</v>
      </c>
      <c r="G46" s="5">
        <v>1308750</v>
      </c>
      <c r="H46" s="5">
        <v>19</v>
      </c>
      <c r="I46" s="104">
        <v>1557412.5</v>
      </c>
      <c r="J46" s="128">
        <v>1557412.5</v>
      </c>
      <c r="K46" s="271"/>
      <c r="L46" s="271"/>
      <c r="M46" s="104"/>
      <c r="N46" s="128"/>
      <c r="O46" s="275"/>
      <c r="P46" s="275"/>
      <c r="Q46" s="427"/>
      <c r="R46" s="428"/>
      <c r="S46" s="271"/>
      <c r="T46" s="271"/>
      <c r="U46" s="104"/>
      <c r="V46" s="128"/>
      <c r="W46" s="118"/>
      <c r="X46" s="118"/>
      <c r="Y46" s="219"/>
      <c r="Z46" s="121"/>
      <c r="AA46" s="127">
        <v>1870816.5</v>
      </c>
      <c r="AB46" s="127">
        <v>355455.13500000001</v>
      </c>
      <c r="AC46" s="104">
        <v>2226271.6349999998</v>
      </c>
      <c r="AD46" s="128">
        <v>2226271.6349999998</v>
      </c>
      <c r="AE46" s="271"/>
      <c r="AF46" s="271"/>
      <c r="AG46" s="271"/>
      <c r="AH46" s="271"/>
      <c r="AI46" s="271"/>
      <c r="AJ46" s="271"/>
      <c r="AK46" s="271"/>
      <c r="AL46" s="271"/>
      <c r="AM46" s="271" t="s">
        <v>868</v>
      </c>
      <c r="AN46" s="271" t="s">
        <v>868</v>
      </c>
      <c r="AO46" s="271" t="s">
        <v>868</v>
      </c>
      <c r="AP46" s="271" t="s">
        <v>868</v>
      </c>
      <c r="AQ46" s="271">
        <v>1007400</v>
      </c>
      <c r="AR46" s="271">
        <v>191406</v>
      </c>
      <c r="AS46" s="271">
        <v>1198806</v>
      </c>
      <c r="AT46" s="271">
        <v>1198806</v>
      </c>
      <c r="AU46" s="271"/>
      <c r="AV46" s="271"/>
      <c r="AW46" s="271"/>
      <c r="AX46" s="271"/>
      <c r="AY46" s="79">
        <v>1098439</v>
      </c>
      <c r="AZ46" s="79">
        <v>208703.41</v>
      </c>
      <c r="BA46" s="79">
        <v>1307142.4099999999</v>
      </c>
      <c r="BB46" s="79">
        <v>1307142.4099999999</v>
      </c>
      <c r="BC46" s="271"/>
      <c r="BD46" s="271"/>
      <c r="BE46" s="271"/>
      <c r="BF46" s="271"/>
      <c r="BG46" s="271"/>
      <c r="BH46" s="271"/>
      <c r="BI46" s="271"/>
      <c r="BJ46" s="271"/>
      <c r="BK46" s="271"/>
      <c r="BL46" s="271"/>
      <c r="BM46" s="271"/>
      <c r="BN46" s="271"/>
      <c r="BO46" s="271">
        <v>1038000</v>
      </c>
      <c r="BP46" s="271">
        <v>19</v>
      </c>
      <c r="BQ46" s="271">
        <v>1235220</v>
      </c>
      <c r="BR46" s="271">
        <v>1235220</v>
      </c>
      <c r="BS46" s="271"/>
      <c r="BT46" s="271"/>
      <c r="BU46" s="271"/>
      <c r="BV46" s="271"/>
      <c r="BW46" s="271"/>
      <c r="BX46" s="271"/>
      <c r="BY46" s="271"/>
      <c r="BZ46" s="271"/>
      <c r="CA46" s="271">
        <v>1450000</v>
      </c>
      <c r="CB46" s="271">
        <v>19</v>
      </c>
      <c r="CC46" s="271">
        <v>1725500</v>
      </c>
      <c r="CD46" s="271">
        <v>1725500</v>
      </c>
      <c r="CE46" s="271"/>
      <c r="CF46" s="271"/>
      <c r="CG46" s="271"/>
      <c r="CH46" s="271"/>
    </row>
    <row r="47" spans="1:86" ht="38.25">
      <c r="A47" s="118">
        <v>40</v>
      </c>
      <c r="B47" s="119" t="s">
        <v>808</v>
      </c>
      <c r="C47" s="120" t="s">
        <v>1360</v>
      </c>
      <c r="D47" s="120">
        <v>1</v>
      </c>
      <c r="E47" s="36" t="s">
        <v>1059</v>
      </c>
      <c r="F47" s="120">
        <v>1</v>
      </c>
      <c r="G47" s="5">
        <v>1262500</v>
      </c>
      <c r="H47" s="5">
        <v>19</v>
      </c>
      <c r="I47" s="104">
        <v>1502375</v>
      </c>
      <c r="J47" s="128">
        <v>1502375</v>
      </c>
      <c r="K47" s="271"/>
      <c r="L47" s="271"/>
      <c r="M47" s="104"/>
      <c r="N47" s="128"/>
      <c r="O47" s="275"/>
      <c r="P47" s="275"/>
      <c r="Q47" s="427"/>
      <c r="R47" s="428"/>
      <c r="S47" s="271"/>
      <c r="T47" s="271"/>
      <c r="U47" s="104"/>
      <c r="V47" s="128"/>
      <c r="W47" s="118"/>
      <c r="X47" s="118"/>
      <c r="Y47" s="219"/>
      <c r="Z47" s="121"/>
      <c r="AA47" s="127">
        <v>1844218.4999999998</v>
      </c>
      <c r="AB47" s="127">
        <v>350401.51499999996</v>
      </c>
      <c r="AC47" s="104">
        <v>2194620.0149999997</v>
      </c>
      <c r="AD47" s="128">
        <v>2194620.0149999997</v>
      </c>
      <c r="AE47" s="271"/>
      <c r="AF47" s="271"/>
      <c r="AG47" s="271"/>
      <c r="AH47" s="271"/>
      <c r="AI47" s="271"/>
      <c r="AJ47" s="271"/>
      <c r="AK47" s="271"/>
      <c r="AL47" s="271"/>
      <c r="AM47" s="271" t="s">
        <v>868</v>
      </c>
      <c r="AN47" s="271" t="s">
        <v>868</v>
      </c>
      <c r="AO47" s="271" t="s">
        <v>868</v>
      </c>
      <c r="AP47" s="271" t="s">
        <v>868</v>
      </c>
      <c r="AQ47" s="271">
        <v>991400</v>
      </c>
      <c r="AR47" s="271">
        <v>188366</v>
      </c>
      <c r="AS47" s="271">
        <v>1179766</v>
      </c>
      <c r="AT47" s="271">
        <v>1179766</v>
      </c>
      <c r="AU47" s="271"/>
      <c r="AV47" s="271"/>
      <c r="AW47" s="271"/>
      <c r="AX47" s="271"/>
      <c r="AY47" s="79">
        <v>1082503</v>
      </c>
      <c r="AZ47" s="79">
        <v>205675.57</v>
      </c>
      <c r="BA47" s="79">
        <v>1288178.57</v>
      </c>
      <c r="BB47" s="79">
        <v>1288178.57</v>
      </c>
      <c r="BC47" s="271"/>
      <c r="BD47" s="271"/>
      <c r="BE47" s="271"/>
      <c r="BF47" s="271"/>
      <c r="BG47" s="271"/>
      <c r="BH47" s="271"/>
      <c r="BI47" s="271"/>
      <c r="BJ47" s="271"/>
      <c r="BK47" s="271"/>
      <c r="BL47" s="271"/>
      <c r="BM47" s="271"/>
      <c r="BN47" s="271"/>
      <c r="BO47" s="271">
        <v>1021000</v>
      </c>
      <c r="BP47" s="271">
        <v>19</v>
      </c>
      <c r="BQ47" s="271">
        <v>1214990</v>
      </c>
      <c r="BR47" s="271">
        <v>1214990</v>
      </c>
      <c r="BS47" s="271"/>
      <c r="BT47" s="271"/>
      <c r="BU47" s="271"/>
      <c r="BV47" s="271"/>
      <c r="BW47" s="271"/>
      <c r="BX47" s="271"/>
      <c r="BY47" s="271"/>
      <c r="BZ47" s="271"/>
      <c r="CA47" s="271">
        <v>1400000</v>
      </c>
      <c r="CB47" s="271">
        <v>19</v>
      </c>
      <c r="CC47" s="271">
        <v>1666000</v>
      </c>
      <c r="CD47" s="271">
        <v>1666000</v>
      </c>
      <c r="CE47" s="271"/>
      <c r="CF47" s="271"/>
      <c r="CG47" s="271"/>
      <c r="CH47" s="271"/>
    </row>
    <row r="48" spans="1:86" ht="38.25">
      <c r="A48" s="118">
        <v>41</v>
      </c>
      <c r="B48" s="119" t="s">
        <v>847</v>
      </c>
      <c r="C48" s="120" t="s">
        <v>1369</v>
      </c>
      <c r="D48" s="120">
        <v>1</v>
      </c>
      <c r="E48" s="36" t="s">
        <v>1395</v>
      </c>
      <c r="F48" s="120">
        <v>4</v>
      </c>
      <c r="G48" s="5"/>
      <c r="H48" s="5"/>
      <c r="I48" s="104"/>
      <c r="J48" s="128"/>
      <c r="K48" s="271"/>
      <c r="L48" s="271"/>
      <c r="M48" s="104"/>
      <c r="N48" s="128"/>
      <c r="O48" s="275"/>
      <c r="P48" s="275"/>
      <c r="Q48" s="427"/>
      <c r="R48" s="428"/>
      <c r="S48" s="271"/>
      <c r="T48" s="271"/>
      <c r="U48" s="104"/>
      <c r="V48" s="128"/>
      <c r="W48" s="118"/>
      <c r="X48" s="118"/>
      <c r="Y48" s="219"/>
      <c r="Z48" s="121"/>
      <c r="AA48" s="127"/>
      <c r="AB48" s="127"/>
      <c r="AC48" s="104"/>
      <c r="AD48" s="128"/>
      <c r="AE48" s="271"/>
      <c r="AF48" s="271"/>
      <c r="AG48" s="271"/>
      <c r="AH48" s="271"/>
      <c r="AI48" s="271"/>
      <c r="AJ48" s="271"/>
      <c r="AK48" s="271"/>
      <c r="AL48" s="271"/>
      <c r="AM48" s="271" t="s">
        <v>868</v>
      </c>
      <c r="AN48" s="271" t="s">
        <v>868</v>
      </c>
      <c r="AO48" s="271" t="s">
        <v>868</v>
      </c>
      <c r="AP48" s="271" t="s">
        <v>868</v>
      </c>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1"/>
      <c r="BR48" s="271"/>
      <c r="BS48" s="271"/>
      <c r="BT48" s="271"/>
      <c r="BU48" s="271"/>
      <c r="BV48" s="271"/>
      <c r="BW48" s="271"/>
      <c r="BX48" s="271"/>
      <c r="BY48" s="271"/>
      <c r="BZ48" s="271"/>
      <c r="CA48" s="271">
        <v>60000</v>
      </c>
      <c r="CB48" s="271">
        <v>19</v>
      </c>
      <c r="CC48" s="271">
        <v>71400</v>
      </c>
      <c r="CD48" s="271">
        <v>285600</v>
      </c>
      <c r="CE48" s="271"/>
      <c r="CF48" s="271"/>
      <c r="CG48" s="271"/>
      <c r="CH48" s="271"/>
    </row>
    <row r="49" spans="1:86" ht="15">
      <c r="A49" s="118">
        <v>42</v>
      </c>
      <c r="B49" s="119" t="s">
        <v>848</v>
      </c>
      <c r="C49" s="120" t="s">
        <v>1367</v>
      </c>
      <c r="D49" s="120">
        <v>1</v>
      </c>
      <c r="E49" s="120" t="s">
        <v>30</v>
      </c>
      <c r="F49" s="120">
        <v>2</v>
      </c>
      <c r="G49" s="5"/>
      <c r="H49" s="5"/>
      <c r="I49" s="104"/>
      <c r="J49" s="128"/>
      <c r="K49" s="271"/>
      <c r="L49" s="271"/>
      <c r="M49" s="104"/>
      <c r="N49" s="128"/>
      <c r="O49" s="275"/>
      <c r="P49" s="275"/>
      <c r="Q49" s="427"/>
      <c r="R49" s="428"/>
      <c r="S49" s="271"/>
      <c r="T49" s="271"/>
      <c r="U49" s="104"/>
      <c r="V49" s="128"/>
      <c r="W49" s="118"/>
      <c r="X49" s="118"/>
      <c r="Y49" s="219"/>
      <c r="Z49" s="121"/>
      <c r="AA49" s="127"/>
      <c r="AB49" s="127"/>
      <c r="AC49" s="104"/>
      <c r="AD49" s="128"/>
      <c r="AE49" s="271"/>
      <c r="AF49" s="271"/>
      <c r="AG49" s="271"/>
      <c r="AH49" s="271"/>
      <c r="AI49" s="271"/>
      <c r="AJ49" s="271"/>
      <c r="AK49" s="271"/>
      <c r="AL49" s="271"/>
      <c r="AM49" s="271" t="s">
        <v>868</v>
      </c>
      <c r="AN49" s="271" t="s">
        <v>868</v>
      </c>
      <c r="AO49" s="271" t="s">
        <v>868</v>
      </c>
      <c r="AP49" s="271" t="s">
        <v>868</v>
      </c>
      <c r="AQ49" s="271"/>
      <c r="AR49" s="271"/>
      <c r="AS49" s="271"/>
      <c r="AT49" s="271"/>
      <c r="AU49" s="271"/>
      <c r="AV49" s="271"/>
      <c r="AW49" s="271"/>
      <c r="AX49" s="271"/>
      <c r="AY49" s="79">
        <v>242850</v>
      </c>
      <c r="AZ49" s="79">
        <v>46141.5</v>
      </c>
      <c r="BA49" s="79">
        <v>288991.5</v>
      </c>
      <c r="BB49" s="79">
        <v>577983</v>
      </c>
      <c r="BC49" s="271"/>
      <c r="BD49" s="271"/>
      <c r="BE49" s="271"/>
      <c r="BF49" s="271"/>
      <c r="BG49" s="271"/>
      <c r="BH49" s="271"/>
      <c r="BI49" s="271"/>
      <c r="BJ49" s="271"/>
      <c r="BK49" s="271"/>
      <c r="BL49" s="271"/>
      <c r="BM49" s="271"/>
      <c r="BN49" s="271"/>
      <c r="BO49" s="271"/>
      <c r="BP49" s="271"/>
      <c r="BQ49" s="271"/>
      <c r="BR49" s="271"/>
      <c r="BS49" s="271"/>
      <c r="BT49" s="271"/>
      <c r="BU49" s="271"/>
      <c r="BV49" s="271"/>
      <c r="BW49" s="271"/>
      <c r="BX49" s="271"/>
      <c r="BY49" s="271"/>
      <c r="BZ49" s="271"/>
      <c r="CA49" s="271">
        <v>132000</v>
      </c>
      <c r="CB49" s="271">
        <v>19</v>
      </c>
      <c r="CC49" s="271">
        <v>157080</v>
      </c>
      <c r="CD49" s="271">
        <v>314160</v>
      </c>
      <c r="CE49" s="271"/>
      <c r="CF49" s="271"/>
      <c r="CG49" s="271"/>
      <c r="CH49" s="271"/>
    </row>
    <row r="50" spans="1:86" s="432" customFormat="1" ht="15">
      <c r="A50" s="194">
        <v>43</v>
      </c>
      <c r="B50" s="119" t="s">
        <v>830</v>
      </c>
      <c r="C50" s="120" t="s">
        <v>1367</v>
      </c>
      <c r="D50" s="120">
        <v>1</v>
      </c>
      <c r="E50" s="120" t="s">
        <v>1408</v>
      </c>
      <c r="F50" s="120">
        <v>2</v>
      </c>
      <c r="G50" s="5"/>
      <c r="H50" s="5"/>
      <c r="I50" s="104"/>
      <c r="J50" s="128"/>
      <c r="K50" s="290"/>
      <c r="L50" s="290"/>
      <c r="M50" s="104"/>
      <c r="N50" s="128"/>
      <c r="O50" s="434"/>
      <c r="P50" s="434"/>
      <c r="Q50" s="427"/>
      <c r="R50" s="428"/>
      <c r="S50" s="290"/>
      <c r="T50" s="290"/>
      <c r="U50" s="104"/>
      <c r="V50" s="128"/>
      <c r="W50" s="194"/>
      <c r="X50" s="194"/>
      <c r="Y50" s="219"/>
      <c r="Z50" s="121"/>
      <c r="AA50" s="282"/>
      <c r="AB50" s="127"/>
      <c r="AC50" s="104"/>
      <c r="AD50" s="128"/>
      <c r="AE50" s="290"/>
      <c r="AF50" s="290"/>
      <c r="AG50" s="290"/>
      <c r="AH50" s="290"/>
      <c r="AI50" s="290"/>
      <c r="AJ50" s="290"/>
      <c r="AK50" s="290"/>
      <c r="AL50" s="290"/>
      <c r="AM50" s="290" t="s">
        <v>868</v>
      </c>
      <c r="AN50" s="290" t="s">
        <v>868</v>
      </c>
      <c r="AO50" s="290" t="s">
        <v>868</v>
      </c>
      <c r="AP50" s="290" t="s">
        <v>868</v>
      </c>
      <c r="AQ50" s="290"/>
      <c r="AR50" s="290"/>
      <c r="AS50" s="290"/>
      <c r="AT50" s="290"/>
      <c r="AU50" s="290"/>
      <c r="AV50" s="290"/>
      <c r="AW50" s="290"/>
      <c r="AX50" s="290"/>
      <c r="AY50" s="97">
        <v>192851</v>
      </c>
      <c r="AZ50" s="97">
        <v>36641.69</v>
      </c>
      <c r="BA50" s="97">
        <v>229492.69</v>
      </c>
      <c r="BB50" s="97">
        <v>458985.38</v>
      </c>
      <c r="BC50" s="290"/>
      <c r="BD50" s="290"/>
      <c r="BE50" s="290"/>
      <c r="BF50" s="290"/>
      <c r="BG50" s="290"/>
      <c r="BH50" s="290"/>
      <c r="BI50" s="290"/>
      <c r="BJ50" s="290"/>
      <c r="BK50" s="290"/>
      <c r="BL50" s="290"/>
      <c r="BM50" s="290"/>
      <c r="BN50" s="290"/>
      <c r="BO50" s="290"/>
      <c r="BP50" s="290"/>
      <c r="BQ50" s="290"/>
      <c r="BR50" s="290"/>
      <c r="BS50" s="290"/>
      <c r="BT50" s="290"/>
      <c r="BU50" s="290"/>
      <c r="BV50" s="290"/>
      <c r="BW50" s="290"/>
      <c r="BX50" s="290"/>
      <c r="BY50" s="290"/>
      <c r="BZ50" s="290"/>
      <c r="CA50" s="290">
        <v>120000</v>
      </c>
      <c r="CB50" s="290">
        <v>19</v>
      </c>
      <c r="CC50" s="290">
        <v>142800</v>
      </c>
      <c r="CD50" s="290">
        <v>285600</v>
      </c>
      <c r="CE50" s="290">
        <v>51100</v>
      </c>
      <c r="CF50" s="290">
        <v>9709</v>
      </c>
      <c r="CG50" s="290">
        <v>60809</v>
      </c>
      <c r="CH50" s="290">
        <v>121618</v>
      </c>
    </row>
    <row r="51" spans="1:86" ht="39">
      <c r="A51" s="118">
        <v>44</v>
      </c>
      <c r="B51" s="435" t="s">
        <v>849</v>
      </c>
      <c r="C51" s="120" t="s">
        <v>1369</v>
      </c>
      <c r="D51" s="120">
        <v>1</v>
      </c>
      <c r="E51" s="36" t="s">
        <v>1395</v>
      </c>
      <c r="F51" s="36">
        <v>4</v>
      </c>
      <c r="G51" s="5"/>
      <c r="H51" s="5"/>
      <c r="I51" s="104"/>
      <c r="J51" s="128"/>
      <c r="K51" s="271"/>
      <c r="L51" s="271"/>
      <c r="M51" s="104"/>
      <c r="N51" s="128"/>
      <c r="O51" s="275"/>
      <c r="P51" s="275"/>
      <c r="Q51" s="427"/>
      <c r="R51" s="428"/>
      <c r="S51" s="271"/>
      <c r="T51" s="271"/>
      <c r="U51" s="104"/>
      <c r="V51" s="128"/>
      <c r="W51" s="118"/>
      <c r="X51" s="118"/>
      <c r="Y51" s="219"/>
      <c r="Z51" s="121"/>
      <c r="AA51" s="127"/>
      <c r="AB51" s="127"/>
      <c r="AC51" s="104"/>
      <c r="AD51" s="128"/>
      <c r="AE51" s="271"/>
      <c r="AF51" s="271"/>
      <c r="AG51" s="271"/>
      <c r="AH51" s="271"/>
      <c r="AI51" s="271"/>
      <c r="AJ51" s="271"/>
      <c r="AK51" s="271"/>
      <c r="AL51" s="271"/>
      <c r="AM51" s="271" t="s">
        <v>868</v>
      </c>
      <c r="AN51" s="271" t="s">
        <v>868</v>
      </c>
      <c r="AO51" s="271" t="s">
        <v>868</v>
      </c>
      <c r="AP51" s="271" t="s">
        <v>868</v>
      </c>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v>120000</v>
      </c>
      <c r="CB51" s="271">
        <v>19</v>
      </c>
      <c r="CC51" s="271">
        <v>142800</v>
      </c>
      <c r="CD51" s="271">
        <v>571200</v>
      </c>
      <c r="CE51" s="271"/>
      <c r="CF51" s="271"/>
      <c r="CG51" s="271"/>
      <c r="CH51" s="271"/>
    </row>
    <row r="52" spans="1:86" ht="25.5">
      <c r="A52" s="118">
        <v>45</v>
      </c>
      <c r="B52" s="119" t="s">
        <v>809</v>
      </c>
      <c r="C52" s="120" t="s">
        <v>34</v>
      </c>
      <c r="D52" s="120">
        <v>100</v>
      </c>
      <c r="E52" s="120" t="s">
        <v>30</v>
      </c>
      <c r="F52" s="120">
        <v>5</v>
      </c>
      <c r="G52" s="5">
        <v>21000</v>
      </c>
      <c r="H52" s="5">
        <v>19</v>
      </c>
      <c r="I52" s="104">
        <v>24990</v>
      </c>
      <c r="J52" s="128">
        <v>124950</v>
      </c>
      <c r="K52" s="271"/>
      <c r="L52" s="271"/>
      <c r="M52" s="104"/>
      <c r="N52" s="128"/>
      <c r="O52" s="275"/>
      <c r="P52" s="275"/>
      <c r="Q52" s="427"/>
      <c r="R52" s="428"/>
      <c r="S52" s="271"/>
      <c r="T52" s="271"/>
      <c r="U52" s="104"/>
      <c r="V52" s="128"/>
      <c r="W52" s="118">
        <v>25000</v>
      </c>
      <c r="X52" s="194">
        <v>4750</v>
      </c>
      <c r="Y52" s="121">
        <v>29750</v>
      </c>
      <c r="Z52" s="121">
        <v>148750</v>
      </c>
      <c r="AA52" s="127"/>
      <c r="AB52" s="127"/>
      <c r="AC52" s="104"/>
      <c r="AD52" s="128"/>
      <c r="AE52" s="271"/>
      <c r="AF52" s="271"/>
      <c r="AG52" s="271"/>
      <c r="AH52" s="271"/>
      <c r="AI52" s="271"/>
      <c r="AJ52" s="271"/>
      <c r="AK52" s="271"/>
      <c r="AL52" s="271"/>
      <c r="AM52" s="271" t="s">
        <v>868</v>
      </c>
      <c r="AN52" s="271" t="s">
        <v>868</v>
      </c>
      <c r="AO52" s="271" t="s">
        <v>868</v>
      </c>
      <c r="AP52" s="271" t="s">
        <v>868</v>
      </c>
      <c r="AQ52" s="271">
        <v>12100</v>
      </c>
      <c r="AR52" s="271">
        <v>2299</v>
      </c>
      <c r="AS52" s="271">
        <v>14399</v>
      </c>
      <c r="AT52" s="271">
        <v>71995</v>
      </c>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1"/>
      <c r="BR52" s="271"/>
      <c r="BS52" s="271"/>
      <c r="BT52" s="271"/>
      <c r="BU52" s="271"/>
      <c r="BV52" s="271"/>
      <c r="BW52" s="271"/>
      <c r="BX52" s="271"/>
      <c r="BY52" s="271"/>
      <c r="BZ52" s="271"/>
      <c r="CA52" s="271">
        <v>16000</v>
      </c>
      <c r="CB52" s="271">
        <v>19</v>
      </c>
      <c r="CC52" s="271">
        <v>19040</v>
      </c>
      <c r="CD52" s="271">
        <v>95200</v>
      </c>
      <c r="CE52" s="271"/>
      <c r="CF52" s="271"/>
      <c r="CG52" s="271"/>
      <c r="CH52" s="271"/>
    </row>
    <row r="53" spans="1:86" ht="25.5">
      <c r="A53" s="118">
        <v>46</v>
      </c>
      <c r="B53" s="119" t="s">
        <v>815</v>
      </c>
      <c r="C53" s="120" t="s">
        <v>34</v>
      </c>
      <c r="D53" s="120">
        <v>100</v>
      </c>
      <c r="E53" s="120" t="s">
        <v>1378</v>
      </c>
      <c r="F53" s="120">
        <v>2</v>
      </c>
      <c r="G53" s="5">
        <v>28000</v>
      </c>
      <c r="H53" s="5">
        <v>19</v>
      </c>
      <c r="I53" s="104">
        <v>33320</v>
      </c>
      <c r="J53" s="128">
        <v>66640</v>
      </c>
      <c r="K53" s="271"/>
      <c r="L53" s="271"/>
      <c r="M53" s="104"/>
      <c r="N53" s="128"/>
      <c r="O53" s="275"/>
      <c r="P53" s="275"/>
      <c r="Q53" s="427"/>
      <c r="R53" s="428"/>
      <c r="S53" s="271"/>
      <c r="T53" s="271"/>
      <c r="U53" s="104"/>
      <c r="V53" s="128"/>
      <c r="W53" s="118">
        <v>51000</v>
      </c>
      <c r="X53" s="194">
        <v>9690</v>
      </c>
      <c r="Y53" s="121">
        <v>60690</v>
      </c>
      <c r="Z53" s="121">
        <v>121380</v>
      </c>
      <c r="AA53" s="127"/>
      <c r="AB53" s="127"/>
      <c r="AC53" s="104"/>
      <c r="AD53" s="128"/>
      <c r="AE53" s="271">
        <v>60000</v>
      </c>
      <c r="AF53" s="271">
        <v>11400</v>
      </c>
      <c r="AG53" s="271">
        <v>71400</v>
      </c>
      <c r="AH53" s="271">
        <v>142800</v>
      </c>
      <c r="AI53" s="271"/>
      <c r="AJ53" s="271"/>
      <c r="AK53" s="271"/>
      <c r="AL53" s="271"/>
      <c r="AM53" s="271" t="s">
        <v>868</v>
      </c>
      <c r="AN53" s="271" t="s">
        <v>868</v>
      </c>
      <c r="AO53" s="271" t="s">
        <v>868</v>
      </c>
      <c r="AP53" s="271" t="s">
        <v>868</v>
      </c>
      <c r="AQ53" s="271"/>
      <c r="AR53" s="271"/>
      <c r="AS53" s="271"/>
      <c r="AT53" s="271"/>
      <c r="AU53" s="271">
        <v>27500</v>
      </c>
      <c r="AV53" s="271">
        <v>19</v>
      </c>
      <c r="AW53" s="271">
        <v>32725</v>
      </c>
      <c r="AX53" s="271">
        <v>65450</v>
      </c>
      <c r="AY53" s="271"/>
      <c r="AZ53" s="271"/>
      <c r="BA53" s="271"/>
      <c r="BB53" s="271"/>
      <c r="BC53" s="271"/>
      <c r="BD53" s="271"/>
      <c r="BE53" s="271"/>
      <c r="BF53" s="271"/>
      <c r="BG53" s="271"/>
      <c r="BH53" s="271"/>
      <c r="BI53" s="271"/>
      <c r="BJ53" s="271"/>
      <c r="BK53" s="271"/>
      <c r="BL53" s="271"/>
      <c r="BM53" s="271"/>
      <c r="BN53" s="271"/>
      <c r="BO53" s="271"/>
      <c r="BP53" s="271"/>
      <c r="BQ53" s="271"/>
      <c r="BR53" s="271"/>
      <c r="BS53" s="271">
        <v>78200</v>
      </c>
      <c r="BT53" s="271">
        <v>14858</v>
      </c>
      <c r="BU53" s="271">
        <v>93058</v>
      </c>
      <c r="BV53" s="271">
        <v>186116</v>
      </c>
      <c r="BW53" s="271"/>
      <c r="BX53" s="271"/>
      <c r="BY53" s="271"/>
      <c r="BZ53" s="271"/>
      <c r="CA53" s="271"/>
      <c r="CB53" s="271"/>
      <c r="CC53" s="271"/>
      <c r="CD53" s="271"/>
      <c r="CE53" s="271"/>
      <c r="CF53" s="271"/>
      <c r="CG53" s="271"/>
      <c r="CH53" s="271"/>
    </row>
    <row r="54" spans="1:86" ht="15">
      <c r="A54" s="118">
        <v>47</v>
      </c>
      <c r="B54" s="435" t="s">
        <v>850</v>
      </c>
      <c r="C54" s="120" t="s">
        <v>79</v>
      </c>
      <c r="D54" s="120">
        <v>1</v>
      </c>
      <c r="E54" s="120" t="s">
        <v>1409</v>
      </c>
      <c r="F54" s="120">
        <v>1</v>
      </c>
      <c r="G54" s="5">
        <v>90000</v>
      </c>
      <c r="H54" s="5">
        <v>19</v>
      </c>
      <c r="I54" s="104">
        <v>107100</v>
      </c>
      <c r="J54" s="128">
        <v>107100</v>
      </c>
      <c r="K54" s="271"/>
      <c r="L54" s="271"/>
      <c r="M54" s="128"/>
      <c r="N54" s="128"/>
      <c r="O54" s="275"/>
      <c r="P54" s="275"/>
      <c r="Q54" s="428"/>
      <c r="R54" s="428"/>
      <c r="S54" s="271"/>
      <c r="T54" s="271"/>
      <c r="U54" s="128"/>
      <c r="V54" s="128"/>
      <c r="W54" s="118"/>
      <c r="X54" s="194"/>
      <c r="Y54" s="121"/>
      <c r="Z54" s="121"/>
      <c r="AA54" s="127"/>
      <c r="AB54" s="127"/>
      <c r="AC54" s="104"/>
      <c r="AD54" s="128"/>
      <c r="AE54" s="271"/>
      <c r="AF54" s="271"/>
      <c r="AG54" s="271"/>
      <c r="AH54" s="271"/>
      <c r="AI54" s="271"/>
      <c r="AJ54" s="271"/>
      <c r="AK54" s="271"/>
      <c r="AL54" s="271"/>
      <c r="AM54" s="271" t="s">
        <v>868</v>
      </c>
      <c r="AN54" s="271" t="s">
        <v>868</v>
      </c>
      <c r="AO54" s="271" t="s">
        <v>868</v>
      </c>
      <c r="AP54" s="271" t="s">
        <v>868</v>
      </c>
      <c r="AQ54" s="271"/>
      <c r="AR54" s="271"/>
      <c r="AS54" s="271"/>
      <c r="AT54" s="271"/>
      <c r="AU54" s="271">
        <v>95700</v>
      </c>
      <c r="AV54" s="271">
        <v>19</v>
      </c>
      <c r="AW54" s="271">
        <v>113883</v>
      </c>
      <c r="AX54" s="271">
        <v>113883</v>
      </c>
      <c r="AY54" s="271"/>
      <c r="AZ54" s="271"/>
      <c r="BA54" s="271"/>
      <c r="BB54" s="271"/>
      <c r="BC54" s="271">
        <v>100000</v>
      </c>
      <c r="BD54" s="271">
        <v>19000</v>
      </c>
      <c r="BE54" s="271">
        <v>119000</v>
      </c>
      <c r="BF54" s="271">
        <v>119000</v>
      </c>
      <c r="BG54" s="271"/>
      <c r="BH54" s="271"/>
      <c r="BI54" s="271"/>
      <c r="BJ54" s="271"/>
      <c r="BK54" s="271"/>
      <c r="BL54" s="271"/>
      <c r="BM54" s="271"/>
      <c r="BN54" s="271"/>
      <c r="BO54" s="271"/>
      <c r="BP54" s="271"/>
      <c r="BQ54" s="271"/>
      <c r="BR54" s="271"/>
      <c r="BS54" s="271">
        <v>94800</v>
      </c>
      <c r="BT54" s="271">
        <v>18012</v>
      </c>
      <c r="BU54" s="271">
        <v>112812</v>
      </c>
      <c r="BV54" s="271">
        <v>112812</v>
      </c>
      <c r="BW54" s="271">
        <v>110800</v>
      </c>
      <c r="BX54" s="271">
        <v>21052</v>
      </c>
      <c r="BY54" s="271">
        <v>131852</v>
      </c>
      <c r="BZ54" s="271">
        <v>131852</v>
      </c>
      <c r="CA54" s="271">
        <v>54000</v>
      </c>
      <c r="CB54" s="271">
        <v>19</v>
      </c>
      <c r="CC54" s="271">
        <v>64260</v>
      </c>
      <c r="CD54" s="271">
        <v>64260</v>
      </c>
      <c r="CE54" s="271"/>
      <c r="CF54" s="271"/>
      <c r="CG54" s="271"/>
      <c r="CH54" s="271"/>
    </row>
    <row r="55" spans="1:86" s="432" customFormat="1" ht="27.75" customHeight="1">
      <c r="A55" s="194">
        <v>48</v>
      </c>
      <c r="B55" s="119" t="s">
        <v>831</v>
      </c>
      <c r="C55" s="120" t="s">
        <v>1410</v>
      </c>
      <c r="D55" s="120">
        <v>1</v>
      </c>
      <c r="E55" s="36" t="s">
        <v>1411</v>
      </c>
      <c r="F55" s="120">
        <v>10</v>
      </c>
      <c r="G55" s="5">
        <v>10400</v>
      </c>
      <c r="H55" s="5">
        <v>19</v>
      </c>
      <c r="I55" s="104">
        <v>12376</v>
      </c>
      <c r="J55" s="128">
        <v>123760</v>
      </c>
      <c r="K55" s="290"/>
      <c r="L55" s="290"/>
      <c r="M55" s="128"/>
      <c r="N55" s="128"/>
      <c r="O55" s="429">
        <v>11311</v>
      </c>
      <c r="P55" s="430">
        <v>0.19</v>
      </c>
      <c r="Q55" s="431">
        <v>13460.09</v>
      </c>
      <c r="R55" s="431">
        <v>134600.9</v>
      </c>
      <c r="S55" s="290"/>
      <c r="T55" s="290"/>
      <c r="U55" s="128"/>
      <c r="V55" s="128"/>
      <c r="W55" s="194">
        <v>9600</v>
      </c>
      <c r="X55" s="194">
        <v>1824</v>
      </c>
      <c r="Y55" s="121">
        <v>11424</v>
      </c>
      <c r="Z55" s="121">
        <v>114240</v>
      </c>
      <c r="AA55" s="282"/>
      <c r="AB55" s="127"/>
      <c r="AC55" s="104"/>
      <c r="AD55" s="128"/>
      <c r="AE55" s="290">
        <v>12600</v>
      </c>
      <c r="AF55" s="290">
        <v>2394</v>
      </c>
      <c r="AG55" s="290">
        <v>14994</v>
      </c>
      <c r="AH55" s="290">
        <v>149940</v>
      </c>
      <c r="AI55" s="290">
        <v>7315</v>
      </c>
      <c r="AJ55" s="290">
        <v>1389.85</v>
      </c>
      <c r="AK55" s="290">
        <v>8704.85</v>
      </c>
      <c r="AL55" s="290">
        <v>87048.5</v>
      </c>
      <c r="AM55" s="290" t="s">
        <v>868</v>
      </c>
      <c r="AN55" s="290" t="s">
        <v>868</v>
      </c>
      <c r="AO55" s="290" t="s">
        <v>868</v>
      </c>
      <c r="AP55" s="290" t="s">
        <v>868</v>
      </c>
      <c r="AQ55" s="290"/>
      <c r="AR55" s="290"/>
      <c r="AS55" s="290"/>
      <c r="AT55" s="290"/>
      <c r="AU55" s="290">
        <v>6600</v>
      </c>
      <c r="AV55" s="290">
        <v>19</v>
      </c>
      <c r="AW55" s="290">
        <v>7854</v>
      </c>
      <c r="AX55" s="290">
        <v>78540</v>
      </c>
      <c r="AY55" s="290"/>
      <c r="AZ55" s="290"/>
      <c r="BA55" s="290"/>
      <c r="BB55" s="290"/>
      <c r="BC55" s="290"/>
      <c r="BD55" s="290"/>
      <c r="BE55" s="290"/>
      <c r="BF55" s="290"/>
      <c r="BG55" s="290"/>
      <c r="BH55" s="290"/>
      <c r="BI55" s="290"/>
      <c r="BJ55" s="290"/>
      <c r="BK55" s="290"/>
      <c r="BL55" s="290"/>
      <c r="BM55" s="290"/>
      <c r="BN55" s="290"/>
      <c r="BO55" s="290"/>
      <c r="BP55" s="290"/>
      <c r="BQ55" s="290"/>
      <c r="BR55" s="290"/>
      <c r="BS55" s="290"/>
      <c r="BT55" s="290"/>
      <c r="BU55" s="290"/>
      <c r="BV55" s="290"/>
      <c r="BW55" s="290"/>
      <c r="BX55" s="290"/>
      <c r="BY55" s="290"/>
      <c r="BZ55" s="290"/>
      <c r="CA55" s="290">
        <v>10800</v>
      </c>
      <c r="CB55" s="290">
        <v>19</v>
      </c>
      <c r="CC55" s="290">
        <v>12852</v>
      </c>
      <c r="CD55" s="290">
        <v>128520</v>
      </c>
      <c r="CE55" s="290">
        <v>4000</v>
      </c>
      <c r="CF55" s="290">
        <v>760</v>
      </c>
      <c r="CG55" s="290">
        <v>4760</v>
      </c>
      <c r="CH55" s="290">
        <v>47600</v>
      </c>
    </row>
    <row r="56" spans="1:86" s="432" customFormat="1" ht="25.5">
      <c r="A56" s="194">
        <v>49</v>
      </c>
      <c r="B56" s="119" t="s">
        <v>831</v>
      </c>
      <c r="C56" s="120" t="s">
        <v>1412</v>
      </c>
      <c r="D56" s="120">
        <v>1</v>
      </c>
      <c r="E56" s="36" t="s">
        <v>1411</v>
      </c>
      <c r="F56" s="120">
        <v>10</v>
      </c>
      <c r="G56" s="5">
        <v>10400</v>
      </c>
      <c r="H56" s="5">
        <v>19</v>
      </c>
      <c r="I56" s="104">
        <v>12376</v>
      </c>
      <c r="J56" s="128">
        <v>123760</v>
      </c>
      <c r="K56" s="290"/>
      <c r="L56" s="290"/>
      <c r="M56" s="128"/>
      <c r="N56" s="128"/>
      <c r="O56" s="429">
        <v>11772</v>
      </c>
      <c r="P56" s="430">
        <v>0.19</v>
      </c>
      <c r="Q56" s="431">
        <v>14008.679999999998</v>
      </c>
      <c r="R56" s="431">
        <v>140086.79999999999</v>
      </c>
      <c r="S56" s="290"/>
      <c r="T56" s="290"/>
      <c r="U56" s="128"/>
      <c r="V56" s="128"/>
      <c r="W56" s="194">
        <v>10700</v>
      </c>
      <c r="X56" s="194">
        <v>2033</v>
      </c>
      <c r="Y56" s="121">
        <v>12733</v>
      </c>
      <c r="Z56" s="121">
        <v>127330</v>
      </c>
      <c r="AA56" s="282"/>
      <c r="AB56" s="127"/>
      <c r="AC56" s="104"/>
      <c r="AD56" s="128"/>
      <c r="AE56" s="290">
        <v>14000</v>
      </c>
      <c r="AF56" s="290">
        <v>2660</v>
      </c>
      <c r="AG56" s="290">
        <v>16660</v>
      </c>
      <c r="AH56" s="290">
        <v>166600</v>
      </c>
      <c r="AI56" s="290">
        <v>7410</v>
      </c>
      <c r="AJ56" s="290">
        <v>1407.9</v>
      </c>
      <c r="AK56" s="290">
        <v>8817.9</v>
      </c>
      <c r="AL56" s="290">
        <v>88179</v>
      </c>
      <c r="AM56" s="290" t="s">
        <v>868</v>
      </c>
      <c r="AN56" s="290" t="s">
        <v>868</v>
      </c>
      <c r="AO56" s="290" t="s">
        <v>868</v>
      </c>
      <c r="AP56" s="290" t="s">
        <v>868</v>
      </c>
      <c r="AQ56" s="290"/>
      <c r="AR56" s="290"/>
      <c r="AS56" s="290"/>
      <c r="AT56" s="290"/>
      <c r="AU56" s="290">
        <v>7800</v>
      </c>
      <c r="AV56" s="290">
        <v>19</v>
      </c>
      <c r="AW56" s="290">
        <v>9282</v>
      </c>
      <c r="AX56" s="290">
        <v>92820</v>
      </c>
      <c r="AY56" s="290"/>
      <c r="AZ56" s="290"/>
      <c r="BA56" s="290"/>
      <c r="BB56" s="290"/>
      <c r="BC56" s="290"/>
      <c r="BD56" s="290"/>
      <c r="BE56" s="290"/>
      <c r="BF56" s="290"/>
      <c r="BG56" s="290"/>
      <c r="BH56" s="290"/>
      <c r="BI56" s="290"/>
      <c r="BJ56" s="290"/>
      <c r="BK56" s="290"/>
      <c r="BL56" s="290"/>
      <c r="BM56" s="290"/>
      <c r="BN56" s="290"/>
      <c r="BO56" s="290"/>
      <c r="BP56" s="290"/>
      <c r="BQ56" s="290"/>
      <c r="BR56" s="290"/>
      <c r="BS56" s="290"/>
      <c r="BT56" s="290"/>
      <c r="BU56" s="290"/>
      <c r="BV56" s="290"/>
      <c r="BW56" s="290"/>
      <c r="BX56" s="290"/>
      <c r="BY56" s="290"/>
      <c r="BZ56" s="290"/>
      <c r="CA56" s="290">
        <v>11070</v>
      </c>
      <c r="CB56" s="290">
        <v>19</v>
      </c>
      <c r="CC56" s="290">
        <v>13173.3</v>
      </c>
      <c r="CD56" s="290">
        <v>131733</v>
      </c>
      <c r="CE56" s="290">
        <v>4000</v>
      </c>
      <c r="CF56" s="290">
        <v>760</v>
      </c>
      <c r="CG56" s="290">
        <v>4760</v>
      </c>
      <c r="CH56" s="290">
        <v>47600</v>
      </c>
    </row>
    <row r="57" spans="1:86" s="432" customFormat="1" ht="51">
      <c r="A57" s="194">
        <v>50</v>
      </c>
      <c r="B57" s="119" t="s">
        <v>851</v>
      </c>
      <c r="C57" s="36" t="s">
        <v>1413</v>
      </c>
      <c r="D57" s="120">
        <v>1</v>
      </c>
      <c r="E57" s="120" t="s">
        <v>1414</v>
      </c>
      <c r="F57" s="120">
        <v>1</v>
      </c>
      <c r="G57" s="5">
        <v>678200</v>
      </c>
      <c r="H57" s="5">
        <v>19</v>
      </c>
      <c r="I57" s="104">
        <v>807058</v>
      </c>
      <c r="J57" s="128">
        <v>807058</v>
      </c>
      <c r="K57" s="290"/>
      <c r="L57" s="290"/>
      <c r="M57" s="104"/>
      <c r="N57" s="128"/>
      <c r="O57" s="429">
        <v>688568</v>
      </c>
      <c r="P57" s="430">
        <v>0.19</v>
      </c>
      <c r="Q57" s="433">
        <v>819395.91999999993</v>
      </c>
      <c r="R57" s="431">
        <v>819395.91999999993</v>
      </c>
      <c r="S57" s="290"/>
      <c r="T57" s="290"/>
      <c r="U57" s="104"/>
      <c r="V57" s="128"/>
      <c r="W57" s="194">
        <v>581760</v>
      </c>
      <c r="X57" s="194">
        <v>110534.39999999999</v>
      </c>
      <c r="Y57" s="219">
        <v>692294.4</v>
      </c>
      <c r="Z57" s="121">
        <v>692294.4</v>
      </c>
      <c r="AA57" s="282"/>
      <c r="AB57" s="127"/>
      <c r="AC57" s="104"/>
      <c r="AD57" s="128"/>
      <c r="AE57" s="290">
        <v>674200</v>
      </c>
      <c r="AF57" s="290">
        <v>128098</v>
      </c>
      <c r="AG57" s="290">
        <v>802298</v>
      </c>
      <c r="AH57" s="290">
        <v>802298</v>
      </c>
      <c r="AI57" s="290">
        <v>2211000</v>
      </c>
      <c r="AJ57" s="290">
        <v>420090</v>
      </c>
      <c r="AK57" s="290">
        <v>2631090</v>
      </c>
      <c r="AL57" s="290">
        <v>2631090</v>
      </c>
      <c r="AM57" s="290">
        <v>1054700</v>
      </c>
      <c r="AN57" s="290">
        <v>200393</v>
      </c>
      <c r="AO57" s="290">
        <v>1255093</v>
      </c>
      <c r="AP57" s="290">
        <v>1255093</v>
      </c>
      <c r="AQ57" s="290"/>
      <c r="AR57" s="290"/>
      <c r="AS57" s="290"/>
      <c r="AT57" s="290"/>
      <c r="AU57" s="290">
        <v>667500</v>
      </c>
      <c r="AV57" s="290">
        <v>19</v>
      </c>
      <c r="AW57" s="290">
        <v>794325</v>
      </c>
      <c r="AX57" s="290">
        <v>794325</v>
      </c>
      <c r="AY57" s="290"/>
      <c r="AZ57" s="290"/>
      <c r="BA57" s="290"/>
      <c r="BB57" s="290"/>
      <c r="BC57" s="290"/>
      <c r="BD57" s="290"/>
      <c r="BE57" s="290"/>
      <c r="BF57" s="290"/>
      <c r="BG57" s="290"/>
      <c r="BH57" s="290"/>
      <c r="BI57" s="290"/>
      <c r="BJ57" s="290"/>
      <c r="BK57" s="290"/>
      <c r="BL57" s="290"/>
      <c r="BM57" s="290"/>
      <c r="BN57" s="290"/>
      <c r="BO57" s="290"/>
      <c r="BP57" s="290"/>
      <c r="BQ57" s="290"/>
      <c r="BR57" s="290"/>
      <c r="BS57" s="290"/>
      <c r="BT57" s="290"/>
      <c r="BU57" s="290"/>
      <c r="BV57" s="290"/>
      <c r="BW57" s="290"/>
      <c r="BX57" s="290"/>
      <c r="BY57" s="290"/>
      <c r="BZ57" s="290"/>
      <c r="CA57" s="290">
        <v>572250</v>
      </c>
      <c r="CB57" s="290">
        <v>19</v>
      </c>
      <c r="CC57" s="290">
        <v>680977.5</v>
      </c>
      <c r="CD57" s="290">
        <v>680977.5</v>
      </c>
      <c r="CE57" s="290"/>
      <c r="CF57" s="290"/>
      <c r="CG57" s="290"/>
      <c r="CH57" s="290"/>
    </row>
    <row r="58" spans="1:86" s="432" customFormat="1" ht="51">
      <c r="A58" s="194">
        <v>51</v>
      </c>
      <c r="B58" s="119" t="s">
        <v>852</v>
      </c>
      <c r="C58" s="36" t="s">
        <v>1415</v>
      </c>
      <c r="D58" s="120">
        <v>1</v>
      </c>
      <c r="E58" s="120" t="s">
        <v>1416</v>
      </c>
      <c r="F58" s="120">
        <v>1</v>
      </c>
      <c r="G58" s="5">
        <v>745000</v>
      </c>
      <c r="H58" s="5">
        <v>19</v>
      </c>
      <c r="I58" s="104">
        <v>886550</v>
      </c>
      <c r="J58" s="128">
        <v>886550</v>
      </c>
      <c r="K58" s="290"/>
      <c r="L58" s="290"/>
      <c r="M58" s="104"/>
      <c r="N58" s="128"/>
      <c r="O58" s="429">
        <v>682624</v>
      </c>
      <c r="P58" s="430">
        <v>0.19</v>
      </c>
      <c r="Q58" s="433">
        <v>812322.55999999994</v>
      </c>
      <c r="R58" s="431">
        <v>812322.55999999994</v>
      </c>
      <c r="S58" s="290"/>
      <c r="T58" s="290"/>
      <c r="U58" s="104"/>
      <c r="V58" s="128"/>
      <c r="W58" s="194">
        <v>581760</v>
      </c>
      <c r="X58" s="194">
        <v>110534.39999999999</v>
      </c>
      <c r="Y58" s="219">
        <v>692294.4</v>
      </c>
      <c r="Z58" s="121">
        <v>692294.4</v>
      </c>
      <c r="AA58" s="282"/>
      <c r="AB58" s="127"/>
      <c r="AC58" s="104"/>
      <c r="AD58" s="128"/>
      <c r="AE58" s="290">
        <v>674201</v>
      </c>
      <c r="AF58" s="290">
        <v>128098.19</v>
      </c>
      <c r="AG58" s="290">
        <v>802299.19</v>
      </c>
      <c r="AH58" s="290">
        <v>802299.19</v>
      </c>
      <c r="AI58" s="290">
        <v>2211000</v>
      </c>
      <c r="AJ58" s="290">
        <v>420090</v>
      </c>
      <c r="AK58" s="290">
        <v>2631090</v>
      </c>
      <c r="AL58" s="290">
        <v>2631090</v>
      </c>
      <c r="AM58" s="290"/>
      <c r="AN58" s="290"/>
      <c r="AO58" s="290"/>
      <c r="AP58" s="290"/>
      <c r="AQ58" s="290"/>
      <c r="AR58" s="290"/>
      <c r="AS58" s="290"/>
      <c r="AT58" s="290"/>
      <c r="AU58" s="290">
        <v>667500</v>
      </c>
      <c r="AV58" s="290">
        <v>19</v>
      </c>
      <c r="AW58" s="290">
        <v>794325</v>
      </c>
      <c r="AX58" s="290">
        <v>794325</v>
      </c>
      <c r="AY58" s="290"/>
      <c r="AZ58" s="290"/>
      <c r="BA58" s="290"/>
      <c r="BB58" s="290"/>
      <c r="BC58" s="290"/>
      <c r="BD58" s="290"/>
      <c r="BE58" s="290"/>
      <c r="BF58" s="290"/>
      <c r="BG58" s="290"/>
      <c r="BH58" s="290"/>
      <c r="BI58" s="290"/>
      <c r="BJ58" s="290"/>
      <c r="BK58" s="290"/>
      <c r="BL58" s="290"/>
      <c r="BM58" s="290"/>
      <c r="BN58" s="290"/>
      <c r="BO58" s="290"/>
      <c r="BP58" s="290"/>
      <c r="BQ58" s="290"/>
      <c r="BR58" s="290"/>
      <c r="BS58" s="290"/>
      <c r="BT58" s="290"/>
      <c r="BU58" s="290"/>
      <c r="BV58" s="290"/>
      <c r="BW58" s="290"/>
      <c r="BX58" s="290"/>
      <c r="BY58" s="290"/>
      <c r="BZ58" s="290"/>
      <c r="CA58" s="290">
        <v>515100</v>
      </c>
      <c r="CB58" s="290">
        <v>19</v>
      </c>
      <c r="CC58" s="290">
        <v>612969</v>
      </c>
      <c r="CD58" s="290">
        <v>612969</v>
      </c>
      <c r="CE58" s="290"/>
      <c r="CF58" s="290"/>
      <c r="CG58" s="290"/>
      <c r="CH58" s="290"/>
    </row>
    <row r="59" spans="1:86" s="432" customFormat="1" ht="25.5">
      <c r="A59" s="194">
        <v>52</v>
      </c>
      <c r="B59" s="119" t="s">
        <v>1417</v>
      </c>
      <c r="C59" s="36" t="s">
        <v>1418</v>
      </c>
      <c r="D59" s="120">
        <v>1</v>
      </c>
      <c r="E59" s="120" t="s">
        <v>1416</v>
      </c>
      <c r="F59" s="120">
        <v>1</v>
      </c>
      <c r="G59" s="5"/>
      <c r="H59" s="5"/>
      <c r="I59" s="104"/>
      <c r="J59" s="128"/>
      <c r="K59" s="290"/>
      <c r="L59" s="290"/>
      <c r="M59" s="104"/>
      <c r="N59" s="128"/>
      <c r="O59" s="429">
        <v>2418241</v>
      </c>
      <c r="P59" s="430">
        <v>0.19</v>
      </c>
      <c r="Q59" s="433">
        <v>2877706.79</v>
      </c>
      <c r="R59" s="431">
        <v>2877706.79</v>
      </c>
      <c r="S59" s="290"/>
      <c r="T59" s="290"/>
      <c r="U59" s="104"/>
      <c r="V59" s="128"/>
      <c r="W59" s="194">
        <v>2300000</v>
      </c>
      <c r="X59" s="194">
        <v>437000</v>
      </c>
      <c r="Y59" s="219">
        <v>2737000</v>
      </c>
      <c r="Z59" s="121">
        <v>2737000</v>
      </c>
      <c r="AA59" s="282"/>
      <c r="AB59" s="127"/>
      <c r="AC59" s="104"/>
      <c r="AD59" s="128"/>
      <c r="AE59" s="290">
        <v>2681200</v>
      </c>
      <c r="AF59" s="290">
        <v>509428</v>
      </c>
      <c r="AG59" s="290">
        <v>3190628</v>
      </c>
      <c r="AH59" s="290">
        <v>3190628</v>
      </c>
      <c r="AI59" s="290">
        <v>6072000</v>
      </c>
      <c r="AJ59" s="290">
        <v>1153680</v>
      </c>
      <c r="AK59" s="290">
        <v>7225680</v>
      </c>
      <c r="AL59" s="290">
        <v>7225680</v>
      </c>
      <c r="AM59" s="290" t="s">
        <v>868</v>
      </c>
      <c r="AN59" s="290" t="s">
        <v>868</v>
      </c>
      <c r="AO59" s="290" t="s">
        <v>868</v>
      </c>
      <c r="AP59" s="290" t="s">
        <v>868</v>
      </c>
      <c r="AQ59" s="290"/>
      <c r="AR59" s="290"/>
      <c r="AS59" s="290"/>
      <c r="AT59" s="290"/>
      <c r="AU59" s="290">
        <v>3050600</v>
      </c>
      <c r="AV59" s="290">
        <v>19</v>
      </c>
      <c r="AW59" s="290">
        <v>3630214</v>
      </c>
      <c r="AX59" s="290">
        <v>3630214</v>
      </c>
      <c r="AY59" s="290"/>
      <c r="AZ59" s="290"/>
      <c r="BA59" s="290"/>
      <c r="BB59" s="290"/>
      <c r="BC59" s="290"/>
      <c r="BD59" s="290"/>
      <c r="BE59" s="290"/>
      <c r="BF59" s="290"/>
      <c r="BG59" s="290"/>
      <c r="BH59" s="290"/>
      <c r="BI59" s="290"/>
      <c r="BJ59" s="290"/>
      <c r="BK59" s="290"/>
      <c r="BL59" s="290"/>
      <c r="BM59" s="290"/>
      <c r="BN59" s="290"/>
      <c r="BO59" s="290"/>
      <c r="BP59" s="290"/>
      <c r="BQ59" s="290"/>
      <c r="BR59" s="290"/>
      <c r="BS59" s="290"/>
      <c r="BT59" s="290"/>
      <c r="BU59" s="290"/>
      <c r="BV59" s="290"/>
      <c r="BW59" s="290"/>
      <c r="BX59" s="290"/>
      <c r="BY59" s="290"/>
      <c r="BZ59" s="290"/>
      <c r="CA59" s="290">
        <v>572250</v>
      </c>
      <c r="CB59" s="290">
        <v>19</v>
      </c>
      <c r="CC59" s="290">
        <v>680977.5</v>
      </c>
      <c r="CD59" s="290">
        <v>680977.5</v>
      </c>
      <c r="CE59" s="290"/>
      <c r="CF59" s="290"/>
      <c r="CG59" s="290"/>
      <c r="CH59" s="290"/>
    </row>
    <row r="60" spans="1:86" s="432" customFormat="1" ht="25.5">
      <c r="A60" s="194">
        <v>53</v>
      </c>
      <c r="B60" s="119" t="s">
        <v>832</v>
      </c>
      <c r="C60" s="120" t="s">
        <v>1419</v>
      </c>
      <c r="D60" s="120">
        <v>1</v>
      </c>
      <c r="E60" s="36" t="s">
        <v>1411</v>
      </c>
      <c r="F60" s="120">
        <v>5</v>
      </c>
      <c r="G60" s="5">
        <v>9700</v>
      </c>
      <c r="H60" s="5">
        <v>19</v>
      </c>
      <c r="I60" s="104">
        <v>11543</v>
      </c>
      <c r="J60" s="128">
        <v>57715</v>
      </c>
      <c r="K60" s="290"/>
      <c r="L60" s="290"/>
      <c r="M60" s="128"/>
      <c r="N60" s="128"/>
      <c r="O60" s="429">
        <v>11080</v>
      </c>
      <c r="P60" s="430">
        <v>0.19</v>
      </c>
      <c r="Q60" s="431">
        <v>13185.199999999999</v>
      </c>
      <c r="R60" s="431">
        <v>65926</v>
      </c>
      <c r="S60" s="290"/>
      <c r="T60" s="290"/>
      <c r="U60" s="128"/>
      <c r="V60" s="128"/>
      <c r="W60" s="194">
        <v>10020</v>
      </c>
      <c r="X60" s="194">
        <v>1903.8</v>
      </c>
      <c r="Y60" s="121">
        <v>11923.8</v>
      </c>
      <c r="Z60" s="121">
        <v>59619</v>
      </c>
      <c r="AA60" s="282"/>
      <c r="AB60" s="127"/>
      <c r="AC60" s="104"/>
      <c r="AD60" s="128"/>
      <c r="AE60" s="290">
        <v>13200</v>
      </c>
      <c r="AF60" s="290">
        <v>2508</v>
      </c>
      <c r="AG60" s="290">
        <v>15708</v>
      </c>
      <c r="AH60" s="290">
        <v>78540</v>
      </c>
      <c r="AI60" s="290">
        <v>8075</v>
      </c>
      <c r="AJ60" s="290">
        <v>1534.25</v>
      </c>
      <c r="AK60" s="290">
        <v>9609.25</v>
      </c>
      <c r="AL60" s="290">
        <v>48046.25</v>
      </c>
      <c r="AM60" s="290" t="s">
        <v>868</v>
      </c>
      <c r="AN60" s="290" t="s">
        <v>868</v>
      </c>
      <c r="AO60" s="290" t="s">
        <v>868</v>
      </c>
      <c r="AP60" s="290" t="s">
        <v>868</v>
      </c>
      <c r="AQ60" s="290">
        <v>43600</v>
      </c>
      <c r="AR60" s="290">
        <v>8284</v>
      </c>
      <c r="AS60" s="290">
        <v>51884</v>
      </c>
      <c r="AT60" s="290">
        <v>259420</v>
      </c>
      <c r="AU60" s="290">
        <v>8300</v>
      </c>
      <c r="AV60" s="290">
        <v>19</v>
      </c>
      <c r="AW60" s="290">
        <v>9877</v>
      </c>
      <c r="AX60" s="290">
        <v>49385</v>
      </c>
      <c r="AY60" s="290"/>
      <c r="AZ60" s="290"/>
      <c r="BA60" s="290"/>
      <c r="BB60" s="290"/>
      <c r="BC60" s="290"/>
      <c r="BD60" s="290"/>
      <c r="BE60" s="290"/>
      <c r="BF60" s="290"/>
      <c r="BG60" s="290"/>
      <c r="BH60" s="290"/>
      <c r="BI60" s="290"/>
      <c r="BJ60" s="290"/>
      <c r="BK60" s="290"/>
      <c r="BL60" s="290"/>
      <c r="BM60" s="290"/>
      <c r="BN60" s="290"/>
      <c r="BO60" s="290"/>
      <c r="BP60" s="290"/>
      <c r="BQ60" s="290"/>
      <c r="BR60" s="290"/>
      <c r="BS60" s="290"/>
      <c r="BT60" s="290"/>
      <c r="BU60" s="290"/>
      <c r="BV60" s="290"/>
      <c r="BW60" s="290"/>
      <c r="BX60" s="290"/>
      <c r="BY60" s="290"/>
      <c r="BZ60" s="290"/>
      <c r="CA60" s="290">
        <v>10368</v>
      </c>
      <c r="CB60" s="290">
        <v>19</v>
      </c>
      <c r="CC60" s="290">
        <v>12337.92</v>
      </c>
      <c r="CD60" s="290">
        <v>61689.599999999999</v>
      </c>
      <c r="CE60" s="290">
        <v>4000</v>
      </c>
      <c r="CF60" s="290">
        <v>760</v>
      </c>
      <c r="CG60" s="290">
        <v>4760</v>
      </c>
      <c r="CH60" s="290">
        <v>23800</v>
      </c>
    </row>
    <row r="61" spans="1:86" s="432" customFormat="1" ht="25.5">
      <c r="A61" s="194">
        <v>54</v>
      </c>
      <c r="B61" s="119" t="s">
        <v>832</v>
      </c>
      <c r="C61" s="120" t="s">
        <v>1410</v>
      </c>
      <c r="D61" s="120">
        <v>1</v>
      </c>
      <c r="E61" s="36" t="s">
        <v>1420</v>
      </c>
      <c r="F61" s="120">
        <v>5</v>
      </c>
      <c r="G61" s="5">
        <v>14200</v>
      </c>
      <c r="H61" s="5">
        <v>19</v>
      </c>
      <c r="I61" s="104">
        <v>16898</v>
      </c>
      <c r="J61" s="128">
        <v>84490</v>
      </c>
      <c r="K61" s="290"/>
      <c r="L61" s="290"/>
      <c r="M61" s="128"/>
      <c r="N61" s="128"/>
      <c r="O61" s="436">
        <v>15147</v>
      </c>
      <c r="P61" s="430">
        <v>0.19</v>
      </c>
      <c r="Q61" s="431">
        <v>18024.93</v>
      </c>
      <c r="R61" s="431">
        <v>90124.65</v>
      </c>
      <c r="S61" s="290"/>
      <c r="T61" s="290"/>
      <c r="U61" s="128"/>
      <c r="V61" s="128"/>
      <c r="W61" s="194">
        <v>13780</v>
      </c>
      <c r="X61" s="194">
        <v>2618.1999999999998</v>
      </c>
      <c r="Y61" s="121">
        <v>16398.2</v>
      </c>
      <c r="Z61" s="121">
        <v>81991</v>
      </c>
      <c r="AA61" s="282"/>
      <c r="AB61" s="127"/>
      <c r="AC61" s="104"/>
      <c r="AD61" s="128"/>
      <c r="AE61" s="290">
        <v>9800</v>
      </c>
      <c r="AF61" s="290">
        <v>1862</v>
      </c>
      <c r="AG61" s="290">
        <v>11662</v>
      </c>
      <c r="AH61" s="290">
        <v>58310</v>
      </c>
      <c r="AI61" s="290">
        <v>10165</v>
      </c>
      <c r="AJ61" s="290">
        <v>1931.35</v>
      </c>
      <c r="AK61" s="290">
        <v>12096.35</v>
      </c>
      <c r="AL61" s="290">
        <v>60481.75</v>
      </c>
      <c r="AM61" s="290" t="s">
        <v>868</v>
      </c>
      <c r="AN61" s="290" t="s">
        <v>868</v>
      </c>
      <c r="AO61" s="290" t="s">
        <v>868</v>
      </c>
      <c r="AP61" s="290" t="s">
        <v>868</v>
      </c>
      <c r="AQ61" s="290">
        <v>45400</v>
      </c>
      <c r="AR61" s="290">
        <v>8626</v>
      </c>
      <c r="AS61" s="290">
        <v>54026</v>
      </c>
      <c r="AT61" s="290">
        <v>270130</v>
      </c>
      <c r="AU61" s="290">
        <v>15200</v>
      </c>
      <c r="AV61" s="290">
        <v>19</v>
      </c>
      <c r="AW61" s="290">
        <v>18088</v>
      </c>
      <c r="AX61" s="290">
        <v>90440</v>
      </c>
      <c r="AY61" s="290"/>
      <c r="AZ61" s="290"/>
      <c r="BA61" s="290"/>
      <c r="BB61" s="290"/>
      <c r="BC61" s="290"/>
      <c r="BD61" s="290"/>
      <c r="BE61" s="290"/>
      <c r="BF61" s="290"/>
      <c r="BG61" s="290"/>
      <c r="BH61" s="290"/>
      <c r="BI61" s="290"/>
      <c r="BJ61" s="290"/>
      <c r="BK61" s="290"/>
      <c r="BL61" s="290"/>
      <c r="BM61" s="290"/>
      <c r="BN61" s="290"/>
      <c r="BO61" s="290"/>
      <c r="BP61" s="290"/>
      <c r="BQ61" s="290"/>
      <c r="BR61" s="290"/>
      <c r="BS61" s="290">
        <v>10950</v>
      </c>
      <c r="BT61" s="290">
        <v>2080.5</v>
      </c>
      <c r="BU61" s="290">
        <v>13030.5</v>
      </c>
      <c r="BV61" s="290">
        <v>65152.5</v>
      </c>
      <c r="BW61" s="290">
        <v>17500</v>
      </c>
      <c r="BX61" s="290">
        <v>3325</v>
      </c>
      <c r="BY61" s="290">
        <v>20825</v>
      </c>
      <c r="BZ61" s="290">
        <v>104125</v>
      </c>
      <c r="CA61" s="290">
        <v>14256</v>
      </c>
      <c r="CB61" s="290">
        <v>19</v>
      </c>
      <c r="CC61" s="290">
        <v>16964.64</v>
      </c>
      <c r="CD61" s="290">
        <v>84823.2</v>
      </c>
      <c r="CE61" s="290">
        <v>4000</v>
      </c>
      <c r="CF61" s="290">
        <v>760</v>
      </c>
      <c r="CG61" s="290">
        <v>4760</v>
      </c>
      <c r="CH61" s="290">
        <v>23800</v>
      </c>
    </row>
    <row r="62" spans="1:86" s="432" customFormat="1" ht="25.5">
      <c r="A62" s="194">
        <v>55</v>
      </c>
      <c r="B62" s="119" t="s">
        <v>832</v>
      </c>
      <c r="C62" s="120" t="s">
        <v>1412</v>
      </c>
      <c r="D62" s="120">
        <v>1</v>
      </c>
      <c r="E62" s="36" t="s">
        <v>1420</v>
      </c>
      <c r="F62" s="120">
        <v>5</v>
      </c>
      <c r="G62" s="5">
        <v>15400</v>
      </c>
      <c r="H62" s="5">
        <v>19</v>
      </c>
      <c r="I62" s="104">
        <v>18326</v>
      </c>
      <c r="J62" s="128">
        <v>91630</v>
      </c>
      <c r="K62" s="290"/>
      <c r="L62" s="290"/>
      <c r="M62" s="128"/>
      <c r="N62" s="128"/>
      <c r="O62" s="436">
        <v>16427</v>
      </c>
      <c r="P62" s="430">
        <v>0.19</v>
      </c>
      <c r="Q62" s="431">
        <v>19548.129999999997</v>
      </c>
      <c r="R62" s="431">
        <v>97740.65</v>
      </c>
      <c r="S62" s="290"/>
      <c r="T62" s="290"/>
      <c r="U62" s="128"/>
      <c r="V62" s="128"/>
      <c r="W62" s="194">
        <v>15030</v>
      </c>
      <c r="X62" s="194">
        <v>2855.7</v>
      </c>
      <c r="Y62" s="121">
        <v>17885.7</v>
      </c>
      <c r="Z62" s="121">
        <v>89428.5</v>
      </c>
      <c r="AA62" s="282"/>
      <c r="AB62" s="127"/>
      <c r="AC62" s="104"/>
      <c r="AD62" s="128"/>
      <c r="AE62" s="290">
        <v>9801</v>
      </c>
      <c r="AF62" s="290">
        <v>1862.19</v>
      </c>
      <c r="AG62" s="290">
        <v>11663.19</v>
      </c>
      <c r="AH62" s="290">
        <v>58315.950000000004</v>
      </c>
      <c r="AI62" s="290">
        <v>11685</v>
      </c>
      <c r="AJ62" s="290">
        <v>2220.15</v>
      </c>
      <c r="AK62" s="290">
        <v>13905.15</v>
      </c>
      <c r="AL62" s="290">
        <v>69525.75</v>
      </c>
      <c r="AM62" s="290" t="s">
        <v>868</v>
      </c>
      <c r="AN62" s="290" t="s">
        <v>868</v>
      </c>
      <c r="AO62" s="290" t="s">
        <v>868</v>
      </c>
      <c r="AP62" s="290" t="s">
        <v>868</v>
      </c>
      <c r="AQ62" s="290">
        <v>44500</v>
      </c>
      <c r="AR62" s="290">
        <v>8455</v>
      </c>
      <c r="AS62" s="290">
        <v>52955</v>
      </c>
      <c r="AT62" s="290">
        <v>264775</v>
      </c>
      <c r="AU62" s="290">
        <v>13100</v>
      </c>
      <c r="AV62" s="290">
        <v>19</v>
      </c>
      <c r="AW62" s="290">
        <v>15589</v>
      </c>
      <c r="AX62" s="290">
        <v>77945</v>
      </c>
      <c r="AY62" s="290"/>
      <c r="AZ62" s="290"/>
      <c r="BA62" s="290"/>
      <c r="BB62" s="290"/>
      <c r="BC62" s="290"/>
      <c r="BD62" s="290"/>
      <c r="BE62" s="290"/>
      <c r="BF62" s="290"/>
      <c r="BG62" s="290"/>
      <c r="BH62" s="290"/>
      <c r="BI62" s="290"/>
      <c r="BJ62" s="290"/>
      <c r="BK62" s="290"/>
      <c r="BL62" s="290"/>
      <c r="BM62" s="290"/>
      <c r="BN62" s="290"/>
      <c r="BO62" s="290"/>
      <c r="BP62" s="290"/>
      <c r="BQ62" s="290"/>
      <c r="BR62" s="290"/>
      <c r="BS62" s="290">
        <v>10950</v>
      </c>
      <c r="BT62" s="290">
        <v>2080.5</v>
      </c>
      <c r="BU62" s="290">
        <v>13030.5</v>
      </c>
      <c r="BV62" s="290">
        <v>65152.5</v>
      </c>
      <c r="BW62" s="290">
        <v>19000</v>
      </c>
      <c r="BX62" s="290">
        <v>3610</v>
      </c>
      <c r="BY62" s="290">
        <v>22610</v>
      </c>
      <c r="BZ62" s="290">
        <v>113050</v>
      </c>
      <c r="CA62" s="290">
        <v>15560</v>
      </c>
      <c r="CB62" s="290">
        <v>19</v>
      </c>
      <c r="CC62" s="290">
        <v>18516.400000000001</v>
      </c>
      <c r="CD62" s="290">
        <v>92582</v>
      </c>
      <c r="CE62" s="290">
        <v>4000</v>
      </c>
      <c r="CF62" s="290">
        <v>760</v>
      </c>
      <c r="CG62" s="290">
        <v>4760</v>
      </c>
      <c r="CH62" s="290">
        <v>23800</v>
      </c>
    </row>
    <row r="63" spans="1:86" s="432" customFormat="1" ht="38.25">
      <c r="A63" s="194">
        <v>56</v>
      </c>
      <c r="B63" s="119" t="s">
        <v>784</v>
      </c>
      <c r="C63" s="36" t="s">
        <v>34</v>
      </c>
      <c r="D63" s="36">
        <v>500</v>
      </c>
      <c r="E63" s="36" t="s">
        <v>1421</v>
      </c>
      <c r="F63" s="36">
        <v>2</v>
      </c>
      <c r="G63" s="5">
        <v>32000</v>
      </c>
      <c r="H63" s="5">
        <v>19</v>
      </c>
      <c r="I63" s="104">
        <v>38080</v>
      </c>
      <c r="J63" s="128">
        <v>76160</v>
      </c>
      <c r="K63" s="290"/>
      <c r="L63" s="290"/>
      <c r="M63" s="437"/>
      <c r="N63" s="128"/>
      <c r="O63" s="429">
        <v>71147</v>
      </c>
      <c r="P63" s="430">
        <v>0.19</v>
      </c>
      <c r="Q63" s="439">
        <v>84664.93</v>
      </c>
      <c r="R63" s="431">
        <v>169329.86</v>
      </c>
      <c r="S63" s="290"/>
      <c r="T63" s="290"/>
      <c r="U63" s="437"/>
      <c r="V63" s="128"/>
      <c r="W63" s="194">
        <v>65690</v>
      </c>
      <c r="X63" s="194">
        <v>12481.1</v>
      </c>
      <c r="Y63" s="230">
        <v>78171.100000000006</v>
      </c>
      <c r="Z63" s="121">
        <v>156342.20000000001</v>
      </c>
      <c r="AA63" s="282"/>
      <c r="AB63" s="127"/>
      <c r="AC63" s="104"/>
      <c r="AD63" s="128"/>
      <c r="AE63" s="290">
        <v>86900</v>
      </c>
      <c r="AF63" s="290">
        <v>16511</v>
      </c>
      <c r="AG63" s="290">
        <v>103411</v>
      </c>
      <c r="AH63" s="290">
        <v>206822</v>
      </c>
      <c r="AI63" s="290">
        <v>58900</v>
      </c>
      <c r="AJ63" s="290">
        <v>11191</v>
      </c>
      <c r="AK63" s="290">
        <v>70091</v>
      </c>
      <c r="AL63" s="290">
        <v>140182</v>
      </c>
      <c r="AM63" s="290" t="s">
        <v>868</v>
      </c>
      <c r="AN63" s="290" t="s">
        <v>868</v>
      </c>
      <c r="AO63" s="290" t="s">
        <v>868</v>
      </c>
      <c r="AP63" s="290" t="s">
        <v>868</v>
      </c>
      <c r="AQ63" s="290"/>
      <c r="AR63" s="290"/>
      <c r="AS63" s="290"/>
      <c r="AT63" s="290"/>
      <c r="AU63" s="290">
        <v>72200</v>
      </c>
      <c r="AV63" s="290">
        <v>19</v>
      </c>
      <c r="AW63" s="290">
        <v>85918</v>
      </c>
      <c r="AX63" s="290">
        <v>171836</v>
      </c>
      <c r="AY63" s="290"/>
      <c r="AZ63" s="290"/>
      <c r="BA63" s="290"/>
      <c r="BB63" s="290"/>
      <c r="BC63" s="290"/>
      <c r="BD63" s="290"/>
      <c r="BE63" s="290"/>
      <c r="BF63" s="290"/>
      <c r="BG63" s="290"/>
      <c r="BH63" s="290"/>
      <c r="BI63" s="290"/>
      <c r="BJ63" s="290"/>
      <c r="BK63" s="290"/>
      <c r="BL63" s="290"/>
      <c r="BM63" s="290"/>
      <c r="BN63" s="290"/>
      <c r="BO63" s="290"/>
      <c r="BP63" s="290"/>
      <c r="BQ63" s="290"/>
      <c r="BR63" s="290"/>
      <c r="BS63" s="290">
        <v>70200</v>
      </c>
      <c r="BT63" s="290">
        <v>13338</v>
      </c>
      <c r="BU63" s="290">
        <v>83538</v>
      </c>
      <c r="BV63" s="290">
        <v>167076</v>
      </c>
      <c r="BW63" s="290"/>
      <c r="BX63" s="290"/>
      <c r="BY63" s="290"/>
      <c r="BZ63" s="290"/>
      <c r="CA63" s="290">
        <v>67959</v>
      </c>
      <c r="CB63" s="290">
        <v>19</v>
      </c>
      <c r="CC63" s="290">
        <v>80871.210000000006</v>
      </c>
      <c r="CD63" s="290">
        <v>161742.42000000001</v>
      </c>
      <c r="CE63" s="290"/>
      <c r="CF63" s="290"/>
      <c r="CG63" s="290"/>
      <c r="CH63" s="290"/>
    </row>
    <row r="64" spans="1:86" s="432" customFormat="1" ht="38.25">
      <c r="A64" s="194">
        <v>57</v>
      </c>
      <c r="B64" s="119" t="s">
        <v>801</v>
      </c>
      <c r="C64" s="36" t="s">
        <v>1422</v>
      </c>
      <c r="D64" s="120">
        <v>1</v>
      </c>
      <c r="E64" s="36" t="s">
        <v>1423</v>
      </c>
      <c r="F64" s="120">
        <v>5</v>
      </c>
      <c r="G64" s="5">
        <v>28000</v>
      </c>
      <c r="H64" s="5">
        <v>19</v>
      </c>
      <c r="I64" s="104">
        <v>33320</v>
      </c>
      <c r="J64" s="128">
        <v>166600</v>
      </c>
      <c r="K64" s="290"/>
      <c r="L64" s="290"/>
      <c r="M64" s="128"/>
      <c r="N64" s="128"/>
      <c r="O64" s="434"/>
      <c r="P64" s="434"/>
      <c r="Q64" s="428"/>
      <c r="R64" s="431"/>
      <c r="S64" s="290"/>
      <c r="T64" s="290"/>
      <c r="U64" s="128"/>
      <c r="V64" s="128"/>
      <c r="W64" s="194">
        <v>27960</v>
      </c>
      <c r="X64" s="194">
        <v>5312.4</v>
      </c>
      <c r="Y64" s="230">
        <v>33272.400000000001</v>
      </c>
      <c r="Z64" s="121">
        <v>166362</v>
      </c>
      <c r="AA64" s="282"/>
      <c r="AB64" s="127"/>
      <c r="AC64" s="104"/>
      <c r="AD64" s="128"/>
      <c r="AE64" s="290"/>
      <c r="AF64" s="290"/>
      <c r="AG64" s="290"/>
      <c r="AH64" s="290"/>
      <c r="AI64" s="290">
        <v>21850</v>
      </c>
      <c r="AJ64" s="290">
        <v>4151.5</v>
      </c>
      <c r="AK64" s="290">
        <v>26001.5</v>
      </c>
      <c r="AL64" s="290">
        <v>130007.5</v>
      </c>
      <c r="AM64" s="290" t="s">
        <v>868</v>
      </c>
      <c r="AN64" s="290" t="s">
        <v>868</v>
      </c>
      <c r="AO64" s="290" t="s">
        <v>868</v>
      </c>
      <c r="AP64" s="290" t="s">
        <v>868</v>
      </c>
      <c r="AQ64" s="290"/>
      <c r="AR64" s="290"/>
      <c r="AS64" s="290"/>
      <c r="AT64" s="290"/>
      <c r="AU64" s="290">
        <v>22400</v>
      </c>
      <c r="AV64" s="290">
        <v>19</v>
      </c>
      <c r="AW64" s="290">
        <v>26656</v>
      </c>
      <c r="AX64" s="290">
        <v>133280</v>
      </c>
      <c r="AY64" s="290"/>
      <c r="AZ64" s="290"/>
      <c r="BA64" s="290"/>
      <c r="BB64" s="290"/>
      <c r="BC64" s="290"/>
      <c r="BD64" s="290"/>
      <c r="BE64" s="290"/>
      <c r="BF64" s="290"/>
      <c r="BG64" s="290"/>
      <c r="BH64" s="290"/>
      <c r="BI64" s="290"/>
      <c r="BJ64" s="290"/>
      <c r="BK64" s="290"/>
      <c r="BL64" s="290"/>
      <c r="BM64" s="290"/>
      <c r="BN64" s="290"/>
      <c r="BO64" s="290"/>
      <c r="BP64" s="290"/>
      <c r="BQ64" s="290"/>
      <c r="BR64" s="290"/>
      <c r="BS64" s="290">
        <v>24500</v>
      </c>
      <c r="BT64" s="290">
        <v>4655</v>
      </c>
      <c r="BU64" s="290">
        <v>29155</v>
      </c>
      <c r="BV64" s="290">
        <v>145775</v>
      </c>
      <c r="BW64" s="290"/>
      <c r="BX64" s="290"/>
      <c r="BY64" s="290"/>
      <c r="BZ64" s="290"/>
      <c r="CA64" s="290">
        <v>25900</v>
      </c>
      <c r="CB64" s="290">
        <v>19</v>
      </c>
      <c r="CC64" s="290">
        <v>30821</v>
      </c>
      <c r="CD64" s="290">
        <v>154105</v>
      </c>
      <c r="CE64" s="290">
        <v>94100</v>
      </c>
      <c r="CF64" s="290">
        <v>17879</v>
      </c>
      <c r="CG64" s="290">
        <v>111979</v>
      </c>
      <c r="CH64" s="290">
        <v>559895</v>
      </c>
    </row>
    <row r="65" spans="1:86" ht="25.5">
      <c r="A65" s="118">
        <v>58</v>
      </c>
      <c r="B65" s="119" t="s">
        <v>825</v>
      </c>
      <c r="C65" s="120" t="s">
        <v>1127</v>
      </c>
      <c r="D65" s="120">
        <v>100</v>
      </c>
      <c r="E65" s="120" t="s">
        <v>1059</v>
      </c>
      <c r="F65" s="120">
        <v>1</v>
      </c>
      <c r="G65" s="5">
        <v>1568900</v>
      </c>
      <c r="H65" s="5">
        <v>19</v>
      </c>
      <c r="I65" s="104">
        <v>1866991</v>
      </c>
      <c r="J65" s="128">
        <v>1866991</v>
      </c>
      <c r="K65" s="271"/>
      <c r="L65" s="271"/>
      <c r="M65" s="104"/>
      <c r="N65" s="128"/>
      <c r="O65" s="275"/>
      <c r="P65" s="275"/>
      <c r="Q65" s="427"/>
      <c r="R65" s="431"/>
      <c r="S65" s="271"/>
      <c r="T65" s="271"/>
      <c r="U65" s="104"/>
      <c r="V65" s="128"/>
      <c r="W65" s="118"/>
      <c r="X65" s="118"/>
      <c r="Y65" s="219"/>
      <c r="Z65" s="121"/>
      <c r="AA65" s="127">
        <v>2317095</v>
      </c>
      <c r="AB65" s="127">
        <v>440248.05</v>
      </c>
      <c r="AC65" s="104">
        <v>2757343.05</v>
      </c>
      <c r="AD65" s="128">
        <v>2757343.05</v>
      </c>
      <c r="AE65" s="271"/>
      <c r="AF65" s="271"/>
      <c r="AG65" s="271"/>
      <c r="AH65" s="271"/>
      <c r="AI65" s="271"/>
      <c r="AJ65" s="271"/>
      <c r="AK65" s="271"/>
      <c r="AL65" s="271"/>
      <c r="AM65" s="271" t="s">
        <v>868</v>
      </c>
      <c r="AN65" s="271" t="s">
        <v>868</v>
      </c>
      <c r="AO65" s="271" t="s">
        <v>868</v>
      </c>
      <c r="AP65" s="271" t="s">
        <v>868</v>
      </c>
      <c r="AQ65" s="271">
        <v>1694200</v>
      </c>
      <c r="AR65" s="271">
        <v>321898</v>
      </c>
      <c r="AS65" s="271">
        <v>2016098</v>
      </c>
      <c r="AT65" s="271">
        <v>2016098</v>
      </c>
      <c r="AU65" s="271"/>
      <c r="AV65" s="271"/>
      <c r="AW65" s="271"/>
      <c r="AX65" s="271"/>
      <c r="AY65" s="79">
        <v>1424496</v>
      </c>
      <c r="AZ65" s="79">
        <v>270654.24</v>
      </c>
      <c r="BA65" s="79">
        <v>1695150.24</v>
      </c>
      <c r="BB65" s="79">
        <v>1695150.24</v>
      </c>
      <c r="BC65" s="271"/>
      <c r="BD65" s="271"/>
      <c r="BE65" s="271"/>
      <c r="BF65" s="271"/>
      <c r="BG65" s="271"/>
      <c r="BH65" s="271"/>
      <c r="BI65" s="271"/>
      <c r="BJ65" s="271"/>
      <c r="BK65" s="271"/>
      <c r="BL65" s="271"/>
      <c r="BM65" s="271"/>
      <c r="BN65" s="271"/>
      <c r="BO65" s="271">
        <v>1869000</v>
      </c>
      <c r="BP65" s="271">
        <v>19</v>
      </c>
      <c r="BQ65" s="271">
        <v>2224110</v>
      </c>
      <c r="BR65" s="271">
        <v>2224110</v>
      </c>
      <c r="BS65" s="271"/>
      <c r="BT65" s="271"/>
      <c r="BU65" s="271"/>
      <c r="BV65" s="271"/>
      <c r="BW65" s="271"/>
      <c r="BX65" s="271"/>
      <c r="BY65" s="271"/>
      <c r="BZ65" s="271"/>
      <c r="CA65" s="271">
        <v>1642000</v>
      </c>
      <c r="CB65" s="271">
        <v>19</v>
      </c>
      <c r="CC65" s="271">
        <v>1953980</v>
      </c>
      <c r="CD65" s="271">
        <v>1953980</v>
      </c>
      <c r="CE65" s="271"/>
      <c r="CF65" s="271"/>
      <c r="CG65" s="271"/>
      <c r="CH65" s="271"/>
    </row>
    <row r="66" spans="1:86" s="432" customFormat="1" ht="25.5">
      <c r="A66" s="194">
        <v>59</v>
      </c>
      <c r="B66" s="119" t="s">
        <v>833</v>
      </c>
      <c r="C66" s="120" t="s">
        <v>1424</v>
      </c>
      <c r="D66" s="120">
        <v>1</v>
      </c>
      <c r="E66" s="36" t="s">
        <v>1425</v>
      </c>
      <c r="F66" s="120">
        <v>2</v>
      </c>
      <c r="G66" s="5">
        <v>159000</v>
      </c>
      <c r="H66" s="5">
        <v>19</v>
      </c>
      <c r="I66" s="104">
        <v>189210</v>
      </c>
      <c r="J66" s="128">
        <v>378420</v>
      </c>
      <c r="K66" s="290"/>
      <c r="L66" s="290"/>
      <c r="M66" s="104"/>
      <c r="N66" s="128"/>
      <c r="O66" s="429">
        <v>136017</v>
      </c>
      <c r="P66" s="430">
        <v>0.19</v>
      </c>
      <c r="Q66" s="433">
        <v>161860.22999999998</v>
      </c>
      <c r="R66" s="431">
        <v>323720.45999999996</v>
      </c>
      <c r="S66" s="290"/>
      <c r="T66" s="290"/>
      <c r="U66" s="104"/>
      <c r="V66" s="128"/>
      <c r="W66" s="194">
        <v>104250</v>
      </c>
      <c r="X66" s="194">
        <v>19807.5</v>
      </c>
      <c r="Y66" s="230">
        <v>124057.5</v>
      </c>
      <c r="Z66" s="121">
        <v>248115</v>
      </c>
      <c r="AA66" s="282"/>
      <c r="AB66" s="127"/>
      <c r="AC66" s="104"/>
      <c r="AD66" s="128"/>
      <c r="AE66" s="290">
        <v>85800</v>
      </c>
      <c r="AF66" s="290">
        <v>16302</v>
      </c>
      <c r="AG66" s="290">
        <v>102102</v>
      </c>
      <c r="AH66" s="290">
        <v>204204</v>
      </c>
      <c r="AI66" s="290">
        <v>62985</v>
      </c>
      <c r="AJ66" s="290">
        <v>11967.15</v>
      </c>
      <c r="AK66" s="290">
        <v>74952.149999999994</v>
      </c>
      <c r="AL66" s="290">
        <v>149904.29999999999</v>
      </c>
      <c r="AM66" s="290" t="s">
        <v>868</v>
      </c>
      <c r="AN66" s="290" t="s">
        <v>868</v>
      </c>
      <c r="AO66" s="290" t="s">
        <v>868</v>
      </c>
      <c r="AP66" s="290" t="s">
        <v>868</v>
      </c>
      <c r="AQ66" s="290"/>
      <c r="AR66" s="290"/>
      <c r="AS66" s="290"/>
      <c r="AT66" s="290"/>
      <c r="AU66" s="290">
        <v>90600</v>
      </c>
      <c r="AV66" s="290">
        <v>19</v>
      </c>
      <c r="AW66" s="290">
        <v>107814</v>
      </c>
      <c r="AX66" s="290">
        <v>215628</v>
      </c>
      <c r="AY66" s="290"/>
      <c r="AZ66" s="290"/>
      <c r="BA66" s="290"/>
      <c r="BB66" s="290"/>
      <c r="BC66" s="290"/>
      <c r="BD66" s="290"/>
      <c r="BE66" s="290"/>
      <c r="BF66" s="290"/>
      <c r="BG66" s="290"/>
      <c r="BH66" s="290"/>
      <c r="BI66" s="290"/>
      <c r="BJ66" s="290"/>
      <c r="BK66" s="290"/>
      <c r="BL66" s="290"/>
      <c r="BM66" s="290"/>
      <c r="BN66" s="290"/>
      <c r="BO66" s="290"/>
      <c r="BP66" s="290"/>
      <c r="BQ66" s="290"/>
      <c r="BR66" s="290"/>
      <c r="BS66" s="290">
        <v>119200</v>
      </c>
      <c r="BT66" s="290">
        <v>22648</v>
      </c>
      <c r="BU66" s="290">
        <v>141848</v>
      </c>
      <c r="BV66" s="290">
        <v>283696</v>
      </c>
      <c r="BW66" s="290"/>
      <c r="BX66" s="290"/>
      <c r="BY66" s="290"/>
      <c r="BZ66" s="290"/>
      <c r="CA66" s="290">
        <v>102546</v>
      </c>
      <c r="CB66" s="290">
        <v>19</v>
      </c>
      <c r="CC66" s="290">
        <v>122029.74</v>
      </c>
      <c r="CD66" s="290">
        <v>244059.48</v>
      </c>
      <c r="CE66" s="290">
        <v>48300</v>
      </c>
      <c r="CF66" s="290">
        <v>9177</v>
      </c>
      <c r="CG66" s="290">
        <v>57477</v>
      </c>
      <c r="CH66" s="290">
        <v>114954</v>
      </c>
    </row>
    <row r="67" spans="1:86" s="432" customFormat="1" ht="25.5">
      <c r="A67" s="194">
        <v>60</v>
      </c>
      <c r="B67" s="119" t="s">
        <v>802</v>
      </c>
      <c r="C67" s="120" t="s">
        <v>1426</v>
      </c>
      <c r="D67" s="120">
        <v>1</v>
      </c>
      <c r="E67" s="36" t="s">
        <v>1427</v>
      </c>
      <c r="F67" s="120">
        <v>2</v>
      </c>
      <c r="G67" s="5">
        <v>115000</v>
      </c>
      <c r="H67" s="5">
        <v>19</v>
      </c>
      <c r="I67" s="104">
        <v>136850</v>
      </c>
      <c r="J67" s="128">
        <v>273700</v>
      </c>
      <c r="K67" s="290"/>
      <c r="L67" s="290"/>
      <c r="M67" s="104"/>
      <c r="N67" s="128"/>
      <c r="O67" s="429">
        <v>97122</v>
      </c>
      <c r="P67" s="430">
        <v>0.19</v>
      </c>
      <c r="Q67" s="433">
        <v>115575.18</v>
      </c>
      <c r="R67" s="431">
        <v>231150.36</v>
      </c>
      <c r="S67" s="290"/>
      <c r="T67" s="290"/>
      <c r="U67" s="104"/>
      <c r="V67" s="128"/>
      <c r="W67" s="194">
        <v>59190</v>
      </c>
      <c r="X67" s="194">
        <v>11246.1</v>
      </c>
      <c r="Y67" s="219">
        <v>70436.100000000006</v>
      </c>
      <c r="Z67" s="121">
        <v>140872.20000000001</v>
      </c>
      <c r="AA67" s="282"/>
      <c r="AB67" s="127"/>
      <c r="AC67" s="104"/>
      <c r="AD67" s="128"/>
      <c r="AE67" s="290">
        <v>59000</v>
      </c>
      <c r="AF67" s="290">
        <v>11210</v>
      </c>
      <c r="AG67" s="290">
        <v>70210</v>
      </c>
      <c r="AH67" s="290">
        <v>140420</v>
      </c>
      <c r="AI67" s="290">
        <v>31350</v>
      </c>
      <c r="AJ67" s="290">
        <v>5956.5</v>
      </c>
      <c r="AK67" s="290">
        <v>37306.5</v>
      </c>
      <c r="AL67" s="290">
        <v>74613</v>
      </c>
      <c r="AM67" s="290" t="s">
        <v>868</v>
      </c>
      <c r="AN67" s="290" t="s">
        <v>868</v>
      </c>
      <c r="AO67" s="290" t="s">
        <v>868</v>
      </c>
      <c r="AP67" s="290" t="s">
        <v>868</v>
      </c>
      <c r="AQ67" s="290"/>
      <c r="AR67" s="290"/>
      <c r="AS67" s="290"/>
      <c r="AT67" s="290"/>
      <c r="AU67" s="290">
        <v>58000</v>
      </c>
      <c r="AV67" s="290">
        <v>19</v>
      </c>
      <c r="AW67" s="290">
        <v>69020</v>
      </c>
      <c r="AX67" s="290">
        <v>138040</v>
      </c>
      <c r="AY67" s="290"/>
      <c r="AZ67" s="290"/>
      <c r="BA67" s="290"/>
      <c r="BB67" s="290"/>
      <c r="BC67" s="290"/>
      <c r="BD67" s="290"/>
      <c r="BE67" s="290"/>
      <c r="BF67" s="290"/>
      <c r="BG67" s="290"/>
      <c r="BH67" s="290"/>
      <c r="BI67" s="290"/>
      <c r="BJ67" s="290"/>
      <c r="BK67" s="290"/>
      <c r="BL67" s="290"/>
      <c r="BM67" s="290"/>
      <c r="BN67" s="290"/>
      <c r="BO67" s="290"/>
      <c r="BP67" s="290"/>
      <c r="BQ67" s="290"/>
      <c r="BR67" s="290"/>
      <c r="BS67" s="290">
        <v>85500</v>
      </c>
      <c r="BT67" s="290">
        <v>16245</v>
      </c>
      <c r="BU67" s="290">
        <v>101745</v>
      </c>
      <c r="BV67" s="290">
        <v>203490</v>
      </c>
      <c r="BW67" s="290"/>
      <c r="BX67" s="290"/>
      <c r="BY67" s="290"/>
      <c r="BZ67" s="290"/>
      <c r="CA67" s="290">
        <v>61236</v>
      </c>
      <c r="CB67" s="290">
        <v>19</v>
      </c>
      <c r="CC67" s="290">
        <v>72870.84</v>
      </c>
      <c r="CD67" s="290">
        <v>145741.68</v>
      </c>
      <c r="CE67" s="290"/>
      <c r="CF67" s="290"/>
      <c r="CG67" s="290"/>
      <c r="CH67" s="290"/>
    </row>
    <row r="68" spans="1:86" s="432" customFormat="1" ht="25.5">
      <c r="A68" s="194">
        <v>61</v>
      </c>
      <c r="B68" s="119" t="s">
        <v>834</v>
      </c>
      <c r="C68" s="120" t="s">
        <v>1428</v>
      </c>
      <c r="D68" s="120">
        <v>1</v>
      </c>
      <c r="E68" s="36" t="s">
        <v>1420</v>
      </c>
      <c r="F68" s="120">
        <v>5</v>
      </c>
      <c r="G68" s="5">
        <v>30000</v>
      </c>
      <c r="H68" s="5">
        <v>19</v>
      </c>
      <c r="I68" s="104">
        <v>35700</v>
      </c>
      <c r="J68" s="128">
        <v>178500</v>
      </c>
      <c r="K68" s="290"/>
      <c r="L68" s="290"/>
      <c r="M68" s="128"/>
      <c r="N68" s="128"/>
      <c r="O68" s="436">
        <v>28104</v>
      </c>
      <c r="P68" s="430">
        <v>0.19</v>
      </c>
      <c r="Q68" s="431">
        <v>33443.760000000002</v>
      </c>
      <c r="R68" s="431">
        <v>167218.80000000002</v>
      </c>
      <c r="S68" s="290"/>
      <c r="T68" s="290"/>
      <c r="U68" s="128"/>
      <c r="V68" s="128"/>
      <c r="W68" s="194">
        <v>25420</v>
      </c>
      <c r="X68" s="194">
        <v>4829.8</v>
      </c>
      <c r="Y68" s="121">
        <v>30249.8</v>
      </c>
      <c r="Z68" s="121">
        <v>151249</v>
      </c>
      <c r="AA68" s="282"/>
      <c r="AB68" s="127"/>
      <c r="AC68" s="104"/>
      <c r="AD68" s="128"/>
      <c r="AE68" s="290">
        <v>33600</v>
      </c>
      <c r="AF68" s="290">
        <v>6384</v>
      </c>
      <c r="AG68" s="290">
        <v>39984</v>
      </c>
      <c r="AH68" s="290">
        <v>199920</v>
      </c>
      <c r="AI68" s="290">
        <v>21090</v>
      </c>
      <c r="AJ68" s="290">
        <v>4007.1</v>
      </c>
      <c r="AK68" s="290">
        <v>25097.1</v>
      </c>
      <c r="AL68" s="290">
        <v>125485.5</v>
      </c>
      <c r="AM68" s="290" t="s">
        <v>868</v>
      </c>
      <c r="AN68" s="290" t="s">
        <v>868</v>
      </c>
      <c r="AO68" s="290" t="s">
        <v>868</v>
      </c>
      <c r="AP68" s="290" t="s">
        <v>868</v>
      </c>
      <c r="AQ68" s="290">
        <v>155800</v>
      </c>
      <c r="AR68" s="290">
        <v>29602</v>
      </c>
      <c r="AS68" s="290">
        <v>185402</v>
      </c>
      <c r="AT68" s="290">
        <v>927010</v>
      </c>
      <c r="AU68" s="290">
        <v>22500</v>
      </c>
      <c r="AV68" s="290">
        <v>19</v>
      </c>
      <c r="AW68" s="290">
        <v>26775</v>
      </c>
      <c r="AX68" s="290">
        <v>133875</v>
      </c>
      <c r="AY68" s="290"/>
      <c r="AZ68" s="290"/>
      <c r="BA68" s="290"/>
      <c r="BB68" s="290"/>
      <c r="BC68" s="290"/>
      <c r="BD68" s="290"/>
      <c r="BE68" s="290"/>
      <c r="BF68" s="290"/>
      <c r="BG68" s="290"/>
      <c r="BH68" s="290"/>
      <c r="BI68" s="290"/>
      <c r="BJ68" s="290"/>
      <c r="BK68" s="290"/>
      <c r="BL68" s="290"/>
      <c r="BM68" s="290"/>
      <c r="BN68" s="290"/>
      <c r="BO68" s="290"/>
      <c r="BP68" s="290"/>
      <c r="BQ68" s="290"/>
      <c r="BR68" s="290"/>
      <c r="BS68" s="290"/>
      <c r="BT68" s="290"/>
      <c r="BU68" s="290"/>
      <c r="BV68" s="290"/>
      <c r="BW68" s="290"/>
      <c r="BX68" s="290"/>
      <c r="BY68" s="290"/>
      <c r="BZ68" s="290"/>
      <c r="CA68" s="290">
        <v>26300</v>
      </c>
      <c r="CB68" s="290">
        <v>19</v>
      </c>
      <c r="CC68" s="290">
        <v>31297</v>
      </c>
      <c r="CD68" s="290">
        <v>156485</v>
      </c>
      <c r="CE68" s="290">
        <v>11200</v>
      </c>
      <c r="CF68" s="290">
        <v>2128</v>
      </c>
      <c r="CG68" s="290">
        <v>13328</v>
      </c>
      <c r="CH68" s="290">
        <v>66640</v>
      </c>
    </row>
    <row r="69" spans="1:86" s="432" customFormat="1" ht="25.5">
      <c r="A69" s="194">
        <v>62</v>
      </c>
      <c r="B69" s="119" t="s">
        <v>834</v>
      </c>
      <c r="C69" s="120" t="s">
        <v>1429</v>
      </c>
      <c r="D69" s="120">
        <v>1</v>
      </c>
      <c r="E69" s="36" t="s">
        <v>1420</v>
      </c>
      <c r="F69" s="120">
        <v>5</v>
      </c>
      <c r="G69" s="5">
        <v>30700</v>
      </c>
      <c r="H69" s="5">
        <v>19</v>
      </c>
      <c r="I69" s="104">
        <v>36533</v>
      </c>
      <c r="J69" s="128">
        <v>182665</v>
      </c>
      <c r="K69" s="290"/>
      <c r="L69" s="290"/>
      <c r="M69" s="128"/>
      <c r="N69" s="128"/>
      <c r="O69" s="436">
        <v>29431</v>
      </c>
      <c r="P69" s="430">
        <v>0.19</v>
      </c>
      <c r="Q69" s="431">
        <v>35022.89</v>
      </c>
      <c r="R69" s="431">
        <v>175114.45</v>
      </c>
      <c r="S69" s="290"/>
      <c r="T69" s="290"/>
      <c r="U69" s="128"/>
      <c r="V69" s="128"/>
      <c r="W69" s="194">
        <v>26620</v>
      </c>
      <c r="X69" s="194">
        <v>5057.8</v>
      </c>
      <c r="Y69" s="121">
        <v>31677.8</v>
      </c>
      <c r="Z69" s="121">
        <v>158389</v>
      </c>
      <c r="AA69" s="282"/>
      <c r="AB69" s="127"/>
      <c r="AC69" s="104"/>
      <c r="AD69" s="128"/>
      <c r="AE69" s="290">
        <v>34900</v>
      </c>
      <c r="AF69" s="290">
        <v>6631</v>
      </c>
      <c r="AG69" s="290">
        <v>41531</v>
      </c>
      <c r="AH69" s="290">
        <v>207655</v>
      </c>
      <c r="AI69" s="290">
        <v>29925</v>
      </c>
      <c r="AJ69" s="290">
        <v>5685.75</v>
      </c>
      <c r="AK69" s="290">
        <v>35610.75</v>
      </c>
      <c r="AL69" s="290">
        <v>178053.75</v>
      </c>
      <c r="AM69" s="290" t="s">
        <v>868</v>
      </c>
      <c r="AN69" s="290" t="s">
        <v>868</v>
      </c>
      <c r="AO69" s="290" t="s">
        <v>868</v>
      </c>
      <c r="AP69" s="290" t="s">
        <v>868</v>
      </c>
      <c r="AQ69" s="290">
        <v>160700</v>
      </c>
      <c r="AR69" s="290">
        <v>30533</v>
      </c>
      <c r="AS69" s="290">
        <v>191233</v>
      </c>
      <c r="AT69" s="290">
        <v>956165</v>
      </c>
      <c r="AU69" s="290">
        <v>23000</v>
      </c>
      <c r="AV69" s="290">
        <v>19</v>
      </c>
      <c r="AW69" s="290">
        <v>27370</v>
      </c>
      <c r="AX69" s="290">
        <v>136850</v>
      </c>
      <c r="AY69" s="290"/>
      <c r="AZ69" s="290"/>
      <c r="BA69" s="290"/>
      <c r="BB69" s="290"/>
      <c r="BC69" s="290"/>
      <c r="BD69" s="290"/>
      <c r="BE69" s="290"/>
      <c r="BF69" s="290"/>
      <c r="BG69" s="290"/>
      <c r="BH69" s="290"/>
      <c r="BI69" s="290"/>
      <c r="BJ69" s="290"/>
      <c r="BK69" s="290"/>
      <c r="BL69" s="290"/>
      <c r="BM69" s="290"/>
      <c r="BN69" s="290"/>
      <c r="BO69" s="290"/>
      <c r="BP69" s="290"/>
      <c r="BQ69" s="290"/>
      <c r="BR69" s="290"/>
      <c r="BS69" s="290"/>
      <c r="BT69" s="290"/>
      <c r="BU69" s="290"/>
      <c r="BV69" s="290"/>
      <c r="BW69" s="290"/>
      <c r="BX69" s="290"/>
      <c r="BY69" s="290"/>
      <c r="BZ69" s="290"/>
      <c r="CA69" s="290">
        <v>27540</v>
      </c>
      <c r="CB69" s="290">
        <v>19</v>
      </c>
      <c r="CC69" s="290">
        <v>32772.6</v>
      </c>
      <c r="CD69" s="290">
        <v>163863</v>
      </c>
      <c r="CE69" s="290">
        <v>13500</v>
      </c>
      <c r="CF69" s="290">
        <v>2565</v>
      </c>
      <c r="CG69" s="290">
        <v>16065</v>
      </c>
      <c r="CH69" s="290">
        <v>80325</v>
      </c>
    </row>
    <row r="70" spans="1:86" s="432" customFormat="1" ht="25.5">
      <c r="A70" s="194">
        <v>63</v>
      </c>
      <c r="B70" s="119" t="s">
        <v>788</v>
      </c>
      <c r="C70" s="120" t="s">
        <v>1127</v>
      </c>
      <c r="D70" s="120">
        <v>1000</v>
      </c>
      <c r="E70" s="120" t="s">
        <v>1430</v>
      </c>
      <c r="F70" s="120">
        <v>5</v>
      </c>
      <c r="G70" s="5">
        <v>38000</v>
      </c>
      <c r="H70" s="5">
        <v>19</v>
      </c>
      <c r="I70" s="104">
        <v>45220</v>
      </c>
      <c r="J70" s="128">
        <v>226100</v>
      </c>
      <c r="K70" s="94">
        <v>58500</v>
      </c>
      <c r="L70" s="94">
        <v>11115</v>
      </c>
      <c r="M70" s="103">
        <v>69615</v>
      </c>
      <c r="N70" s="55">
        <v>348075</v>
      </c>
      <c r="O70" s="429">
        <v>39475</v>
      </c>
      <c r="P70" s="430">
        <v>0.19</v>
      </c>
      <c r="Q70" s="433">
        <v>46975.25</v>
      </c>
      <c r="R70" s="431">
        <v>234876.25</v>
      </c>
      <c r="S70" s="290"/>
      <c r="T70" s="290"/>
      <c r="U70" s="104"/>
      <c r="V70" s="128"/>
      <c r="W70" s="194">
        <v>24940</v>
      </c>
      <c r="X70" s="194">
        <v>4738.6000000000004</v>
      </c>
      <c r="Y70" s="121">
        <v>29678.6</v>
      </c>
      <c r="Z70" s="121">
        <v>148393</v>
      </c>
      <c r="AA70" s="282"/>
      <c r="AB70" s="127"/>
      <c r="AC70" s="104"/>
      <c r="AD70" s="128"/>
      <c r="AE70" s="290">
        <v>38700</v>
      </c>
      <c r="AF70" s="290">
        <v>7353</v>
      </c>
      <c r="AG70" s="290">
        <v>46053</v>
      </c>
      <c r="AH70" s="290">
        <v>230265</v>
      </c>
      <c r="AI70" s="290"/>
      <c r="AJ70" s="290"/>
      <c r="AK70" s="290"/>
      <c r="AL70" s="290"/>
      <c r="AM70" s="290" t="s">
        <v>868</v>
      </c>
      <c r="AN70" s="290" t="s">
        <v>868</v>
      </c>
      <c r="AO70" s="290" t="s">
        <v>868</v>
      </c>
      <c r="AP70" s="290" t="s">
        <v>868</v>
      </c>
      <c r="AQ70" s="290">
        <v>59900</v>
      </c>
      <c r="AR70" s="290">
        <v>11381</v>
      </c>
      <c r="AS70" s="290">
        <v>71281</v>
      </c>
      <c r="AT70" s="290">
        <v>356405</v>
      </c>
      <c r="AU70" s="290">
        <v>37300</v>
      </c>
      <c r="AV70" s="290">
        <v>19</v>
      </c>
      <c r="AW70" s="290">
        <v>44387</v>
      </c>
      <c r="AX70" s="290">
        <v>221935</v>
      </c>
      <c r="AY70" s="290"/>
      <c r="AZ70" s="290"/>
      <c r="BA70" s="290"/>
      <c r="BB70" s="290"/>
      <c r="BC70" s="290"/>
      <c r="BD70" s="290"/>
      <c r="BE70" s="290"/>
      <c r="BF70" s="290"/>
      <c r="BG70" s="290"/>
      <c r="BH70" s="290"/>
      <c r="BI70" s="290"/>
      <c r="BJ70" s="290"/>
      <c r="BK70" s="290"/>
      <c r="BL70" s="290"/>
      <c r="BM70" s="290"/>
      <c r="BN70" s="290"/>
      <c r="BO70" s="290"/>
      <c r="BP70" s="290"/>
      <c r="BQ70" s="290"/>
      <c r="BR70" s="290"/>
      <c r="BS70" s="290"/>
      <c r="BT70" s="290"/>
      <c r="BU70" s="290"/>
      <c r="BV70" s="290"/>
      <c r="BW70" s="290"/>
      <c r="BX70" s="290"/>
      <c r="BY70" s="290"/>
      <c r="BZ70" s="290"/>
      <c r="CA70" s="290">
        <v>30000</v>
      </c>
      <c r="CB70" s="290">
        <v>19</v>
      </c>
      <c r="CC70" s="290">
        <v>35700</v>
      </c>
      <c r="CD70" s="290">
        <v>178500</v>
      </c>
      <c r="CE70" s="290">
        <v>33800</v>
      </c>
      <c r="CF70" s="290">
        <v>6422</v>
      </c>
      <c r="CG70" s="290">
        <v>40222</v>
      </c>
      <c r="CH70" s="290">
        <v>201110</v>
      </c>
    </row>
    <row r="71" spans="1:86" s="432" customFormat="1" ht="25.5">
      <c r="A71" s="194">
        <v>64</v>
      </c>
      <c r="B71" s="119" t="s">
        <v>816</v>
      </c>
      <c r="C71" s="120" t="s">
        <v>1127</v>
      </c>
      <c r="D71" s="120">
        <v>1000</v>
      </c>
      <c r="E71" s="36" t="s">
        <v>1431</v>
      </c>
      <c r="F71" s="120">
        <v>2</v>
      </c>
      <c r="G71" s="5">
        <v>44000</v>
      </c>
      <c r="H71" s="5">
        <v>19</v>
      </c>
      <c r="I71" s="104">
        <v>52360</v>
      </c>
      <c r="J71" s="128">
        <v>104720</v>
      </c>
      <c r="K71" s="94">
        <v>66800</v>
      </c>
      <c r="L71" s="94">
        <v>12692</v>
      </c>
      <c r="M71" s="103">
        <v>79492</v>
      </c>
      <c r="N71" s="55">
        <v>158984</v>
      </c>
      <c r="O71" s="429">
        <v>45416</v>
      </c>
      <c r="P71" s="430">
        <v>0.19</v>
      </c>
      <c r="Q71" s="431">
        <v>54045.04</v>
      </c>
      <c r="R71" s="431">
        <v>108090.08</v>
      </c>
      <c r="S71" s="290"/>
      <c r="T71" s="290"/>
      <c r="U71" s="128"/>
      <c r="V71" s="128"/>
      <c r="W71" s="194">
        <v>33600</v>
      </c>
      <c r="X71" s="194">
        <v>6384</v>
      </c>
      <c r="Y71" s="121">
        <v>39984</v>
      </c>
      <c r="Z71" s="121">
        <v>79968</v>
      </c>
      <c r="AA71" s="282"/>
      <c r="AB71" s="127"/>
      <c r="AC71" s="104"/>
      <c r="AD71" s="128"/>
      <c r="AE71" s="290">
        <v>44000</v>
      </c>
      <c r="AF71" s="290">
        <v>8360</v>
      </c>
      <c r="AG71" s="290">
        <v>52360</v>
      </c>
      <c r="AH71" s="290">
        <v>104720</v>
      </c>
      <c r="AI71" s="290"/>
      <c r="AJ71" s="290"/>
      <c r="AK71" s="290"/>
      <c r="AL71" s="290"/>
      <c r="AM71" s="290" t="s">
        <v>868</v>
      </c>
      <c r="AN71" s="290" t="s">
        <v>868</v>
      </c>
      <c r="AO71" s="290" t="s">
        <v>868</v>
      </c>
      <c r="AP71" s="290" t="s">
        <v>868</v>
      </c>
      <c r="AQ71" s="290">
        <v>66200</v>
      </c>
      <c r="AR71" s="290">
        <v>12578</v>
      </c>
      <c r="AS71" s="290">
        <v>78778</v>
      </c>
      <c r="AT71" s="290">
        <v>157556</v>
      </c>
      <c r="AU71" s="290">
        <v>30800</v>
      </c>
      <c r="AV71" s="290">
        <v>19</v>
      </c>
      <c r="AW71" s="290">
        <v>36652</v>
      </c>
      <c r="AX71" s="290">
        <v>73304</v>
      </c>
      <c r="AY71" s="290"/>
      <c r="AZ71" s="290"/>
      <c r="BA71" s="290"/>
      <c r="BB71" s="290"/>
      <c r="BC71" s="290"/>
      <c r="BD71" s="290"/>
      <c r="BE71" s="290"/>
      <c r="BF71" s="290"/>
      <c r="BG71" s="290"/>
      <c r="BH71" s="290"/>
      <c r="BI71" s="290"/>
      <c r="BJ71" s="290"/>
      <c r="BK71" s="290"/>
      <c r="BL71" s="290"/>
      <c r="BM71" s="290"/>
      <c r="BN71" s="290"/>
      <c r="BO71" s="290"/>
      <c r="BP71" s="290"/>
      <c r="BQ71" s="290"/>
      <c r="BR71" s="290"/>
      <c r="BS71" s="290"/>
      <c r="BT71" s="290"/>
      <c r="BU71" s="290"/>
      <c r="BV71" s="290"/>
      <c r="BW71" s="290"/>
      <c r="BX71" s="290"/>
      <c r="BY71" s="290"/>
      <c r="BZ71" s="290"/>
      <c r="CA71" s="290">
        <v>34500</v>
      </c>
      <c r="CB71" s="290">
        <v>19</v>
      </c>
      <c r="CC71" s="290">
        <v>41055</v>
      </c>
      <c r="CD71" s="290">
        <v>82110</v>
      </c>
      <c r="CE71" s="290">
        <v>50500</v>
      </c>
      <c r="CF71" s="290">
        <v>9595</v>
      </c>
      <c r="CG71" s="290">
        <v>60095</v>
      </c>
      <c r="CH71" s="290">
        <v>120190</v>
      </c>
    </row>
    <row r="72" spans="1:86" ht="25.5">
      <c r="A72" s="118">
        <v>65</v>
      </c>
      <c r="B72" s="119" t="s">
        <v>810</v>
      </c>
      <c r="C72" s="120" t="s">
        <v>1383</v>
      </c>
      <c r="D72" s="120">
        <v>1</v>
      </c>
      <c r="E72" s="36" t="s">
        <v>1059</v>
      </c>
      <c r="F72" s="120">
        <v>1</v>
      </c>
      <c r="G72" s="5"/>
      <c r="H72" s="5"/>
      <c r="I72" s="104"/>
      <c r="J72" s="128"/>
      <c r="K72" s="271"/>
      <c r="L72" s="271"/>
      <c r="M72" s="104"/>
      <c r="N72" s="128"/>
      <c r="O72" s="275"/>
      <c r="P72" s="275"/>
      <c r="Q72" s="427"/>
      <c r="R72" s="428"/>
      <c r="S72" s="271"/>
      <c r="T72" s="271"/>
      <c r="U72" s="104"/>
      <c r="V72" s="128"/>
      <c r="W72" s="118"/>
      <c r="X72" s="118"/>
      <c r="Y72" s="219"/>
      <c r="Z72" s="121"/>
      <c r="AA72" s="127">
        <v>1120446</v>
      </c>
      <c r="AB72" s="127">
        <v>212884.74</v>
      </c>
      <c r="AC72" s="104">
        <v>1333330.74</v>
      </c>
      <c r="AD72" s="128">
        <v>1333330.74</v>
      </c>
      <c r="AE72" s="271"/>
      <c r="AF72" s="271"/>
      <c r="AG72" s="271"/>
      <c r="AH72" s="271"/>
      <c r="AI72" s="271"/>
      <c r="AJ72" s="271"/>
      <c r="AK72" s="271"/>
      <c r="AL72" s="271"/>
      <c r="AM72" s="271" t="s">
        <v>868</v>
      </c>
      <c r="AN72" s="271" t="s">
        <v>868</v>
      </c>
      <c r="AO72" s="271" t="s">
        <v>868</v>
      </c>
      <c r="AP72" s="271" t="s">
        <v>868</v>
      </c>
      <c r="AQ72" s="271">
        <v>599900</v>
      </c>
      <c r="AR72" s="271">
        <v>113981</v>
      </c>
      <c r="AS72" s="271">
        <v>713881</v>
      </c>
      <c r="AT72" s="271">
        <v>713881</v>
      </c>
      <c r="AU72" s="271"/>
      <c r="AV72" s="271"/>
      <c r="AW72" s="271"/>
      <c r="AX72" s="271"/>
      <c r="AY72" s="79">
        <v>665662</v>
      </c>
      <c r="AZ72" s="79">
        <v>126475.78</v>
      </c>
      <c r="BA72" s="79">
        <v>792137.78</v>
      </c>
      <c r="BB72" s="79">
        <v>792137.78</v>
      </c>
      <c r="BC72" s="271"/>
      <c r="BD72" s="271"/>
      <c r="BE72" s="271"/>
      <c r="BF72" s="271"/>
      <c r="BG72" s="271"/>
      <c r="BH72" s="271"/>
      <c r="BI72" s="271"/>
      <c r="BJ72" s="271"/>
      <c r="BK72" s="271"/>
      <c r="BL72" s="271"/>
      <c r="BM72" s="271"/>
      <c r="BN72" s="271"/>
      <c r="BO72" s="271">
        <v>642000</v>
      </c>
      <c r="BP72" s="271">
        <v>19</v>
      </c>
      <c r="BQ72" s="271">
        <v>763980</v>
      </c>
      <c r="BR72" s="271">
        <v>763980</v>
      </c>
      <c r="BS72" s="271"/>
      <c r="BT72" s="271"/>
      <c r="BU72" s="271"/>
      <c r="BV72" s="271"/>
      <c r="BW72" s="271"/>
      <c r="BX72" s="271"/>
      <c r="BY72" s="271"/>
      <c r="BZ72" s="271"/>
      <c r="CA72" s="271">
        <v>654500</v>
      </c>
      <c r="CB72" s="271">
        <v>19</v>
      </c>
      <c r="CC72" s="271">
        <v>778855</v>
      </c>
      <c r="CD72" s="271">
        <v>778855</v>
      </c>
      <c r="CE72" s="271"/>
      <c r="CF72" s="271"/>
      <c r="CG72" s="271"/>
      <c r="CH72" s="271"/>
    </row>
    <row r="73" spans="1:86" ht="38.25">
      <c r="A73" s="118">
        <v>66</v>
      </c>
      <c r="B73" s="119" t="s">
        <v>853</v>
      </c>
      <c r="C73" s="120" t="s">
        <v>1367</v>
      </c>
      <c r="D73" s="120">
        <v>1</v>
      </c>
      <c r="E73" s="120" t="s">
        <v>47</v>
      </c>
      <c r="F73" s="120">
        <v>1</v>
      </c>
      <c r="G73" s="5"/>
      <c r="H73" s="5"/>
      <c r="I73" s="104"/>
      <c r="J73" s="128"/>
      <c r="K73" s="271"/>
      <c r="L73" s="271"/>
      <c r="M73" s="104"/>
      <c r="N73" s="128"/>
      <c r="O73" s="399">
        <v>745085</v>
      </c>
      <c r="P73" s="368">
        <v>0.19</v>
      </c>
      <c r="Q73" s="433">
        <v>886651.14999999991</v>
      </c>
      <c r="R73" s="431">
        <v>886651.14999999991</v>
      </c>
      <c r="S73" s="271"/>
      <c r="T73" s="271"/>
      <c r="U73" s="104"/>
      <c r="V73" s="128"/>
      <c r="W73" s="118"/>
      <c r="X73" s="118"/>
      <c r="Y73" s="219"/>
      <c r="Z73" s="121"/>
      <c r="AA73" s="127"/>
      <c r="AB73" s="127"/>
      <c r="AC73" s="104"/>
      <c r="AD73" s="128"/>
      <c r="AE73" s="271"/>
      <c r="AF73" s="271"/>
      <c r="AG73" s="271"/>
      <c r="AH73" s="271"/>
      <c r="AI73" s="271">
        <v>1056000</v>
      </c>
      <c r="AJ73" s="271">
        <v>200640</v>
      </c>
      <c r="AK73" s="271">
        <v>1256640</v>
      </c>
      <c r="AL73" s="271">
        <v>1256640</v>
      </c>
      <c r="AM73" s="271" t="s">
        <v>868</v>
      </c>
      <c r="AN73" s="271" t="s">
        <v>868</v>
      </c>
      <c r="AO73" s="271" t="s">
        <v>868</v>
      </c>
      <c r="AP73" s="271" t="s">
        <v>868</v>
      </c>
      <c r="AQ73" s="271"/>
      <c r="AR73" s="271"/>
      <c r="AS73" s="271"/>
      <c r="AT73" s="271"/>
      <c r="AU73" s="271"/>
      <c r="AV73" s="271"/>
      <c r="AW73" s="271"/>
      <c r="AX73" s="271"/>
      <c r="AY73" s="271"/>
      <c r="AZ73" s="271"/>
      <c r="BA73" s="271"/>
      <c r="BB73" s="271"/>
      <c r="BC73" s="271"/>
      <c r="BD73" s="271"/>
      <c r="BE73" s="271"/>
      <c r="BF73" s="271"/>
      <c r="BG73" s="271"/>
      <c r="BH73" s="271"/>
      <c r="BI73" s="271"/>
      <c r="BJ73" s="271"/>
      <c r="BK73" s="271"/>
      <c r="BL73" s="271"/>
      <c r="BM73" s="271"/>
      <c r="BN73" s="271"/>
      <c r="BO73" s="271"/>
      <c r="BP73" s="271"/>
      <c r="BQ73" s="271"/>
      <c r="BR73" s="271"/>
      <c r="BS73" s="271"/>
      <c r="BT73" s="271"/>
      <c r="BU73" s="271"/>
      <c r="BV73" s="271"/>
      <c r="BW73" s="271"/>
      <c r="BX73" s="271"/>
      <c r="BY73" s="271"/>
      <c r="BZ73" s="271"/>
      <c r="CA73" s="271">
        <v>645500</v>
      </c>
      <c r="CB73" s="271">
        <v>19</v>
      </c>
      <c r="CC73" s="271">
        <v>768145</v>
      </c>
      <c r="CD73" s="271">
        <v>768145</v>
      </c>
      <c r="CE73" s="271"/>
      <c r="CF73" s="271"/>
      <c r="CG73" s="271"/>
      <c r="CH73" s="271"/>
    </row>
    <row r="74" spans="1:86" ht="25.5">
      <c r="A74" s="118">
        <v>67</v>
      </c>
      <c r="B74" s="119" t="s">
        <v>785</v>
      </c>
      <c r="C74" s="120" t="s">
        <v>1432</v>
      </c>
      <c r="D74" s="120">
        <v>1</v>
      </c>
      <c r="E74" s="120" t="s">
        <v>1378</v>
      </c>
      <c r="F74" s="120">
        <v>1</v>
      </c>
      <c r="G74" s="5">
        <v>261000</v>
      </c>
      <c r="H74" s="5">
        <v>19</v>
      </c>
      <c r="I74" s="104">
        <v>310590</v>
      </c>
      <c r="J74" s="128">
        <v>310590</v>
      </c>
      <c r="K74" s="271"/>
      <c r="L74" s="271"/>
      <c r="M74" s="104"/>
      <c r="N74" s="128"/>
      <c r="O74" s="275"/>
      <c r="P74" s="275"/>
      <c r="Q74" s="427"/>
      <c r="R74" s="428"/>
      <c r="S74" s="271"/>
      <c r="T74" s="271"/>
      <c r="U74" s="104"/>
      <c r="V74" s="128"/>
      <c r="W74" s="118"/>
      <c r="X74" s="118"/>
      <c r="Y74" s="219"/>
      <c r="Z74" s="121"/>
      <c r="AA74" s="127"/>
      <c r="AB74" s="127"/>
      <c r="AC74" s="104"/>
      <c r="AD74" s="128"/>
      <c r="AE74" s="271">
        <v>317200</v>
      </c>
      <c r="AF74" s="271">
        <v>60268</v>
      </c>
      <c r="AG74" s="271">
        <v>377468</v>
      </c>
      <c r="AH74" s="271">
        <v>377468</v>
      </c>
      <c r="AI74" s="271"/>
      <c r="AJ74" s="271"/>
      <c r="AK74" s="271"/>
      <c r="AL74" s="271"/>
      <c r="AM74" s="271" t="s">
        <v>868</v>
      </c>
      <c r="AN74" s="271" t="s">
        <v>868</v>
      </c>
      <c r="AO74" s="271" t="s">
        <v>868</v>
      </c>
      <c r="AP74" s="271" t="s">
        <v>868</v>
      </c>
      <c r="AQ74" s="271"/>
      <c r="AR74" s="271"/>
      <c r="AS74" s="271"/>
      <c r="AT74" s="271"/>
      <c r="AU74" s="271"/>
      <c r="AV74" s="271"/>
      <c r="AW74" s="271"/>
      <c r="AX74" s="271"/>
      <c r="AY74" s="271"/>
      <c r="AZ74" s="271"/>
      <c r="BA74" s="271"/>
      <c r="BB74" s="271"/>
      <c r="BC74" s="271"/>
      <c r="BD74" s="271"/>
      <c r="BE74" s="271"/>
      <c r="BF74" s="271"/>
      <c r="BG74" s="271"/>
      <c r="BH74" s="271"/>
      <c r="BI74" s="271"/>
      <c r="BJ74" s="271"/>
      <c r="BK74" s="271"/>
      <c r="BL74" s="271"/>
      <c r="BM74" s="271"/>
      <c r="BN74" s="271"/>
      <c r="BO74" s="271"/>
      <c r="BP74" s="271"/>
      <c r="BQ74" s="271"/>
      <c r="BR74" s="271"/>
      <c r="BS74" s="271"/>
      <c r="BT74" s="271"/>
      <c r="BU74" s="271"/>
      <c r="BV74" s="271"/>
      <c r="BW74" s="271"/>
      <c r="BX74" s="271"/>
      <c r="BY74" s="271"/>
      <c r="BZ74" s="271"/>
      <c r="CA74" s="271"/>
      <c r="CB74" s="271"/>
      <c r="CC74" s="271"/>
      <c r="CD74" s="271"/>
      <c r="CE74" s="271"/>
      <c r="CF74" s="271"/>
      <c r="CG74" s="271"/>
      <c r="CH74" s="271"/>
    </row>
    <row r="75" spans="1:86" s="432" customFormat="1" ht="25.5">
      <c r="A75" s="194">
        <v>68</v>
      </c>
      <c r="B75" s="119" t="s">
        <v>789</v>
      </c>
      <c r="C75" s="120" t="s">
        <v>1433</v>
      </c>
      <c r="D75" s="120">
        <v>1</v>
      </c>
      <c r="E75" s="120" t="s">
        <v>1434</v>
      </c>
      <c r="F75" s="120">
        <v>1</v>
      </c>
      <c r="G75" s="5">
        <v>166800</v>
      </c>
      <c r="H75" s="5">
        <v>19</v>
      </c>
      <c r="I75" s="104">
        <v>198492</v>
      </c>
      <c r="J75" s="128">
        <v>198492</v>
      </c>
      <c r="K75" s="290"/>
      <c r="L75" s="290"/>
      <c r="M75" s="104"/>
      <c r="N75" s="128"/>
      <c r="O75" s="434"/>
      <c r="P75" s="434"/>
      <c r="Q75" s="427"/>
      <c r="R75" s="428"/>
      <c r="S75" s="290"/>
      <c r="T75" s="290"/>
      <c r="U75" s="104"/>
      <c r="V75" s="128"/>
      <c r="W75" s="194">
        <v>166800</v>
      </c>
      <c r="X75" s="194">
        <v>31692</v>
      </c>
      <c r="Y75" s="121">
        <v>198492</v>
      </c>
      <c r="Z75" s="121">
        <v>198492</v>
      </c>
      <c r="AA75" s="282"/>
      <c r="AB75" s="127"/>
      <c r="AC75" s="104"/>
      <c r="AD75" s="128"/>
      <c r="AE75" s="290"/>
      <c r="AF75" s="290"/>
      <c r="AG75" s="290"/>
      <c r="AH75" s="290"/>
      <c r="AI75" s="290"/>
      <c r="AJ75" s="290"/>
      <c r="AK75" s="290"/>
      <c r="AL75" s="290"/>
      <c r="AM75" s="290" t="s">
        <v>868</v>
      </c>
      <c r="AN75" s="290" t="s">
        <v>868</v>
      </c>
      <c r="AO75" s="290" t="s">
        <v>868</v>
      </c>
      <c r="AP75" s="290" t="s">
        <v>868</v>
      </c>
      <c r="AQ75" s="290"/>
      <c r="AR75" s="290"/>
      <c r="AS75" s="290"/>
      <c r="AT75" s="290"/>
      <c r="AU75" s="290">
        <v>212000</v>
      </c>
      <c r="AV75" s="290">
        <v>19</v>
      </c>
      <c r="AW75" s="290">
        <v>252280</v>
      </c>
      <c r="AX75" s="290">
        <v>252280</v>
      </c>
      <c r="AY75" s="97">
        <v>207195</v>
      </c>
      <c r="AZ75" s="97">
        <v>39367.050000000003</v>
      </c>
      <c r="BA75" s="97">
        <v>246562.05</v>
      </c>
      <c r="BB75" s="97">
        <v>246562.05</v>
      </c>
      <c r="BC75" s="290"/>
      <c r="BD75" s="290"/>
      <c r="BE75" s="290"/>
      <c r="BF75" s="290"/>
      <c r="BG75" s="290"/>
      <c r="BH75" s="290"/>
      <c r="BI75" s="290"/>
      <c r="BJ75" s="290"/>
      <c r="BK75" s="290"/>
      <c r="BL75" s="290"/>
      <c r="BM75" s="290"/>
      <c r="BN75" s="290"/>
      <c r="BO75" s="290"/>
      <c r="BP75" s="290"/>
      <c r="BQ75" s="290"/>
      <c r="BR75" s="290"/>
      <c r="BS75" s="290">
        <v>255750</v>
      </c>
      <c r="BT75" s="290">
        <v>48592.5</v>
      </c>
      <c r="BU75" s="290">
        <v>304342.5</v>
      </c>
      <c r="BV75" s="290">
        <v>304342.5</v>
      </c>
      <c r="BW75" s="290"/>
      <c r="BX75" s="290"/>
      <c r="BY75" s="290"/>
      <c r="BZ75" s="290"/>
      <c r="CA75" s="290"/>
      <c r="CB75" s="290"/>
      <c r="CC75" s="290"/>
      <c r="CD75" s="290"/>
      <c r="CE75" s="290">
        <v>335900</v>
      </c>
      <c r="CF75" s="290">
        <v>63821</v>
      </c>
      <c r="CG75" s="290">
        <v>399721</v>
      </c>
      <c r="CH75" s="290">
        <v>399721</v>
      </c>
    </row>
    <row r="76" spans="1:86" ht="25.5">
      <c r="A76" s="118">
        <v>69</v>
      </c>
      <c r="B76" s="119" t="s">
        <v>838</v>
      </c>
      <c r="C76" s="120" t="s">
        <v>1402</v>
      </c>
      <c r="D76" s="120">
        <v>1</v>
      </c>
      <c r="E76" s="36" t="s">
        <v>1059</v>
      </c>
      <c r="F76" s="120">
        <v>1</v>
      </c>
      <c r="G76" s="5">
        <v>625000</v>
      </c>
      <c r="H76" s="5">
        <v>19</v>
      </c>
      <c r="I76" s="104">
        <v>743750</v>
      </c>
      <c r="J76" s="128">
        <v>743750</v>
      </c>
      <c r="K76" s="271"/>
      <c r="L76" s="271"/>
      <c r="M76" s="104"/>
      <c r="N76" s="128"/>
      <c r="O76" s="275"/>
      <c r="P76" s="275"/>
      <c r="Q76" s="427"/>
      <c r="R76" s="428"/>
      <c r="S76" s="271"/>
      <c r="T76" s="271"/>
      <c r="U76" s="104"/>
      <c r="V76" s="128"/>
      <c r="W76" s="118"/>
      <c r="X76" s="118"/>
      <c r="Y76" s="219"/>
      <c r="Z76" s="121"/>
      <c r="AA76" s="127">
        <v>552420</v>
      </c>
      <c r="AB76" s="127">
        <v>104959.8</v>
      </c>
      <c r="AC76" s="104">
        <v>657379.80000000005</v>
      </c>
      <c r="AD76" s="128">
        <v>657379.80000000005</v>
      </c>
      <c r="AE76" s="271"/>
      <c r="AF76" s="271"/>
      <c r="AG76" s="271"/>
      <c r="AH76" s="271"/>
      <c r="AI76" s="271"/>
      <c r="AJ76" s="271"/>
      <c r="AK76" s="271"/>
      <c r="AL76" s="271"/>
      <c r="AM76" s="271" t="s">
        <v>868</v>
      </c>
      <c r="AN76" s="271" t="s">
        <v>868</v>
      </c>
      <c r="AO76" s="271" t="s">
        <v>868</v>
      </c>
      <c r="AP76" s="271" t="s">
        <v>868</v>
      </c>
      <c r="AQ76" s="271"/>
      <c r="AR76" s="271"/>
      <c r="AS76" s="271"/>
      <c r="AT76" s="271"/>
      <c r="AU76" s="271"/>
      <c r="AV76" s="271"/>
      <c r="AW76" s="271"/>
      <c r="AX76" s="271"/>
      <c r="AY76" s="271"/>
      <c r="AZ76" s="271"/>
      <c r="BA76" s="271"/>
      <c r="BB76" s="271"/>
      <c r="BC76" s="271"/>
      <c r="BD76" s="271"/>
      <c r="BE76" s="271"/>
      <c r="BF76" s="271"/>
      <c r="BG76" s="271"/>
      <c r="BH76" s="271"/>
      <c r="BI76" s="271"/>
      <c r="BJ76" s="271"/>
      <c r="BK76" s="271"/>
      <c r="BL76" s="271"/>
      <c r="BM76" s="271"/>
      <c r="BN76" s="271"/>
      <c r="BO76" s="271">
        <v>512000</v>
      </c>
      <c r="BP76" s="271">
        <v>19</v>
      </c>
      <c r="BQ76" s="271">
        <v>609280</v>
      </c>
      <c r="BR76" s="271">
        <v>609280</v>
      </c>
      <c r="BS76" s="271"/>
      <c r="BT76" s="271"/>
      <c r="BU76" s="271"/>
      <c r="BV76" s="271"/>
      <c r="BW76" s="271"/>
      <c r="BX76" s="271"/>
      <c r="BY76" s="271"/>
      <c r="BZ76" s="271"/>
      <c r="CA76" s="271">
        <v>518400</v>
      </c>
      <c r="CB76" s="271">
        <v>19</v>
      </c>
      <c r="CC76" s="271">
        <v>616896</v>
      </c>
      <c r="CD76" s="271">
        <v>616896</v>
      </c>
      <c r="CE76" s="271"/>
      <c r="CF76" s="271"/>
      <c r="CG76" s="271"/>
      <c r="CH76" s="271"/>
    </row>
    <row r="77" spans="1:86" ht="25.5">
      <c r="A77" s="118">
        <v>70</v>
      </c>
      <c r="B77" s="119" t="s">
        <v>826</v>
      </c>
      <c r="C77" s="120" t="s">
        <v>1383</v>
      </c>
      <c r="D77" s="120">
        <v>1</v>
      </c>
      <c r="E77" s="36" t="s">
        <v>1059</v>
      </c>
      <c r="F77" s="120">
        <v>1</v>
      </c>
      <c r="G77" s="5">
        <v>311200</v>
      </c>
      <c r="H77" s="5">
        <v>19</v>
      </c>
      <c r="I77" s="104">
        <v>370328</v>
      </c>
      <c r="J77" s="128">
        <v>370328</v>
      </c>
      <c r="K77" s="271"/>
      <c r="L77" s="271"/>
      <c r="M77" s="104"/>
      <c r="N77" s="128"/>
      <c r="O77" s="275"/>
      <c r="P77" s="275"/>
      <c r="Q77" s="427"/>
      <c r="R77" s="428"/>
      <c r="S77" s="271"/>
      <c r="T77" s="271"/>
      <c r="U77" s="104"/>
      <c r="V77" s="128"/>
      <c r="W77" s="118"/>
      <c r="X77" s="118"/>
      <c r="Y77" s="219"/>
      <c r="Z77" s="121"/>
      <c r="AA77" s="127">
        <v>347819.99999999994</v>
      </c>
      <c r="AB77" s="127">
        <v>66085.799999999988</v>
      </c>
      <c r="AC77" s="104">
        <v>413905.79999999993</v>
      </c>
      <c r="AD77" s="128">
        <v>413905.79999999993</v>
      </c>
      <c r="AE77" s="271"/>
      <c r="AF77" s="271"/>
      <c r="AG77" s="271"/>
      <c r="AH77" s="271"/>
      <c r="AI77" s="271"/>
      <c r="AJ77" s="271"/>
      <c r="AK77" s="271"/>
      <c r="AL77" s="271"/>
      <c r="AM77" s="271" t="s">
        <v>868</v>
      </c>
      <c r="AN77" s="271" t="s">
        <v>868</v>
      </c>
      <c r="AO77" s="271" t="s">
        <v>868</v>
      </c>
      <c r="AP77" s="271" t="s">
        <v>868</v>
      </c>
      <c r="AQ77" s="271">
        <v>209400</v>
      </c>
      <c r="AR77" s="271">
        <v>39786</v>
      </c>
      <c r="AS77" s="271">
        <v>249186</v>
      </c>
      <c r="AT77" s="271">
        <v>249186</v>
      </c>
      <c r="AU77" s="271">
        <v>325000</v>
      </c>
      <c r="AV77" s="271">
        <v>19</v>
      </c>
      <c r="AW77" s="271">
        <v>386750</v>
      </c>
      <c r="AX77" s="271">
        <v>386750</v>
      </c>
      <c r="AY77" s="79">
        <v>209388</v>
      </c>
      <c r="AZ77" s="79">
        <v>39783.72</v>
      </c>
      <c r="BA77" s="79">
        <v>249171.72</v>
      </c>
      <c r="BB77" s="79">
        <v>249171.72</v>
      </c>
      <c r="BC77" s="271"/>
      <c r="BD77" s="271"/>
      <c r="BE77" s="271"/>
      <c r="BF77" s="271"/>
      <c r="BG77" s="271"/>
      <c r="BH77" s="271"/>
      <c r="BI77" s="271"/>
      <c r="BJ77" s="271"/>
      <c r="BK77" s="271"/>
      <c r="BL77" s="271"/>
      <c r="BM77" s="271"/>
      <c r="BN77" s="271"/>
      <c r="BO77" s="271">
        <v>236000</v>
      </c>
      <c r="BP77" s="271">
        <v>19</v>
      </c>
      <c r="BQ77" s="271">
        <v>280840</v>
      </c>
      <c r="BR77" s="271">
        <v>280840</v>
      </c>
      <c r="BS77" s="271"/>
      <c r="BT77" s="271"/>
      <c r="BU77" s="271"/>
      <c r="BV77" s="271"/>
      <c r="BW77" s="271"/>
      <c r="BX77" s="271"/>
      <c r="BY77" s="271"/>
      <c r="BZ77" s="271"/>
      <c r="CA77" s="271">
        <v>228480</v>
      </c>
      <c r="CB77" s="271">
        <v>19</v>
      </c>
      <c r="CC77" s="271">
        <v>271891.20000000001</v>
      </c>
      <c r="CD77" s="271">
        <v>271891.20000000001</v>
      </c>
      <c r="CE77" s="271"/>
      <c r="CF77" s="271"/>
      <c r="CG77" s="271"/>
      <c r="CH77" s="271"/>
    </row>
    <row r="78" spans="1:86" s="432" customFormat="1" ht="25.5">
      <c r="A78" s="194">
        <v>71</v>
      </c>
      <c r="B78" s="119" t="s">
        <v>790</v>
      </c>
      <c r="C78" s="120" t="s">
        <v>1364</v>
      </c>
      <c r="D78" s="120">
        <v>1</v>
      </c>
      <c r="E78" s="36" t="s">
        <v>1435</v>
      </c>
      <c r="F78" s="120">
        <v>1</v>
      </c>
      <c r="G78" s="5">
        <v>907300</v>
      </c>
      <c r="H78" s="5">
        <v>19</v>
      </c>
      <c r="I78" s="104">
        <v>1079687</v>
      </c>
      <c r="J78" s="128">
        <v>1079687</v>
      </c>
      <c r="K78" s="290"/>
      <c r="L78" s="290"/>
      <c r="M78" s="104"/>
      <c r="N78" s="128"/>
      <c r="O78" s="434"/>
      <c r="P78" s="434"/>
      <c r="Q78" s="427"/>
      <c r="R78" s="428"/>
      <c r="S78" s="290"/>
      <c r="T78" s="290"/>
      <c r="U78" s="104"/>
      <c r="V78" s="128"/>
      <c r="W78" s="194">
        <v>242000</v>
      </c>
      <c r="X78" s="194">
        <v>45980</v>
      </c>
      <c r="Y78" s="121">
        <v>287980</v>
      </c>
      <c r="Z78" s="121">
        <v>287980</v>
      </c>
      <c r="AA78" s="282">
        <v>1104840</v>
      </c>
      <c r="AB78" s="127">
        <v>209919.6</v>
      </c>
      <c r="AC78" s="104">
        <v>1314759.6000000001</v>
      </c>
      <c r="AD78" s="128">
        <v>1314759.6000000001</v>
      </c>
      <c r="AE78" s="290"/>
      <c r="AF78" s="290"/>
      <c r="AG78" s="290"/>
      <c r="AH78" s="290"/>
      <c r="AI78" s="290"/>
      <c r="AJ78" s="290"/>
      <c r="AK78" s="290"/>
      <c r="AL78" s="290"/>
      <c r="AM78" s="290" t="s">
        <v>868</v>
      </c>
      <c r="AN78" s="290" t="s">
        <v>868</v>
      </c>
      <c r="AO78" s="290" t="s">
        <v>868</v>
      </c>
      <c r="AP78" s="290" t="s">
        <v>868</v>
      </c>
      <c r="AQ78" s="290"/>
      <c r="AR78" s="290"/>
      <c r="AS78" s="290"/>
      <c r="AT78" s="290"/>
      <c r="AU78" s="290"/>
      <c r="AV78" s="290"/>
      <c r="AW78" s="290"/>
      <c r="AX78" s="290"/>
      <c r="AY78" s="97">
        <v>589867</v>
      </c>
      <c r="AZ78" s="97">
        <v>112074.73</v>
      </c>
      <c r="BA78" s="97">
        <v>701941.73</v>
      </c>
      <c r="BB78" s="97">
        <v>701941.73</v>
      </c>
      <c r="BC78" s="290"/>
      <c r="BD78" s="290"/>
      <c r="BE78" s="290"/>
      <c r="BF78" s="290"/>
      <c r="BG78" s="290"/>
      <c r="BH78" s="290"/>
      <c r="BI78" s="290"/>
      <c r="BJ78" s="290"/>
      <c r="BK78" s="290">
        <v>234666.40000000002</v>
      </c>
      <c r="BL78" s="290">
        <v>44586.616000000002</v>
      </c>
      <c r="BM78" s="290">
        <v>279253.016</v>
      </c>
      <c r="BN78" s="290">
        <v>2792530.16</v>
      </c>
      <c r="BO78" s="290">
        <v>759000</v>
      </c>
      <c r="BP78" s="290">
        <v>19</v>
      </c>
      <c r="BQ78" s="290">
        <v>903210</v>
      </c>
      <c r="BR78" s="290">
        <v>903210</v>
      </c>
      <c r="BS78" s="290"/>
      <c r="BT78" s="290"/>
      <c r="BU78" s="290"/>
      <c r="BV78" s="290"/>
      <c r="BW78" s="290"/>
      <c r="BX78" s="290"/>
      <c r="BY78" s="290"/>
      <c r="BZ78" s="290"/>
      <c r="CA78" s="290">
        <v>777600</v>
      </c>
      <c r="CB78" s="290">
        <v>19</v>
      </c>
      <c r="CC78" s="290">
        <v>925344</v>
      </c>
      <c r="CD78" s="290">
        <v>925344</v>
      </c>
      <c r="CE78" s="290"/>
      <c r="CF78" s="290"/>
      <c r="CG78" s="290"/>
      <c r="CH78" s="290"/>
    </row>
    <row r="79" spans="1:86" s="432" customFormat="1" ht="25.5">
      <c r="A79" s="194">
        <v>72</v>
      </c>
      <c r="B79" s="119" t="s">
        <v>786</v>
      </c>
      <c r="C79" s="120" t="s">
        <v>1436</v>
      </c>
      <c r="D79" s="120">
        <v>1</v>
      </c>
      <c r="E79" s="36" t="s">
        <v>1437</v>
      </c>
      <c r="F79" s="120">
        <v>20</v>
      </c>
      <c r="G79" s="5">
        <v>1500</v>
      </c>
      <c r="H79" s="5">
        <v>19</v>
      </c>
      <c r="I79" s="104">
        <v>1785</v>
      </c>
      <c r="J79" s="128">
        <v>35700</v>
      </c>
      <c r="K79" s="290"/>
      <c r="L79" s="290"/>
      <c r="M79" s="440"/>
      <c r="N79" s="128"/>
      <c r="O79" s="429">
        <v>1600</v>
      </c>
      <c r="P79" s="430">
        <v>0.19</v>
      </c>
      <c r="Q79" s="441">
        <v>1904</v>
      </c>
      <c r="R79" s="431">
        <v>38080</v>
      </c>
      <c r="S79" s="303">
        <v>1714.2857142857144</v>
      </c>
      <c r="T79" s="303">
        <v>325.71428571428572</v>
      </c>
      <c r="U79" s="303">
        <v>2040.0000000000002</v>
      </c>
      <c r="V79" s="303">
        <v>40800.000000000007</v>
      </c>
      <c r="W79" s="194"/>
      <c r="X79" s="194"/>
      <c r="Y79" s="442"/>
      <c r="Z79" s="121"/>
      <c r="AA79" s="282"/>
      <c r="AB79" s="127"/>
      <c r="AC79" s="104"/>
      <c r="AD79" s="128"/>
      <c r="AE79" s="290"/>
      <c r="AF79" s="290"/>
      <c r="AG79" s="290"/>
      <c r="AH79" s="290"/>
      <c r="AI79" s="290"/>
      <c r="AJ79" s="290"/>
      <c r="AK79" s="290"/>
      <c r="AL79" s="290"/>
      <c r="AM79" s="290" t="s">
        <v>868</v>
      </c>
      <c r="AN79" s="290" t="s">
        <v>868</v>
      </c>
      <c r="AO79" s="290" t="s">
        <v>868</v>
      </c>
      <c r="AP79" s="290" t="s">
        <v>868</v>
      </c>
      <c r="AQ79" s="290"/>
      <c r="AR79" s="290"/>
      <c r="AS79" s="290"/>
      <c r="AT79" s="290"/>
      <c r="AU79" s="290">
        <v>2300</v>
      </c>
      <c r="AV79" s="290">
        <v>19</v>
      </c>
      <c r="AW79" s="290">
        <v>2737</v>
      </c>
      <c r="AX79" s="290">
        <v>54740</v>
      </c>
      <c r="AY79" s="290"/>
      <c r="AZ79" s="290"/>
      <c r="BA79" s="290"/>
      <c r="BB79" s="290"/>
      <c r="BC79" s="290"/>
      <c r="BD79" s="290"/>
      <c r="BE79" s="290"/>
      <c r="BF79" s="290"/>
      <c r="BG79" s="290"/>
      <c r="BH79" s="290"/>
      <c r="BI79" s="290"/>
      <c r="BJ79" s="290"/>
      <c r="BK79" s="290"/>
      <c r="BL79" s="290"/>
      <c r="BM79" s="290"/>
      <c r="BN79" s="290"/>
      <c r="BO79" s="290"/>
      <c r="BP79" s="290"/>
      <c r="BQ79" s="290"/>
      <c r="BR79" s="290"/>
      <c r="BS79" s="290">
        <v>1600</v>
      </c>
      <c r="BT79" s="290">
        <v>304</v>
      </c>
      <c r="BU79" s="290">
        <v>1904</v>
      </c>
      <c r="BV79" s="290">
        <v>38080</v>
      </c>
      <c r="BW79" s="290"/>
      <c r="BX79" s="290"/>
      <c r="BY79" s="290"/>
      <c r="BZ79" s="290"/>
      <c r="CA79" s="290">
        <v>2000</v>
      </c>
      <c r="CB79" s="290">
        <v>19</v>
      </c>
      <c r="CC79" s="290">
        <v>2380</v>
      </c>
      <c r="CD79" s="290">
        <v>47600</v>
      </c>
      <c r="CE79" s="290">
        <v>1700</v>
      </c>
      <c r="CF79" s="290">
        <v>323</v>
      </c>
      <c r="CG79" s="290">
        <v>2023</v>
      </c>
      <c r="CH79" s="290">
        <v>40460</v>
      </c>
    </row>
    <row r="80" spans="1:86" s="432" customFormat="1" ht="25.5">
      <c r="A80" s="194">
        <v>73</v>
      </c>
      <c r="B80" s="119" t="s">
        <v>787</v>
      </c>
      <c r="C80" s="36" t="s">
        <v>1039</v>
      </c>
      <c r="D80" s="120">
        <v>100</v>
      </c>
      <c r="E80" s="36" t="s">
        <v>1438</v>
      </c>
      <c r="F80" s="120">
        <v>4</v>
      </c>
      <c r="G80" s="5">
        <v>6000</v>
      </c>
      <c r="H80" s="5">
        <v>19</v>
      </c>
      <c r="I80" s="104">
        <v>7140</v>
      </c>
      <c r="J80" s="128">
        <v>28560</v>
      </c>
      <c r="K80" s="290"/>
      <c r="L80" s="290"/>
      <c r="M80" s="128"/>
      <c r="N80" s="128"/>
      <c r="O80" s="429">
        <v>6400</v>
      </c>
      <c r="P80" s="430">
        <v>0.19</v>
      </c>
      <c r="Q80" s="441">
        <v>7616</v>
      </c>
      <c r="R80" s="431">
        <v>30464</v>
      </c>
      <c r="S80" s="290"/>
      <c r="T80" s="290"/>
      <c r="U80" s="128"/>
      <c r="V80" s="128"/>
      <c r="W80" s="194">
        <v>6350</v>
      </c>
      <c r="X80" s="194">
        <v>1206.5</v>
      </c>
      <c r="Y80" s="121">
        <v>7556.5</v>
      </c>
      <c r="Z80" s="121">
        <v>30226</v>
      </c>
      <c r="AA80" s="282"/>
      <c r="AB80" s="127"/>
      <c r="AC80" s="104"/>
      <c r="AD80" s="128"/>
      <c r="AE80" s="290">
        <v>8500</v>
      </c>
      <c r="AF80" s="290">
        <v>1615</v>
      </c>
      <c r="AG80" s="290">
        <v>10115</v>
      </c>
      <c r="AH80" s="290">
        <v>40460</v>
      </c>
      <c r="AI80" s="290"/>
      <c r="AJ80" s="290"/>
      <c r="AK80" s="290"/>
      <c r="AL80" s="290"/>
      <c r="AM80" s="290" t="s">
        <v>868</v>
      </c>
      <c r="AN80" s="290" t="s">
        <v>868</v>
      </c>
      <c r="AO80" s="290" t="s">
        <v>868</v>
      </c>
      <c r="AP80" s="290" t="s">
        <v>868</v>
      </c>
      <c r="AQ80" s="290"/>
      <c r="AR80" s="290"/>
      <c r="AS80" s="290"/>
      <c r="AT80" s="290"/>
      <c r="AU80" s="290">
        <v>6400</v>
      </c>
      <c r="AV80" s="290">
        <v>19</v>
      </c>
      <c r="AW80" s="290">
        <v>7616</v>
      </c>
      <c r="AX80" s="290">
        <v>30464</v>
      </c>
      <c r="AY80" s="290"/>
      <c r="AZ80" s="290"/>
      <c r="BA80" s="290"/>
      <c r="BB80" s="290"/>
      <c r="BC80" s="290"/>
      <c r="BD80" s="290"/>
      <c r="BE80" s="290"/>
      <c r="BF80" s="290"/>
      <c r="BG80" s="290"/>
      <c r="BH80" s="290"/>
      <c r="BI80" s="290"/>
      <c r="BJ80" s="290"/>
      <c r="BK80" s="290"/>
      <c r="BL80" s="290"/>
      <c r="BM80" s="290"/>
      <c r="BN80" s="290"/>
      <c r="BO80" s="290"/>
      <c r="BP80" s="290"/>
      <c r="BQ80" s="290"/>
      <c r="BR80" s="290"/>
      <c r="BS80" s="290">
        <v>6300</v>
      </c>
      <c r="BT80" s="290">
        <v>1197</v>
      </c>
      <c r="BU80" s="290">
        <v>7497</v>
      </c>
      <c r="BV80" s="290">
        <v>29988</v>
      </c>
      <c r="BW80" s="290"/>
      <c r="BX80" s="290"/>
      <c r="BY80" s="290"/>
      <c r="BZ80" s="290"/>
      <c r="CA80" s="290">
        <v>65768</v>
      </c>
      <c r="CB80" s="290">
        <v>19</v>
      </c>
      <c r="CC80" s="290">
        <v>78263.92</v>
      </c>
      <c r="CD80" s="290">
        <v>313055.68</v>
      </c>
      <c r="CE80" s="290"/>
      <c r="CF80" s="290"/>
      <c r="CG80" s="290"/>
      <c r="CH80" s="290"/>
    </row>
    <row r="81" spans="1:86" s="432" customFormat="1" ht="15">
      <c r="A81" s="194">
        <v>74</v>
      </c>
      <c r="B81" s="435" t="s">
        <v>835</v>
      </c>
      <c r="C81" s="120" t="s">
        <v>1127</v>
      </c>
      <c r="D81" s="120">
        <v>25</v>
      </c>
      <c r="E81" s="120" t="s">
        <v>1439</v>
      </c>
      <c r="F81" s="120">
        <v>1</v>
      </c>
      <c r="G81" s="5">
        <v>21000</v>
      </c>
      <c r="H81" s="5">
        <v>19</v>
      </c>
      <c r="I81" s="104">
        <v>24990</v>
      </c>
      <c r="J81" s="128">
        <v>24990</v>
      </c>
      <c r="K81" s="290"/>
      <c r="L81" s="290"/>
      <c r="M81" s="128"/>
      <c r="N81" s="128"/>
      <c r="O81" s="434"/>
      <c r="P81" s="434"/>
      <c r="Q81" s="428"/>
      <c r="R81" s="431"/>
      <c r="S81" s="290"/>
      <c r="T81" s="290"/>
      <c r="U81" s="128"/>
      <c r="V81" s="128"/>
      <c r="W81" s="194"/>
      <c r="X81" s="194"/>
      <c r="Y81" s="121"/>
      <c r="Z81" s="121"/>
      <c r="AA81" s="282"/>
      <c r="AB81" s="127"/>
      <c r="AC81" s="104"/>
      <c r="AD81" s="128"/>
      <c r="AE81" s="290"/>
      <c r="AF81" s="290"/>
      <c r="AG81" s="290"/>
      <c r="AH81" s="290"/>
      <c r="AI81" s="290"/>
      <c r="AJ81" s="290"/>
      <c r="AK81" s="290"/>
      <c r="AL81" s="290"/>
      <c r="AM81" s="290" t="s">
        <v>868</v>
      </c>
      <c r="AN81" s="290" t="s">
        <v>868</v>
      </c>
      <c r="AO81" s="290" t="s">
        <v>868</v>
      </c>
      <c r="AP81" s="290" t="s">
        <v>868</v>
      </c>
      <c r="AQ81" s="290">
        <v>882100</v>
      </c>
      <c r="AR81" s="290">
        <v>167599</v>
      </c>
      <c r="AS81" s="290">
        <v>1049699</v>
      </c>
      <c r="AT81" s="290">
        <v>1049699</v>
      </c>
      <c r="AU81" s="290">
        <v>16800</v>
      </c>
      <c r="AV81" s="290">
        <v>19</v>
      </c>
      <c r="AW81" s="290">
        <v>19992</v>
      </c>
      <c r="AX81" s="290">
        <v>19992</v>
      </c>
      <c r="AY81" s="290"/>
      <c r="AZ81" s="290"/>
      <c r="BA81" s="290"/>
      <c r="BB81" s="290"/>
      <c r="BC81" s="290">
        <v>25000</v>
      </c>
      <c r="BD81" s="290">
        <v>4750</v>
      </c>
      <c r="BE81" s="290">
        <v>29750</v>
      </c>
      <c r="BF81" s="290">
        <v>29750</v>
      </c>
      <c r="BG81" s="290"/>
      <c r="BH81" s="290"/>
      <c r="BI81" s="290"/>
      <c r="BJ81" s="290"/>
      <c r="BK81" s="290"/>
      <c r="BL81" s="290"/>
      <c r="BM81" s="290"/>
      <c r="BN81" s="290"/>
      <c r="BO81" s="290"/>
      <c r="BP81" s="290"/>
      <c r="BQ81" s="290"/>
      <c r="BR81" s="290"/>
      <c r="BS81" s="290"/>
      <c r="BT81" s="290"/>
      <c r="BU81" s="290"/>
      <c r="BV81" s="290"/>
      <c r="BW81" s="290"/>
      <c r="BX81" s="290"/>
      <c r="BY81" s="290"/>
      <c r="BZ81" s="290"/>
      <c r="CA81" s="290"/>
      <c r="CB81" s="290"/>
      <c r="CC81" s="290"/>
      <c r="CD81" s="290"/>
      <c r="CE81" s="290">
        <v>14500</v>
      </c>
      <c r="CF81" s="290">
        <v>2755</v>
      </c>
      <c r="CG81" s="290">
        <v>17255</v>
      </c>
      <c r="CH81" s="290">
        <v>17255</v>
      </c>
    </row>
    <row r="82" spans="1:86" s="432" customFormat="1" ht="15">
      <c r="A82" s="194">
        <v>75</v>
      </c>
      <c r="B82" s="435" t="s">
        <v>817</v>
      </c>
      <c r="C82" s="120" t="s">
        <v>1127</v>
      </c>
      <c r="D82" s="120">
        <v>25</v>
      </c>
      <c r="E82" s="120" t="s">
        <v>1439</v>
      </c>
      <c r="F82" s="120">
        <v>1</v>
      </c>
      <c r="G82" s="5">
        <v>26700</v>
      </c>
      <c r="H82" s="5">
        <v>19</v>
      </c>
      <c r="I82" s="104">
        <v>31773</v>
      </c>
      <c r="J82" s="128">
        <v>31773</v>
      </c>
      <c r="K82" s="290"/>
      <c r="L82" s="290"/>
      <c r="M82" s="128"/>
      <c r="N82" s="128"/>
      <c r="O82" s="434"/>
      <c r="P82" s="434"/>
      <c r="Q82" s="428"/>
      <c r="R82" s="431"/>
      <c r="S82" s="290"/>
      <c r="T82" s="290"/>
      <c r="U82" s="128"/>
      <c r="V82" s="128"/>
      <c r="W82" s="194"/>
      <c r="X82" s="194"/>
      <c r="Y82" s="121"/>
      <c r="Z82" s="121"/>
      <c r="AA82" s="282"/>
      <c r="AB82" s="127"/>
      <c r="AC82" s="104"/>
      <c r="AD82" s="128"/>
      <c r="AE82" s="290"/>
      <c r="AF82" s="290"/>
      <c r="AG82" s="290"/>
      <c r="AH82" s="290"/>
      <c r="AI82" s="290"/>
      <c r="AJ82" s="290"/>
      <c r="AK82" s="290"/>
      <c r="AL82" s="290"/>
      <c r="AM82" s="290" t="s">
        <v>868</v>
      </c>
      <c r="AN82" s="290" t="s">
        <v>868</v>
      </c>
      <c r="AO82" s="290" t="s">
        <v>868</v>
      </c>
      <c r="AP82" s="290" t="s">
        <v>868</v>
      </c>
      <c r="AQ82" s="290">
        <v>1193700</v>
      </c>
      <c r="AR82" s="290">
        <v>226803</v>
      </c>
      <c r="AS82" s="290">
        <v>1420503</v>
      </c>
      <c r="AT82" s="290">
        <v>1420503</v>
      </c>
      <c r="AU82" s="290">
        <v>21300</v>
      </c>
      <c r="AV82" s="290">
        <v>19</v>
      </c>
      <c r="AW82" s="290">
        <v>25347</v>
      </c>
      <c r="AX82" s="290">
        <v>25347</v>
      </c>
      <c r="AY82" s="290"/>
      <c r="AZ82" s="290"/>
      <c r="BA82" s="290"/>
      <c r="BB82" s="290"/>
      <c r="BC82" s="290">
        <v>22500</v>
      </c>
      <c r="BD82" s="290">
        <v>4275</v>
      </c>
      <c r="BE82" s="290">
        <v>26775</v>
      </c>
      <c r="BF82" s="290">
        <v>26775</v>
      </c>
      <c r="BG82" s="290"/>
      <c r="BH82" s="290"/>
      <c r="BI82" s="290"/>
      <c r="BJ82" s="290"/>
      <c r="BK82" s="290"/>
      <c r="BL82" s="290"/>
      <c r="BM82" s="290"/>
      <c r="BN82" s="290"/>
      <c r="BO82" s="290"/>
      <c r="BP82" s="290"/>
      <c r="BQ82" s="290"/>
      <c r="BR82" s="290"/>
      <c r="BS82" s="290"/>
      <c r="BT82" s="290"/>
      <c r="BU82" s="290"/>
      <c r="BV82" s="290"/>
      <c r="BW82" s="290"/>
      <c r="BX82" s="290"/>
      <c r="BY82" s="290"/>
      <c r="BZ82" s="290"/>
      <c r="CA82" s="290"/>
      <c r="CB82" s="290"/>
      <c r="CC82" s="290"/>
      <c r="CD82" s="290"/>
      <c r="CE82" s="290">
        <v>21500</v>
      </c>
      <c r="CF82" s="290">
        <v>4085</v>
      </c>
      <c r="CG82" s="290">
        <v>25585</v>
      </c>
      <c r="CH82" s="290">
        <v>25585</v>
      </c>
    </row>
    <row r="83" spans="1:86" s="432" customFormat="1" ht="25.5">
      <c r="A83" s="194">
        <v>76</v>
      </c>
      <c r="B83" s="156" t="s">
        <v>803</v>
      </c>
      <c r="C83" s="120" t="s">
        <v>34</v>
      </c>
      <c r="D83" s="120">
        <v>1000</v>
      </c>
      <c r="E83" s="36" t="s">
        <v>1431</v>
      </c>
      <c r="F83" s="120">
        <v>1</v>
      </c>
      <c r="G83" s="5">
        <v>73300</v>
      </c>
      <c r="H83" s="5">
        <v>19</v>
      </c>
      <c r="I83" s="104">
        <v>87227</v>
      </c>
      <c r="J83" s="128">
        <v>87227</v>
      </c>
      <c r="K83" s="290"/>
      <c r="L83" s="290"/>
      <c r="M83" s="128"/>
      <c r="N83" s="128"/>
      <c r="O83" s="434"/>
      <c r="P83" s="434"/>
      <c r="Q83" s="428"/>
      <c r="R83" s="431"/>
      <c r="S83" s="290"/>
      <c r="T83" s="290"/>
      <c r="U83" s="128"/>
      <c r="V83" s="128"/>
      <c r="W83" s="194">
        <v>155400</v>
      </c>
      <c r="X83" s="194">
        <v>29526</v>
      </c>
      <c r="Y83" s="121">
        <v>184926</v>
      </c>
      <c r="Z83" s="121">
        <v>184926</v>
      </c>
      <c r="AA83" s="282"/>
      <c r="AB83" s="127"/>
      <c r="AC83" s="104"/>
      <c r="AD83" s="128"/>
      <c r="AE83" s="290"/>
      <c r="AF83" s="290"/>
      <c r="AG83" s="290"/>
      <c r="AH83" s="290"/>
      <c r="AI83" s="290">
        <v>56335</v>
      </c>
      <c r="AJ83" s="290">
        <v>10703.65</v>
      </c>
      <c r="AK83" s="290">
        <v>67038.649999999994</v>
      </c>
      <c r="AL83" s="290">
        <v>67038.649999999994</v>
      </c>
      <c r="AM83" s="290" t="s">
        <v>868</v>
      </c>
      <c r="AN83" s="290" t="s">
        <v>868</v>
      </c>
      <c r="AO83" s="290" t="s">
        <v>868</v>
      </c>
      <c r="AP83" s="290" t="s">
        <v>868</v>
      </c>
      <c r="AQ83" s="290"/>
      <c r="AR83" s="290"/>
      <c r="AS83" s="290"/>
      <c r="AT83" s="290"/>
      <c r="AU83" s="290">
        <v>58600</v>
      </c>
      <c r="AV83" s="290">
        <v>19</v>
      </c>
      <c r="AW83" s="290">
        <v>69734</v>
      </c>
      <c r="AX83" s="290">
        <v>69734</v>
      </c>
      <c r="AY83" s="290"/>
      <c r="AZ83" s="290"/>
      <c r="BA83" s="290"/>
      <c r="BB83" s="290"/>
      <c r="BC83" s="290"/>
      <c r="BD83" s="290"/>
      <c r="BE83" s="290"/>
      <c r="BF83" s="290"/>
      <c r="BG83" s="290"/>
      <c r="BH83" s="290"/>
      <c r="BI83" s="290"/>
      <c r="BJ83" s="290"/>
      <c r="BK83" s="290"/>
      <c r="BL83" s="290"/>
      <c r="BM83" s="290"/>
      <c r="BN83" s="290"/>
      <c r="BO83" s="290"/>
      <c r="BP83" s="290"/>
      <c r="BQ83" s="290"/>
      <c r="BR83" s="290"/>
      <c r="BS83" s="290"/>
      <c r="BT83" s="290"/>
      <c r="BU83" s="290"/>
      <c r="BV83" s="290"/>
      <c r="BW83" s="290"/>
      <c r="BX83" s="290"/>
      <c r="BY83" s="290"/>
      <c r="BZ83" s="290"/>
      <c r="CA83" s="290">
        <v>78435</v>
      </c>
      <c r="CB83" s="290">
        <v>19</v>
      </c>
      <c r="CC83" s="290">
        <v>93337.65</v>
      </c>
      <c r="CD83" s="290">
        <v>93337.65</v>
      </c>
      <c r="CE83" s="290">
        <v>75600</v>
      </c>
      <c r="CF83" s="290">
        <v>14364</v>
      </c>
      <c r="CG83" s="290">
        <v>89964</v>
      </c>
      <c r="CH83" s="290">
        <v>89964</v>
      </c>
    </row>
    <row r="84" spans="1:86" s="432" customFormat="1" ht="15">
      <c r="A84" s="194">
        <v>77</v>
      </c>
      <c r="B84" s="119" t="s">
        <v>804</v>
      </c>
      <c r="C84" s="120" t="s">
        <v>1440</v>
      </c>
      <c r="D84" s="120">
        <v>1</v>
      </c>
      <c r="E84" s="120" t="s">
        <v>1286</v>
      </c>
      <c r="F84" s="120">
        <v>10</v>
      </c>
      <c r="G84" s="5">
        <v>9100</v>
      </c>
      <c r="H84" s="5">
        <v>19</v>
      </c>
      <c r="I84" s="104">
        <v>10829</v>
      </c>
      <c r="J84" s="128">
        <v>108290</v>
      </c>
      <c r="K84" s="290"/>
      <c r="L84" s="290"/>
      <c r="M84" s="128"/>
      <c r="N84" s="128"/>
      <c r="O84" s="434"/>
      <c r="P84" s="434"/>
      <c r="Q84" s="428"/>
      <c r="R84" s="431"/>
      <c r="S84" s="290"/>
      <c r="T84" s="290"/>
      <c r="U84" s="128"/>
      <c r="V84" s="128"/>
      <c r="W84" s="194"/>
      <c r="X84" s="194"/>
      <c r="Y84" s="121"/>
      <c r="Z84" s="121"/>
      <c r="AA84" s="282"/>
      <c r="AB84" s="127"/>
      <c r="AC84" s="104"/>
      <c r="AD84" s="128"/>
      <c r="AE84" s="290"/>
      <c r="AF84" s="290"/>
      <c r="AG84" s="290"/>
      <c r="AH84" s="290"/>
      <c r="AI84" s="290"/>
      <c r="AJ84" s="290"/>
      <c r="AK84" s="290"/>
      <c r="AL84" s="290"/>
      <c r="AM84" s="290" t="s">
        <v>868</v>
      </c>
      <c r="AN84" s="290" t="s">
        <v>868</v>
      </c>
      <c r="AO84" s="290" t="s">
        <v>868</v>
      </c>
      <c r="AP84" s="290" t="s">
        <v>868</v>
      </c>
      <c r="AQ84" s="290">
        <v>17400</v>
      </c>
      <c r="AR84" s="290">
        <v>3306</v>
      </c>
      <c r="AS84" s="290">
        <v>20706</v>
      </c>
      <c r="AT84" s="290">
        <v>207060</v>
      </c>
      <c r="AU84" s="290">
        <v>6800</v>
      </c>
      <c r="AV84" s="290">
        <v>19</v>
      </c>
      <c r="AW84" s="290">
        <v>8092</v>
      </c>
      <c r="AX84" s="290">
        <v>80920</v>
      </c>
      <c r="AY84" s="290"/>
      <c r="AZ84" s="290"/>
      <c r="BA84" s="290"/>
      <c r="BB84" s="290"/>
      <c r="BC84" s="290"/>
      <c r="BD84" s="290"/>
      <c r="BE84" s="290"/>
      <c r="BF84" s="290"/>
      <c r="BG84" s="290"/>
      <c r="BH84" s="290"/>
      <c r="BI84" s="290"/>
      <c r="BJ84" s="290"/>
      <c r="BK84" s="290"/>
      <c r="BL84" s="290"/>
      <c r="BM84" s="290"/>
      <c r="BN84" s="290"/>
      <c r="BO84" s="290"/>
      <c r="BP84" s="290"/>
      <c r="BQ84" s="290"/>
      <c r="BR84" s="290"/>
      <c r="BS84" s="290">
        <v>9700</v>
      </c>
      <c r="BT84" s="290">
        <v>1843</v>
      </c>
      <c r="BU84" s="290">
        <v>11543</v>
      </c>
      <c r="BV84" s="290">
        <v>115430</v>
      </c>
      <c r="BW84" s="290"/>
      <c r="BX84" s="290"/>
      <c r="BY84" s="290"/>
      <c r="BZ84" s="290"/>
      <c r="CA84" s="290"/>
      <c r="CB84" s="290"/>
      <c r="CC84" s="290"/>
      <c r="CD84" s="290"/>
      <c r="CE84" s="290">
        <v>5900</v>
      </c>
      <c r="CF84" s="290">
        <v>1121</v>
      </c>
      <c r="CG84" s="290">
        <v>7021</v>
      </c>
      <c r="CH84" s="290">
        <v>70210</v>
      </c>
    </row>
    <row r="85" spans="1:86" s="432" customFormat="1" ht="15">
      <c r="A85" s="194">
        <v>78</v>
      </c>
      <c r="B85" s="119" t="s">
        <v>804</v>
      </c>
      <c r="C85" s="120" t="s">
        <v>1441</v>
      </c>
      <c r="D85" s="120">
        <v>1</v>
      </c>
      <c r="E85" s="120" t="s">
        <v>1286</v>
      </c>
      <c r="F85" s="120">
        <v>10</v>
      </c>
      <c r="G85" s="5">
        <v>6700</v>
      </c>
      <c r="H85" s="5">
        <v>19</v>
      </c>
      <c r="I85" s="104">
        <v>7973</v>
      </c>
      <c r="J85" s="128">
        <v>79730</v>
      </c>
      <c r="K85" s="290"/>
      <c r="L85" s="290"/>
      <c r="M85" s="128"/>
      <c r="N85" s="128"/>
      <c r="O85" s="429">
        <v>7573</v>
      </c>
      <c r="P85" s="430">
        <v>0.19</v>
      </c>
      <c r="Q85" s="431">
        <v>9011.869999999999</v>
      </c>
      <c r="R85" s="431">
        <v>90118.699999999983</v>
      </c>
      <c r="S85" s="302">
        <v>8114.2857142857147</v>
      </c>
      <c r="T85" s="302">
        <v>1541.7142857142858</v>
      </c>
      <c r="U85" s="128">
        <v>9656</v>
      </c>
      <c r="V85" s="128">
        <v>96560</v>
      </c>
      <c r="W85" s="194"/>
      <c r="X85" s="194"/>
      <c r="Y85" s="121"/>
      <c r="Z85" s="121"/>
      <c r="AA85" s="282"/>
      <c r="AB85" s="127"/>
      <c r="AC85" s="104"/>
      <c r="AD85" s="128"/>
      <c r="AE85" s="290">
        <v>6700</v>
      </c>
      <c r="AF85" s="290">
        <v>1273</v>
      </c>
      <c r="AG85" s="290">
        <v>7973</v>
      </c>
      <c r="AH85" s="290">
        <v>79730</v>
      </c>
      <c r="AI85" s="290">
        <v>4750</v>
      </c>
      <c r="AJ85" s="290">
        <v>902.5</v>
      </c>
      <c r="AK85" s="290">
        <v>5652.5</v>
      </c>
      <c r="AL85" s="290">
        <v>56525</v>
      </c>
      <c r="AM85" s="290" t="s">
        <v>868</v>
      </c>
      <c r="AN85" s="290" t="s">
        <v>868</v>
      </c>
      <c r="AO85" s="290" t="s">
        <v>868</v>
      </c>
      <c r="AP85" s="290" t="s">
        <v>868</v>
      </c>
      <c r="AQ85" s="290">
        <v>14800</v>
      </c>
      <c r="AR85" s="290">
        <v>2812</v>
      </c>
      <c r="AS85" s="290">
        <v>17612</v>
      </c>
      <c r="AT85" s="290">
        <v>176120</v>
      </c>
      <c r="AU85" s="290">
        <v>5000</v>
      </c>
      <c r="AV85" s="290">
        <v>19</v>
      </c>
      <c r="AW85" s="290">
        <v>5950</v>
      </c>
      <c r="AX85" s="290">
        <v>59500</v>
      </c>
      <c r="AY85" s="290"/>
      <c r="AZ85" s="290"/>
      <c r="BA85" s="290"/>
      <c r="BB85" s="290"/>
      <c r="BC85" s="290">
        <v>5300</v>
      </c>
      <c r="BD85" s="290">
        <v>1007</v>
      </c>
      <c r="BE85" s="290">
        <v>6307</v>
      </c>
      <c r="BF85" s="290">
        <v>63070</v>
      </c>
      <c r="BG85" s="290"/>
      <c r="BH85" s="290"/>
      <c r="BI85" s="290"/>
      <c r="BJ85" s="290"/>
      <c r="BK85" s="290"/>
      <c r="BL85" s="290"/>
      <c r="BM85" s="290"/>
      <c r="BN85" s="290"/>
      <c r="BO85" s="290"/>
      <c r="BP85" s="290"/>
      <c r="BQ85" s="290"/>
      <c r="BR85" s="290"/>
      <c r="BS85" s="290">
        <v>7500</v>
      </c>
      <c r="BT85" s="290">
        <v>1425</v>
      </c>
      <c r="BU85" s="290">
        <v>8925</v>
      </c>
      <c r="BV85" s="290">
        <v>89250</v>
      </c>
      <c r="BW85" s="290">
        <v>8740</v>
      </c>
      <c r="BX85" s="290">
        <v>1660.6</v>
      </c>
      <c r="BY85" s="290">
        <v>10400.6</v>
      </c>
      <c r="BZ85" s="290">
        <v>104006</v>
      </c>
      <c r="CA85" s="290"/>
      <c r="CB85" s="290"/>
      <c r="CC85" s="290"/>
      <c r="CD85" s="290"/>
      <c r="CE85" s="290">
        <v>4000</v>
      </c>
      <c r="CF85" s="290">
        <v>760</v>
      </c>
      <c r="CG85" s="290">
        <v>4760</v>
      </c>
      <c r="CH85" s="290">
        <v>47600</v>
      </c>
    </row>
    <row r="86" spans="1:86" s="432" customFormat="1" ht="15">
      <c r="A86" s="194">
        <v>79</v>
      </c>
      <c r="B86" s="119" t="s">
        <v>805</v>
      </c>
      <c r="C86" s="120" t="s">
        <v>1442</v>
      </c>
      <c r="D86" s="120">
        <v>1</v>
      </c>
      <c r="E86" s="120" t="s">
        <v>1286</v>
      </c>
      <c r="F86" s="120">
        <v>10</v>
      </c>
      <c r="G86" s="5">
        <v>7400</v>
      </c>
      <c r="H86" s="5">
        <v>19</v>
      </c>
      <c r="I86" s="104">
        <v>8806</v>
      </c>
      <c r="J86" s="128">
        <v>88060</v>
      </c>
      <c r="K86" s="290"/>
      <c r="L86" s="290"/>
      <c r="M86" s="128"/>
      <c r="N86" s="128"/>
      <c r="O86" s="429">
        <v>7893</v>
      </c>
      <c r="P86" s="430">
        <v>0.19</v>
      </c>
      <c r="Q86" s="431">
        <v>9392.67</v>
      </c>
      <c r="R86" s="431">
        <v>93926.7</v>
      </c>
      <c r="S86" s="302">
        <v>8457.1428571428569</v>
      </c>
      <c r="T86" s="302">
        <v>1606.8571428571429</v>
      </c>
      <c r="U86" s="128">
        <v>10064</v>
      </c>
      <c r="V86" s="128">
        <v>100640</v>
      </c>
      <c r="W86" s="194"/>
      <c r="X86" s="194"/>
      <c r="Y86" s="121"/>
      <c r="Z86" s="121"/>
      <c r="AA86" s="282"/>
      <c r="AB86" s="127"/>
      <c r="AC86" s="104"/>
      <c r="AD86" s="128"/>
      <c r="AE86" s="290">
        <v>7000</v>
      </c>
      <c r="AF86" s="290">
        <v>1330</v>
      </c>
      <c r="AG86" s="290">
        <v>8330</v>
      </c>
      <c r="AH86" s="290">
        <v>83300</v>
      </c>
      <c r="AI86" s="290">
        <v>5225</v>
      </c>
      <c r="AJ86" s="290">
        <v>992.75</v>
      </c>
      <c r="AK86" s="290">
        <v>6217.75</v>
      </c>
      <c r="AL86" s="290">
        <v>62177.5</v>
      </c>
      <c r="AM86" s="290" t="s">
        <v>868</v>
      </c>
      <c r="AN86" s="290" t="s">
        <v>868</v>
      </c>
      <c r="AO86" s="290" t="s">
        <v>868</v>
      </c>
      <c r="AP86" s="290" t="s">
        <v>868</v>
      </c>
      <c r="AQ86" s="290">
        <v>15700</v>
      </c>
      <c r="AR86" s="290">
        <v>2983</v>
      </c>
      <c r="AS86" s="290">
        <v>18683</v>
      </c>
      <c r="AT86" s="290">
        <v>186830</v>
      </c>
      <c r="AU86" s="290">
        <v>5900</v>
      </c>
      <c r="AV86" s="290">
        <v>19</v>
      </c>
      <c r="AW86" s="290">
        <v>7021</v>
      </c>
      <c r="AX86" s="290">
        <v>70210</v>
      </c>
      <c r="AY86" s="290"/>
      <c r="AZ86" s="290"/>
      <c r="BA86" s="290"/>
      <c r="BB86" s="290"/>
      <c r="BC86" s="290">
        <v>5800</v>
      </c>
      <c r="BD86" s="290">
        <v>1102</v>
      </c>
      <c r="BE86" s="290">
        <v>6902</v>
      </c>
      <c r="BF86" s="290">
        <v>69020</v>
      </c>
      <c r="BG86" s="290"/>
      <c r="BH86" s="290"/>
      <c r="BI86" s="290"/>
      <c r="BJ86" s="290"/>
      <c r="BK86" s="290"/>
      <c r="BL86" s="290"/>
      <c r="BM86" s="290"/>
      <c r="BN86" s="290"/>
      <c r="BO86" s="290"/>
      <c r="BP86" s="290"/>
      <c r="BQ86" s="290"/>
      <c r="BR86" s="290"/>
      <c r="BS86" s="290">
        <v>7800</v>
      </c>
      <c r="BT86" s="290">
        <v>1482</v>
      </c>
      <c r="BU86" s="290">
        <v>9282</v>
      </c>
      <c r="BV86" s="290">
        <v>92820</v>
      </c>
      <c r="BW86" s="290">
        <v>9110</v>
      </c>
      <c r="BX86" s="290">
        <v>1730.9</v>
      </c>
      <c r="BY86" s="290">
        <v>10840.9</v>
      </c>
      <c r="BZ86" s="290">
        <v>108409</v>
      </c>
      <c r="CA86" s="290"/>
      <c r="CB86" s="290"/>
      <c r="CC86" s="290"/>
      <c r="CD86" s="290"/>
      <c r="CE86" s="290">
        <v>4000</v>
      </c>
      <c r="CF86" s="290">
        <v>760</v>
      </c>
      <c r="CG86" s="290">
        <v>4760</v>
      </c>
      <c r="CH86" s="290">
        <v>47600</v>
      </c>
    </row>
    <row r="87" spans="1:86" s="432" customFormat="1" ht="15">
      <c r="A87" s="194">
        <v>80</v>
      </c>
      <c r="B87" s="119" t="s">
        <v>804</v>
      </c>
      <c r="C87" s="120" t="s">
        <v>1443</v>
      </c>
      <c r="D87" s="120">
        <v>1</v>
      </c>
      <c r="E87" s="120" t="s">
        <v>1286</v>
      </c>
      <c r="F87" s="120">
        <v>10</v>
      </c>
      <c r="G87" s="5">
        <v>7500</v>
      </c>
      <c r="H87" s="5">
        <v>19</v>
      </c>
      <c r="I87" s="104">
        <v>8925</v>
      </c>
      <c r="J87" s="128">
        <v>89250</v>
      </c>
      <c r="K87" s="290"/>
      <c r="L87" s="290"/>
      <c r="M87" s="128"/>
      <c r="N87" s="128"/>
      <c r="O87" s="429">
        <v>8000</v>
      </c>
      <c r="P87" s="430">
        <v>0.19</v>
      </c>
      <c r="Q87" s="431">
        <v>9520</v>
      </c>
      <c r="R87" s="431">
        <v>95200</v>
      </c>
      <c r="S87" s="302">
        <v>8571.4285714285725</v>
      </c>
      <c r="T87" s="302">
        <v>1628.5714285714289</v>
      </c>
      <c r="U87" s="128">
        <v>10200.000000000002</v>
      </c>
      <c r="V87" s="128">
        <v>102000.00000000001</v>
      </c>
      <c r="W87" s="194"/>
      <c r="X87" s="194"/>
      <c r="Y87" s="121"/>
      <c r="Z87" s="121"/>
      <c r="AA87" s="282"/>
      <c r="AB87" s="127"/>
      <c r="AC87" s="104"/>
      <c r="AD87" s="128"/>
      <c r="AE87" s="290">
        <v>7100</v>
      </c>
      <c r="AF87" s="290">
        <v>1349</v>
      </c>
      <c r="AG87" s="290">
        <v>8449</v>
      </c>
      <c r="AH87" s="290">
        <v>84490</v>
      </c>
      <c r="AI87" s="290">
        <v>5605</v>
      </c>
      <c r="AJ87" s="290">
        <v>1064.95</v>
      </c>
      <c r="AK87" s="290">
        <v>6669.95</v>
      </c>
      <c r="AL87" s="290">
        <v>66699.5</v>
      </c>
      <c r="AM87" s="290" t="s">
        <v>868</v>
      </c>
      <c r="AN87" s="290" t="s">
        <v>868</v>
      </c>
      <c r="AO87" s="290" t="s">
        <v>868</v>
      </c>
      <c r="AP87" s="290" t="s">
        <v>868</v>
      </c>
      <c r="AQ87" s="290">
        <v>15100</v>
      </c>
      <c r="AR87" s="290">
        <v>2869</v>
      </c>
      <c r="AS87" s="290">
        <v>17969</v>
      </c>
      <c r="AT87" s="290">
        <v>179690</v>
      </c>
      <c r="AU87" s="290">
        <v>6100</v>
      </c>
      <c r="AV87" s="290">
        <v>19</v>
      </c>
      <c r="AW87" s="290">
        <v>7259</v>
      </c>
      <c r="AX87" s="290">
        <v>72590</v>
      </c>
      <c r="AY87" s="290"/>
      <c r="AZ87" s="290"/>
      <c r="BA87" s="290"/>
      <c r="BB87" s="290"/>
      <c r="BC87" s="290"/>
      <c r="BD87" s="290"/>
      <c r="BE87" s="290"/>
      <c r="BF87" s="290"/>
      <c r="BG87" s="290"/>
      <c r="BH87" s="290"/>
      <c r="BI87" s="290"/>
      <c r="BJ87" s="290"/>
      <c r="BK87" s="290"/>
      <c r="BL87" s="290"/>
      <c r="BM87" s="290"/>
      <c r="BN87" s="290"/>
      <c r="BO87" s="290"/>
      <c r="BP87" s="290"/>
      <c r="BQ87" s="290"/>
      <c r="BR87" s="290"/>
      <c r="BS87" s="290">
        <v>7900</v>
      </c>
      <c r="BT87" s="290">
        <v>1501</v>
      </c>
      <c r="BU87" s="290">
        <v>9401</v>
      </c>
      <c r="BV87" s="290">
        <v>94010</v>
      </c>
      <c r="BW87" s="290">
        <v>9230</v>
      </c>
      <c r="BX87" s="290">
        <v>1753.7</v>
      </c>
      <c r="BY87" s="290">
        <v>10983.7</v>
      </c>
      <c r="BZ87" s="290">
        <v>109837</v>
      </c>
      <c r="CA87" s="290"/>
      <c r="CB87" s="290"/>
      <c r="CC87" s="290"/>
      <c r="CD87" s="290"/>
      <c r="CE87" s="290">
        <v>9100</v>
      </c>
      <c r="CF87" s="290">
        <v>1729</v>
      </c>
      <c r="CG87" s="290">
        <v>10829</v>
      </c>
      <c r="CH87" s="290">
        <v>108290</v>
      </c>
    </row>
    <row r="88" spans="1:86" s="432" customFormat="1" ht="15">
      <c r="A88" s="194">
        <v>81</v>
      </c>
      <c r="B88" s="119" t="s">
        <v>805</v>
      </c>
      <c r="C88" s="120" t="s">
        <v>1444</v>
      </c>
      <c r="D88" s="120">
        <v>1</v>
      </c>
      <c r="E88" s="120" t="s">
        <v>1286</v>
      </c>
      <c r="F88" s="120">
        <v>10</v>
      </c>
      <c r="G88" s="5">
        <v>8000</v>
      </c>
      <c r="H88" s="5">
        <v>19</v>
      </c>
      <c r="I88" s="104">
        <v>9520</v>
      </c>
      <c r="J88" s="128">
        <v>95200</v>
      </c>
      <c r="K88" s="290"/>
      <c r="L88" s="290"/>
      <c r="M88" s="443"/>
      <c r="N88" s="128"/>
      <c r="O88" s="429">
        <v>8533</v>
      </c>
      <c r="P88" s="430">
        <v>0.19</v>
      </c>
      <c r="Q88" s="431">
        <v>10154.27</v>
      </c>
      <c r="R88" s="431">
        <v>101542.70000000001</v>
      </c>
      <c r="S88" s="302">
        <v>9142.8571428571431</v>
      </c>
      <c r="T88" s="302">
        <v>1737.1428571428571</v>
      </c>
      <c r="U88" s="443">
        <v>10880</v>
      </c>
      <c r="V88" s="128">
        <v>108800</v>
      </c>
      <c r="W88" s="194"/>
      <c r="X88" s="194"/>
      <c r="Y88" s="121"/>
      <c r="Z88" s="121"/>
      <c r="AA88" s="282"/>
      <c r="AB88" s="127"/>
      <c r="AC88" s="104"/>
      <c r="AD88" s="128"/>
      <c r="AE88" s="290">
        <v>7600</v>
      </c>
      <c r="AF88" s="290">
        <v>1444</v>
      </c>
      <c r="AG88" s="290">
        <v>9044</v>
      </c>
      <c r="AH88" s="290">
        <v>90440</v>
      </c>
      <c r="AI88" s="290">
        <v>7220</v>
      </c>
      <c r="AJ88" s="290">
        <v>1371.8</v>
      </c>
      <c r="AK88" s="290">
        <v>8591.7999999999993</v>
      </c>
      <c r="AL88" s="290">
        <v>85918</v>
      </c>
      <c r="AM88" s="290" t="s">
        <v>868</v>
      </c>
      <c r="AN88" s="290" t="s">
        <v>868</v>
      </c>
      <c r="AO88" s="290" t="s">
        <v>868</v>
      </c>
      <c r="AP88" s="290" t="s">
        <v>868</v>
      </c>
      <c r="AQ88" s="290">
        <v>17700</v>
      </c>
      <c r="AR88" s="290">
        <v>3363</v>
      </c>
      <c r="AS88" s="290">
        <v>21063</v>
      </c>
      <c r="AT88" s="290">
        <v>210630</v>
      </c>
      <c r="AU88" s="290">
        <v>6100</v>
      </c>
      <c r="AV88" s="290">
        <v>19</v>
      </c>
      <c r="AW88" s="290">
        <v>7259</v>
      </c>
      <c r="AX88" s="290">
        <v>72590</v>
      </c>
      <c r="AY88" s="290"/>
      <c r="AZ88" s="290"/>
      <c r="BA88" s="290"/>
      <c r="BB88" s="290"/>
      <c r="BC88" s="290">
        <v>7500</v>
      </c>
      <c r="BD88" s="290">
        <v>1425</v>
      </c>
      <c r="BE88" s="290">
        <v>8925</v>
      </c>
      <c r="BF88" s="290">
        <v>89250</v>
      </c>
      <c r="BG88" s="290"/>
      <c r="BH88" s="290"/>
      <c r="BI88" s="290"/>
      <c r="BJ88" s="290"/>
      <c r="BK88" s="290"/>
      <c r="BL88" s="290"/>
      <c r="BM88" s="290"/>
      <c r="BN88" s="290"/>
      <c r="BO88" s="290"/>
      <c r="BP88" s="290"/>
      <c r="BQ88" s="290"/>
      <c r="BR88" s="290"/>
      <c r="BS88" s="290">
        <v>8400</v>
      </c>
      <c r="BT88" s="290">
        <v>1596</v>
      </c>
      <c r="BU88" s="290">
        <v>9996</v>
      </c>
      <c r="BV88" s="290">
        <v>99960</v>
      </c>
      <c r="BW88" s="290">
        <v>9900</v>
      </c>
      <c r="BX88" s="290">
        <v>1881</v>
      </c>
      <c r="BY88" s="290">
        <v>11781</v>
      </c>
      <c r="BZ88" s="290">
        <v>117810</v>
      </c>
      <c r="CA88" s="290"/>
      <c r="CB88" s="290"/>
      <c r="CC88" s="290"/>
      <c r="CD88" s="290"/>
      <c r="CE88" s="290">
        <v>10400</v>
      </c>
      <c r="CF88" s="290">
        <v>1976</v>
      </c>
      <c r="CG88" s="290">
        <v>12376</v>
      </c>
      <c r="CH88" s="290">
        <v>123760</v>
      </c>
    </row>
    <row r="89" spans="1:86" s="432" customFormat="1" ht="15">
      <c r="A89" s="194">
        <v>82</v>
      </c>
      <c r="B89" s="119" t="s">
        <v>805</v>
      </c>
      <c r="C89" s="120" t="s">
        <v>1445</v>
      </c>
      <c r="D89" s="120">
        <v>1</v>
      </c>
      <c r="E89" s="120" t="s">
        <v>1286</v>
      </c>
      <c r="F89" s="120">
        <v>5</v>
      </c>
      <c r="G89" s="5">
        <v>10200</v>
      </c>
      <c r="H89" s="5">
        <v>19</v>
      </c>
      <c r="I89" s="104">
        <v>12138</v>
      </c>
      <c r="J89" s="128">
        <v>60690</v>
      </c>
      <c r="K89" s="290"/>
      <c r="L89" s="290"/>
      <c r="M89" s="128"/>
      <c r="N89" s="128"/>
      <c r="O89" s="429">
        <v>10880</v>
      </c>
      <c r="P89" s="430">
        <v>0.19</v>
      </c>
      <c r="Q89" s="431">
        <v>12947.199999999999</v>
      </c>
      <c r="R89" s="431">
        <v>64735.999999999993</v>
      </c>
      <c r="S89" s="302">
        <v>11657.142857142859</v>
      </c>
      <c r="T89" s="302">
        <v>2214.8571428571431</v>
      </c>
      <c r="U89" s="128">
        <v>13872.000000000002</v>
      </c>
      <c r="V89" s="128">
        <v>69360.000000000015</v>
      </c>
      <c r="W89" s="194"/>
      <c r="X89" s="194"/>
      <c r="Y89" s="121"/>
      <c r="Z89" s="121"/>
      <c r="AA89" s="282"/>
      <c r="AB89" s="127"/>
      <c r="AC89" s="104"/>
      <c r="AD89" s="128"/>
      <c r="AE89" s="290">
        <v>9600</v>
      </c>
      <c r="AF89" s="290">
        <v>1824</v>
      </c>
      <c r="AG89" s="290">
        <v>11424</v>
      </c>
      <c r="AH89" s="290">
        <v>57120</v>
      </c>
      <c r="AI89" s="290">
        <v>7790</v>
      </c>
      <c r="AJ89" s="290">
        <v>1480.1</v>
      </c>
      <c r="AK89" s="290">
        <v>9270.1</v>
      </c>
      <c r="AL89" s="290">
        <v>46350.5</v>
      </c>
      <c r="AM89" s="290" t="s">
        <v>868</v>
      </c>
      <c r="AN89" s="290" t="s">
        <v>868</v>
      </c>
      <c r="AO89" s="290" t="s">
        <v>868</v>
      </c>
      <c r="AP89" s="290" t="s">
        <v>868</v>
      </c>
      <c r="AQ89" s="290">
        <v>22400</v>
      </c>
      <c r="AR89" s="290">
        <v>4256</v>
      </c>
      <c r="AS89" s="290">
        <v>26656</v>
      </c>
      <c r="AT89" s="290">
        <v>133280</v>
      </c>
      <c r="AU89" s="290">
        <v>7800</v>
      </c>
      <c r="AV89" s="290">
        <v>19</v>
      </c>
      <c r="AW89" s="290">
        <v>9282</v>
      </c>
      <c r="AX89" s="290">
        <v>46410</v>
      </c>
      <c r="AY89" s="290"/>
      <c r="AZ89" s="290"/>
      <c r="BA89" s="290"/>
      <c r="BB89" s="290"/>
      <c r="BC89" s="290"/>
      <c r="BD89" s="290"/>
      <c r="BE89" s="290"/>
      <c r="BF89" s="290"/>
      <c r="BG89" s="290"/>
      <c r="BH89" s="290"/>
      <c r="BI89" s="290"/>
      <c r="BJ89" s="290"/>
      <c r="BK89" s="290"/>
      <c r="BL89" s="290"/>
      <c r="BM89" s="290"/>
      <c r="BN89" s="290"/>
      <c r="BO89" s="290"/>
      <c r="BP89" s="290"/>
      <c r="BQ89" s="290"/>
      <c r="BR89" s="290"/>
      <c r="BS89" s="290">
        <v>10750</v>
      </c>
      <c r="BT89" s="290">
        <v>2042.5</v>
      </c>
      <c r="BU89" s="290">
        <v>12792.5</v>
      </c>
      <c r="BV89" s="290">
        <v>63962.5</v>
      </c>
      <c r="BW89" s="290">
        <v>12600</v>
      </c>
      <c r="BX89" s="290">
        <v>2394</v>
      </c>
      <c r="BY89" s="290">
        <v>14994</v>
      </c>
      <c r="BZ89" s="290">
        <v>74970</v>
      </c>
      <c r="CA89" s="290"/>
      <c r="CB89" s="290"/>
      <c r="CC89" s="290"/>
      <c r="CD89" s="290"/>
      <c r="CE89" s="290">
        <v>16300</v>
      </c>
      <c r="CF89" s="290">
        <v>3097</v>
      </c>
      <c r="CG89" s="290">
        <v>19397</v>
      </c>
      <c r="CH89" s="290">
        <v>96985</v>
      </c>
    </row>
    <row r="90" spans="1:86" s="432" customFormat="1" ht="15">
      <c r="A90" s="194">
        <v>83</v>
      </c>
      <c r="B90" s="119" t="s">
        <v>804</v>
      </c>
      <c r="C90" s="120" t="s">
        <v>1446</v>
      </c>
      <c r="D90" s="120">
        <v>1</v>
      </c>
      <c r="E90" s="120" t="s">
        <v>1286</v>
      </c>
      <c r="F90" s="120">
        <v>5</v>
      </c>
      <c r="G90" s="5">
        <v>14800</v>
      </c>
      <c r="H90" s="5">
        <v>19</v>
      </c>
      <c r="I90" s="104">
        <v>17612</v>
      </c>
      <c r="J90" s="128">
        <v>88060</v>
      </c>
      <c r="K90" s="290"/>
      <c r="L90" s="290"/>
      <c r="M90" s="128"/>
      <c r="N90" s="128"/>
      <c r="O90" s="429">
        <v>15787</v>
      </c>
      <c r="P90" s="430">
        <v>0.19</v>
      </c>
      <c r="Q90" s="431">
        <v>18786.53</v>
      </c>
      <c r="R90" s="431">
        <v>93932.65</v>
      </c>
      <c r="S90" s="302">
        <v>16914.285714285714</v>
      </c>
      <c r="T90" s="302">
        <v>3213.7142857142858</v>
      </c>
      <c r="U90" s="128">
        <v>20128</v>
      </c>
      <c r="V90" s="128">
        <v>100640</v>
      </c>
      <c r="W90" s="194"/>
      <c r="X90" s="194"/>
      <c r="Y90" s="121"/>
      <c r="Z90" s="121"/>
      <c r="AA90" s="282"/>
      <c r="AB90" s="127"/>
      <c r="AC90" s="104"/>
      <c r="AD90" s="128"/>
      <c r="AE90" s="290">
        <v>13950</v>
      </c>
      <c r="AF90" s="290">
        <v>2650.5</v>
      </c>
      <c r="AG90" s="290">
        <v>16600.5</v>
      </c>
      <c r="AH90" s="290">
        <v>83002.5</v>
      </c>
      <c r="AI90" s="290">
        <v>13300</v>
      </c>
      <c r="AJ90" s="290">
        <v>2527</v>
      </c>
      <c r="AK90" s="290">
        <v>15827</v>
      </c>
      <c r="AL90" s="290">
        <v>79135</v>
      </c>
      <c r="AM90" s="290" t="s">
        <v>868</v>
      </c>
      <c r="AN90" s="290" t="s">
        <v>868</v>
      </c>
      <c r="AO90" s="290" t="s">
        <v>868</v>
      </c>
      <c r="AP90" s="290" t="s">
        <v>868</v>
      </c>
      <c r="AQ90" s="290">
        <v>38500</v>
      </c>
      <c r="AR90" s="290">
        <v>7315</v>
      </c>
      <c r="AS90" s="290">
        <v>45815</v>
      </c>
      <c r="AT90" s="290">
        <v>229075</v>
      </c>
      <c r="AU90" s="290">
        <v>12400</v>
      </c>
      <c r="AV90" s="290">
        <v>19</v>
      </c>
      <c r="AW90" s="290">
        <v>14756</v>
      </c>
      <c r="AX90" s="290">
        <v>73780</v>
      </c>
      <c r="AY90" s="290"/>
      <c r="AZ90" s="290"/>
      <c r="BA90" s="290"/>
      <c r="BB90" s="290"/>
      <c r="BC90" s="290">
        <v>17000</v>
      </c>
      <c r="BD90" s="290">
        <v>3230</v>
      </c>
      <c r="BE90" s="290">
        <v>20230</v>
      </c>
      <c r="BF90" s="290">
        <v>101150</v>
      </c>
      <c r="BG90" s="290"/>
      <c r="BH90" s="290"/>
      <c r="BI90" s="290"/>
      <c r="BJ90" s="290"/>
      <c r="BK90" s="290"/>
      <c r="BL90" s="290"/>
      <c r="BM90" s="290"/>
      <c r="BN90" s="290"/>
      <c r="BO90" s="290"/>
      <c r="BP90" s="290"/>
      <c r="BQ90" s="290"/>
      <c r="BR90" s="290"/>
      <c r="BS90" s="290">
        <v>15600</v>
      </c>
      <c r="BT90" s="290">
        <v>2964</v>
      </c>
      <c r="BU90" s="290">
        <v>18564</v>
      </c>
      <c r="BV90" s="290">
        <v>92820</v>
      </c>
      <c r="BW90" s="290">
        <v>18300</v>
      </c>
      <c r="BX90" s="290">
        <v>3477</v>
      </c>
      <c r="BY90" s="290">
        <v>21777</v>
      </c>
      <c r="BZ90" s="290">
        <v>108885</v>
      </c>
      <c r="CA90" s="290"/>
      <c r="CB90" s="290"/>
      <c r="CC90" s="290"/>
      <c r="CD90" s="290"/>
      <c r="CE90" s="290">
        <v>18400</v>
      </c>
      <c r="CF90" s="290">
        <v>3496</v>
      </c>
      <c r="CG90" s="290">
        <v>21896</v>
      </c>
      <c r="CH90" s="290">
        <v>109480</v>
      </c>
    </row>
    <row r="91" spans="1:86" ht="25.5">
      <c r="A91" s="118">
        <v>84</v>
      </c>
      <c r="B91" s="119" t="s">
        <v>811</v>
      </c>
      <c r="C91" s="120" t="s">
        <v>1447</v>
      </c>
      <c r="D91" s="120">
        <v>1</v>
      </c>
      <c r="E91" s="36" t="s">
        <v>1059</v>
      </c>
      <c r="F91" s="120">
        <v>1</v>
      </c>
      <c r="G91" s="5">
        <v>2990650</v>
      </c>
      <c r="H91" s="5">
        <v>19</v>
      </c>
      <c r="I91" s="104">
        <v>3558873.5</v>
      </c>
      <c r="J91" s="128">
        <v>3558873.5</v>
      </c>
      <c r="K91" s="271"/>
      <c r="L91" s="271"/>
      <c r="M91" s="104"/>
      <c r="N91" s="128"/>
      <c r="O91" s="275"/>
      <c r="P91" s="275"/>
      <c r="Q91" s="427"/>
      <c r="R91" s="428"/>
      <c r="S91" s="271"/>
      <c r="T91" s="271"/>
      <c r="U91" s="104"/>
      <c r="V91" s="128"/>
      <c r="W91" s="118"/>
      <c r="X91" s="118"/>
      <c r="Y91" s="219"/>
      <c r="Z91" s="121"/>
      <c r="AA91" s="127">
        <v>4200187.5</v>
      </c>
      <c r="AB91" s="127">
        <v>798035.625</v>
      </c>
      <c r="AC91" s="104">
        <v>4998223.125</v>
      </c>
      <c r="AD91" s="128">
        <v>4998223.125</v>
      </c>
      <c r="AE91" s="271"/>
      <c r="AF91" s="271"/>
      <c r="AG91" s="271"/>
      <c r="AH91" s="271"/>
      <c r="AI91" s="271"/>
      <c r="AJ91" s="271"/>
      <c r="AK91" s="271"/>
      <c r="AL91" s="271"/>
      <c r="AM91" s="271" t="s">
        <v>868</v>
      </c>
      <c r="AN91" s="271" t="s">
        <v>868</v>
      </c>
      <c r="AO91" s="271" t="s">
        <v>868</v>
      </c>
      <c r="AP91" s="271" t="s">
        <v>868</v>
      </c>
      <c r="AQ91" s="271">
        <v>2348200</v>
      </c>
      <c r="AR91" s="271">
        <v>446158</v>
      </c>
      <c r="AS91" s="271">
        <v>2794358</v>
      </c>
      <c r="AT91" s="271">
        <v>2794358</v>
      </c>
      <c r="AU91" s="271">
        <v>3206300</v>
      </c>
      <c r="AV91" s="271">
        <v>19</v>
      </c>
      <c r="AW91" s="271">
        <v>3815497</v>
      </c>
      <c r="AX91" s="271">
        <v>3815497</v>
      </c>
      <c r="AY91" s="79">
        <v>2496584</v>
      </c>
      <c r="AZ91" s="79">
        <v>474350.96</v>
      </c>
      <c r="BA91" s="79">
        <v>2970934.96</v>
      </c>
      <c r="BB91" s="79">
        <v>2970934.96</v>
      </c>
      <c r="BC91" s="271"/>
      <c r="BD91" s="271"/>
      <c r="BE91" s="271"/>
      <c r="BF91" s="271"/>
      <c r="BG91" s="271"/>
      <c r="BH91" s="271"/>
      <c r="BI91" s="271"/>
      <c r="BJ91" s="271"/>
      <c r="BK91" s="271"/>
      <c r="BL91" s="271"/>
      <c r="BM91" s="271"/>
      <c r="BN91" s="271"/>
      <c r="BO91" s="271">
        <v>2460000</v>
      </c>
      <c r="BP91" s="271">
        <v>19</v>
      </c>
      <c r="BQ91" s="271">
        <v>2927400</v>
      </c>
      <c r="BR91" s="271">
        <v>2927400</v>
      </c>
      <c r="BS91" s="271"/>
      <c r="BT91" s="271"/>
      <c r="BU91" s="271"/>
      <c r="BV91" s="271"/>
      <c r="BW91" s="271"/>
      <c r="BX91" s="271"/>
      <c r="BY91" s="271"/>
      <c r="BZ91" s="271"/>
      <c r="CA91" s="271">
        <v>2400000</v>
      </c>
      <c r="CB91" s="271">
        <v>19</v>
      </c>
      <c r="CC91" s="271">
        <v>2856000</v>
      </c>
      <c r="CD91" s="271">
        <v>2856000</v>
      </c>
      <c r="CE91" s="271"/>
      <c r="CF91" s="271"/>
      <c r="CG91" s="271"/>
      <c r="CH91" s="271"/>
    </row>
    <row r="92" spans="1:86" ht="38.25">
      <c r="A92" s="118">
        <v>85</v>
      </c>
      <c r="B92" s="119" t="s">
        <v>827</v>
      </c>
      <c r="C92" s="120" t="s">
        <v>1364</v>
      </c>
      <c r="D92" s="120">
        <v>1</v>
      </c>
      <c r="E92" s="36" t="s">
        <v>1059</v>
      </c>
      <c r="F92" s="120">
        <v>1</v>
      </c>
      <c r="G92" s="5">
        <v>441000</v>
      </c>
      <c r="H92" s="5">
        <v>19</v>
      </c>
      <c r="I92" s="104">
        <v>524790</v>
      </c>
      <c r="J92" s="128">
        <v>524790</v>
      </c>
      <c r="K92" s="271"/>
      <c r="L92" s="271"/>
      <c r="M92" s="104"/>
      <c r="N92" s="128"/>
      <c r="O92" s="275"/>
      <c r="P92" s="275"/>
      <c r="Q92" s="427"/>
      <c r="R92" s="428"/>
      <c r="S92" s="271"/>
      <c r="T92" s="271"/>
      <c r="U92" s="104"/>
      <c r="V92" s="128"/>
      <c r="W92" s="118"/>
      <c r="X92" s="118"/>
      <c r="Y92" s="219"/>
      <c r="Z92" s="121"/>
      <c r="AA92" s="127">
        <v>669303</v>
      </c>
      <c r="AB92" s="127">
        <v>127167.57</v>
      </c>
      <c r="AC92" s="104">
        <v>796470.57000000007</v>
      </c>
      <c r="AD92" s="128">
        <v>796470.57000000007</v>
      </c>
      <c r="AE92" s="271"/>
      <c r="AF92" s="271"/>
      <c r="AG92" s="271"/>
      <c r="AH92" s="271"/>
      <c r="AI92" s="271"/>
      <c r="AJ92" s="271"/>
      <c r="AK92" s="271"/>
      <c r="AL92" s="271"/>
      <c r="AM92" s="271" t="s">
        <v>868</v>
      </c>
      <c r="AN92" s="271" t="s">
        <v>868</v>
      </c>
      <c r="AO92" s="271" t="s">
        <v>868</v>
      </c>
      <c r="AP92" s="271" t="s">
        <v>868</v>
      </c>
      <c r="AQ92" s="271">
        <v>349200</v>
      </c>
      <c r="AR92" s="271">
        <v>66348</v>
      </c>
      <c r="AS92" s="271">
        <v>415548</v>
      </c>
      <c r="AT92" s="271">
        <v>415548</v>
      </c>
      <c r="AU92" s="271">
        <v>1088800</v>
      </c>
      <c r="AV92" s="271">
        <v>19</v>
      </c>
      <c r="AW92" s="271">
        <v>1295672</v>
      </c>
      <c r="AX92" s="271">
        <v>1295672</v>
      </c>
      <c r="AY92" s="79">
        <v>199734</v>
      </c>
      <c r="AZ92" s="79">
        <v>37949.46</v>
      </c>
      <c r="BA92" s="79">
        <v>237683.46</v>
      </c>
      <c r="BB92" s="79">
        <v>237683.46</v>
      </c>
      <c r="BC92" s="271"/>
      <c r="BD92" s="271"/>
      <c r="BE92" s="271"/>
      <c r="BF92" s="271"/>
      <c r="BG92" s="271"/>
      <c r="BH92" s="271"/>
      <c r="BI92" s="271"/>
      <c r="BJ92" s="271"/>
      <c r="BK92" s="271"/>
      <c r="BL92" s="271"/>
      <c r="BM92" s="271"/>
      <c r="BN92" s="271"/>
      <c r="BO92" s="271">
        <v>665000</v>
      </c>
      <c r="BP92" s="271">
        <v>19</v>
      </c>
      <c r="BQ92" s="271">
        <v>791350</v>
      </c>
      <c r="BR92" s="271">
        <v>791350</v>
      </c>
      <c r="BS92" s="271"/>
      <c r="BT92" s="271"/>
      <c r="BU92" s="271"/>
      <c r="BV92" s="271"/>
      <c r="BW92" s="271"/>
      <c r="BX92" s="271"/>
      <c r="BY92" s="271"/>
      <c r="BZ92" s="271"/>
      <c r="CA92" s="271">
        <v>774576</v>
      </c>
      <c r="CB92" s="271">
        <v>19</v>
      </c>
      <c r="CC92" s="271">
        <v>921745.44</v>
      </c>
      <c r="CD92" s="271">
        <v>921745.44</v>
      </c>
      <c r="CE92" s="271"/>
      <c r="CF92" s="271"/>
      <c r="CG92" s="271"/>
      <c r="CH92" s="271"/>
    </row>
    <row r="93" spans="1:86">
      <c r="J93" s="445">
        <f>SUM(J8:J92)</f>
        <v>34673089.5</v>
      </c>
      <c r="N93" s="446">
        <f>SUM(N70:N92)</f>
        <v>507059</v>
      </c>
    </row>
    <row r="95" spans="1:86">
      <c r="B95" s="255" t="s">
        <v>111</v>
      </c>
      <c r="C95" s="256"/>
      <c r="D95" s="256"/>
      <c r="E95" s="254"/>
    </row>
    <row r="96" spans="1:86">
      <c r="B96" s="255" t="s">
        <v>112</v>
      </c>
      <c r="C96" s="257"/>
      <c r="D96" s="257"/>
      <c r="E96" s="254"/>
    </row>
    <row r="97" spans="2:6">
      <c r="B97" s="255" t="s">
        <v>113</v>
      </c>
      <c r="C97" s="257"/>
      <c r="D97" s="257"/>
      <c r="E97" s="259"/>
    </row>
    <row r="98" spans="2:6">
      <c r="B98" s="447"/>
      <c r="C98" s="254"/>
      <c r="D98" s="261"/>
      <c r="E98" s="254"/>
    </row>
    <row r="99" spans="2:6">
      <c r="C99" s="448"/>
      <c r="D99" s="449"/>
      <c r="E99" s="448"/>
      <c r="F99" s="424"/>
    </row>
    <row r="100" spans="2:6">
      <c r="C100" s="422"/>
      <c r="D100" s="422"/>
      <c r="E100" s="450"/>
      <c r="F100" s="424"/>
    </row>
    <row r="101" spans="2:6">
      <c r="C101" s="424"/>
      <c r="D101" s="424"/>
      <c r="E101" s="424"/>
      <c r="F101" s="424"/>
    </row>
    <row r="102" spans="2:6">
      <c r="C102" s="424"/>
      <c r="D102" s="424"/>
      <c r="E102" s="424"/>
      <c r="F102" s="424"/>
    </row>
  </sheetData>
  <mergeCells count="24">
    <mergeCell ref="AE6:AH6"/>
    <mergeCell ref="A1:J1"/>
    <mergeCell ref="A2:J2"/>
    <mergeCell ref="A3:J3"/>
    <mergeCell ref="A4:J4"/>
    <mergeCell ref="A5:J5"/>
    <mergeCell ref="G6:J6"/>
    <mergeCell ref="K6:N6"/>
    <mergeCell ref="O6:R6"/>
    <mergeCell ref="S6:V6"/>
    <mergeCell ref="W6:Z6"/>
    <mergeCell ref="AA6:AD6"/>
    <mergeCell ref="CA6:CD6"/>
    <mergeCell ref="AI6:AL6"/>
    <mergeCell ref="AM6:AP6"/>
    <mergeCell ref="AQ6:AT6"/>
    <mergeCell ref="AU6:AX6"/>
    <mergeCell ref="AY6:BB6"/>
    <mergeCell ref="BC6:BF6"/>
    <mergeCell ref="BG6:BJ6"/>
    <mergeCell ref="BK6:BN6"/>
    <mergeCell ref="BO6:BR6"/>
    <mergeCell ref="BS6:BV6"/>
    <mergeCell ref="BW6:BZ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47"/>
  <sheetViews>
    <sheetView topLeftCell="A301" workbookViewId="0">
      <selection activeCell="E314" sqref="E314"/>
    </sheetView>
  </sheetViews>
  <sheetFormatPr baseColWidth="10" defaultRowHeight="15"/>
  <cols>
    <col min="1" max="1" width="42.85546875" style="1" customWidth="1"/>
    <col min="2" max="2" width="11.42578125" style="11"/>
    <col min="3" max="3" width="100.7109375" style="9" customWidth="1"/>
    <col min="4" max="4" width="20.7109375" style="7" customWidth="1"/>
    <col min="5" max="5" width="16.42578125" style="1" customWidth="1"/>
    <col min="6" max="16384" width="11.42578125" style="1"/>
  </cols>
  <sheetData>
    <row r="1" spans="1:4">
      <c r="A1" s="613" t="s">
        <v>0</v>
      </c>
      <c r="B1" s="613"/>
      <c r="C1" s="613"/>
      <c r="D1" s="613"/>
    </row>
    <row r="2" spans="1:4">
      <c r="A2" s="613" t="s">
        <v>132</v>
      </c>
      <c r="B2" s="613"/>
      <c r="C2" s="613"/>
      <c r="D2" s="613"/>
    </row>
    <row r="3" spans="1:4">
      <c r="A3" s="613" t="s">
        <v>199</v>
      </c>
      <c r="B3" s="613"/>
      <c r="C3" s="613"/>
      <c r="D3" s="613"/>
    </row>
    <row r="4" spans="1:4">
      <c r="A4" s="613" t="s">
        <v>198</v>
      </c>
      <c r="B4" s="613"/>
      <c r="C4" s="613"/>
      <c r="D4" s="613"/>
    </row>
    <row r="5" spans="1:4">
      <c r="A5" s="15" t="s">
        <v>854</v>
      </c>
    </row>
    <row r="7" spans="1:4" ht="45">
      <c r="A7" s="12" t="s">
        <v>121</v>
      </c>
      <c r="B7" s="12" t="s">
        <v>197</v>
      </c>
      <c r="C7" s="12" t="s">
        <v>2</v>
      </c>
      <c r="D7" s="14" t="s">
        <v>110</v>
      </c>
    </row>
    <row r="8" spans="1:4">
      <c r="A8" s="606" t="s">
        <v>203</v>
      </c>
      <c r="B8" s="5">
        <v>34</v>
      </c>
      <c r="C8" s="4" t="s">
        <v>234</v>
      </c>
      <c r="D8" s="6">
        <v>34986</v>
      </c>
    </row>
    <row r="9" spans="1:4">
      <c r="A9" s="607"/>
      <c r="B9" s="5">
        <v>67</v>
      </c>
      <c r="C9" s="4" t="s">
        <v>235</v>
      </c>
      <c r="D9" s="6">
        <v>364140</v>
      </c>
    </row>
    <row r="10" spans="1:4">
      <c r="A10" s="608"/>
      <c r="B10" s="5"/>
      <c r="C10" s="4"/>
      <c r="D10" s="8">
        <f>SUM(D8:D9)</f>
        <v>399126</v>
      </c>
    </row>
    <row r="11" spans="1:4">
      <c r="A11" s="606" t="s">
        <v>204</v>
      </c>
      <c r="B11" s="5">
        <v>66</v>
      </c>
      <c r="C11" s="4" t="s">
        <v>236</v>
      </c>
      <c r="D11" s="6">
        <v>114240</v>
      </c>
    </row>
    <row r="12" spans="1:4">
      <c r="A12" s="608"/>
      <c r="B12" s="5"/>
      <c r="C12" s="4"/>
      <c r="D12" s="8">
        <v>114240</v>
      </c>
    </row>
    <row r="13" spans="1:4">
      <c r="A13" s="606" t="s">
        <v>206</v>
      </c>
      <c r="B13" s="5">
        <v>8</v>
      </c>
      <c r="C13" s="4" t="s">
        <v>237</v>
      </c>
      <c r="D13" s="6">
        <v>1264070.3599999999</v>
      </c>
    </row>
    <row r="14" spans="1:4">
      <c r="A14" s="607"/>
      <c r="B14" s="5">
        <v>22</v>
      </c>
      <c r="C14" s="4" t="s">
        <v>238</v>
      </c>
      <c r="D14" s="6">
        <v>19093</v>
      </c>
    </row>
    <row r="15" spans="1:4">
      <c r="A15" s="607"/>
      <c r="B15" s="5">
        <v>58</v>
      </c>
      <c r="C15" s="4" t="s">
        <v>239</v>
      </c>
      <c r="D15" s="6">
        <v>295919.68</v>
      </c>
    </row>
    <row r="16" spans="1:4">
      <c r="A16" s="607"/>
      <c r="B16" s="5">
        <v>59</v>
      </c>
      <c r="C16" s="4" t="s">
        <v>240</v>
      </c>
      <c r="D16" s="6">
        <v>295919.68</v>
      </c>
    </row>
    <row r="17" spans="1:4">
      <c r="A17" s="608"/>
      <c r="B17" s="5"/>
      <c r="C17" s="4"/>
      <c r="D17" s="8">
        <v>1875002.7199999997</v>
      </c>
    </row>
    <row r="18" spans="1:4">
      <c r="A18" s="606" t="s">
        <v>207</v>
      </c>
      <c r="B18" s="5">
        <v>2</v>
      </c>
      <c r="C18" s="4" t="s">
        <v>241</v>
      </c>
      <c r="D18" s="6">
        <v>1297950</v>
      </c>
    </row>
    <row r="19" spans="1:4">
      <c r="A19" s="607"/>
      <c r="B19" s="5">
        <v>4</v>
      </c>
      <c r="C19" s="4" t="s">
        <v>242</v>
      </c>
      <c r="D19" s="6">
        <v>335772</v>
      </c>
    </row>
    <row r="20" spans="1:4">
      <c r="A20" s="607"/>
      <c r="B20" s="5">
        <v>5</v>
      </c>
      <c r="C20" s="4" t="s">
        <v>243</v>
      </c>
      <c r="D20" s="6">
        <v>1945832</v>
      </c>
    </row>
    <row r="21" spans="1:4">
      <c r="A21" s="607"/>
      <c r="B21" s="5">
        <v>9</v>
      </c>
      <c r="C21" s="4" t="s">
        <v>244</v>
      </c>
      <c r="D21" s="6">
        <v>6937720</v>
      </c>
    </row>
    <row r="22" spans="1:4">
      <c r="A22" s="607"/>
      <c r="B22" s="5">
        <v>20</v>
      </c>
      <c r="C22" s="4" t="s">
        <v>245</v>
      </c>
      <c r="D22" s="6">
        <v>740056</v>
      </c>
    </row>
    <row r="23" spans="1:4">
      <c r="A23" s="607"/>
      <c r="B23" s="5">
        <v>26</v>
      </c>
      <c r="C23" s="4" t="s">
        <v>246</v>
      </c>
      <c r="D23" s="6">
        <v>881697</v>
      </c>
    </row>
    <row r="24" spans="1:4">
      <c r="A24" s="607"/>
      <c r="B24" s="5">
        <v>37</v>
      </c>
      <c r="C24" s="4" t="s">
        <v>247</v>
      </c>
      <c r="D24" s="6">
        <v>1157565</v>
      </c>
    </row>
    <row r="25" spans="1:4">
      <c r="A25" s="607"/>
      <c r="B25" s="5">
        <v>39</v>
      </c>
      <c r="C25" s="4" t="s">
        <v>248</v>
      </c>
      <c r="D25" s="6">
        <v>2190531</v>
      </c>
    </row>
    <row r="26" spans="1:4">
      <c r="A26" s="607"/>
      <c r="B26" s="5">
        <v>51</v>
      </c>
      <c r="C26" s="4" t="s">
        <v>249</v>
      </c>
      <c r="D26" s="6">
        <v>286235</v>
      </c>
    </row>
    <row r="27" spans="1:4">
      <c r="A27" s="607"/>
      <c r="B27" s="5">
        <v>68</v>
      </c>
      <c r="C27" s="4" t="s">
        <v>250</v>
      </c>
      <c r="D27" s="6">
        <v>947785</v>
      </c>
    </row>
    <row r="28" spans="1:4">
      <c r="A28" s="607"/>
      <c r="B28" s="5">
        <v>71</v>
      </c>
      <c r="C28" s="4" t="s">
        <v>251</v>
      </c>
      <c r="D28" s="6">
        <v>644390</v>
      </c>
    </row>
    <row r="29" spans="1:4">
      <c r="A29" s="608"/>
      <c r="B29" s="5"/>
      <c r="C29" s="4"/>
      <c r="D29" s="6">
        <v>17365533</v>
      </c>
    </row>
    <row r="30" spans="1:4">
      <c r="A30" s="602" t="s">
        <v>208</v>
      </c>
      <c r="B30" s="5">
        <v>43</v>
      </c>
      <c r="C30" s="4" t="s">
        <v>252</v>
      </c>
      <c r="D30" s="6">
        <v>174400</v>
      </c>
    </row>
    <row r="31" spans="1:4">
      <c r="A31" s="603"/>
      <c r="B31" s="5">
        <v>44</v>
      </c>
      <c r="C31" s="4" t="s">
        <v>253</v>
      </c>
      <c r="D31" s="6">
        <v>380887.5</v>
      </c>
    </row>
    <row r="32" spans="1:4">
      <c r="A32" s="604"/>
      <c r="B32" s="5"/>
      <c r="C32" s="4"/>
      <c r="D32" s="8">
        <v>555287.5</v>
      </c>
    </row>
    <row r="33" spans="1:4">
      <c r="A33" s="602" t="s">
        <v>209</v>
      </c>
      <c r="B33" s="5">
        <v>6</v>
      </c>
      <c r="C33" s="4" t="s">
        <v>254</v>
      </c>
      <c r="D33" s="6">
        <v>274176</v>
      </c>
    </row>
    <row r="34" spans="1:4">
      <c r="A34" s="603"/>
      <c r="B34" s="5">
        <v>46</v>
      </c>
      <c r="C34" s="4" t="s">
        <v>255</v>
      </c>
      <c r="D34" s="6">
        <v>117137.65</v>
      </c>
    </row>
    <row r="35" spans="1:4">
      <c r="A35" s="603"/>
      <c r="B35" s="5">
        <v>47</v>
      </c>
      <c r="C35" s="4" t="s">
        <v>256</v>
      </c>
      <c r="D35" s="6">
        <v>190025.15</v>
      </c>
    </row>
    <row r="36" spans="1:4">
      <c r="A36" s="603"/>
      <c r="B36" s="5">
        <v>50</v>
      </c>
      <c r="C36" s="4" t="s">
        <v>257</v>
      </c>
      <c r="D36" s="6">
        <v>112425.25</v>
      </c>
    </row>
    <row r="37" spans="1:4">
      <c r="A37" s="603"/>
      <c r="B37" s="5">
        <v>52</v>
      </c>
      <c r="C37" s="4" t="s">
        <v>258</v>
      </c>
      <c r="D37" s="6">
        <v>799680</v>
      </c>
    </row>
    <row r="38" spans="1:4">
      <c r="A38" s="603"/>
      <c r="B38" s="5">
        <v>54</v>
      </c>
      <c r="C38" s="4" t="s">
        <v>259</v>
      </c>
      <c r="D38" s="6">
        <v>890358</v>
      </c>
    </row>
    <row r="39" spans="1:4">
      <c r="A39" s="603"/>
      <c r="B39" s="5">
        <v>65</v>
      </c>
      <c r="C39" s="4" t="s">
        <v>260</v>
      </c>
      <c r="D39" s="6">
        <v>231050.4</v>
      </c>
    </row>
    <row r="40" spans="1:4">
      <c r="A40" s="604"/>
      <c r="B40" s="5"/>
      <c r="C40" s="4"/>
      <c r="D40" s="8">
        <v>2614852.4499999997</v>
      </c>
    </row>
    <row r="41" spans="1:4">
      <c r="A41" s="602" t="s">
        <v>211</v>
      </c>
      <c r="B41" s="5">
        <v>14</v>
      </c>
      <c r="C41" s="4" t="s">
        <v>261</v>
      </c>
      <c r="D41" s="6">
        <v>30940</v>
      </c>
    </row>
    <row r="42" spans="1:4">
      <c r="A42" s="603"/>
      <c r="B42" s="5">
        <v>15</v>
      </c>
      <c r="C42" s="4" t="s">
        <v>262</v>
      </c>
      <c r="D42" s="6">
        <v>19040</v>
      </c>
    </row>
    <row r="43" spans="1:4">
      <c r="A43" s="603"/>
      <c r="B43" s="5">
        <v>16</v>
      </c>
      <c r="C43" s="4" t="s">
        <v>263</v>
      </c>
      <c r="D43" s="6">
        <v>23800</v>
      </c>
    </row>
    <row r="44" spans="1:4">
      <c r="A44" s="603"/>
      <c r="B44" s="5">
        <v>17</v>
      </c>
      <c r="C44" s="4" t="s">
        <v>264</v>
      </c>
      <c r="D44" s="6">
        <v>94605</v>
      </c>
    </row>
    <row r="45" spans="1:4">
      <c r="A45" s="603"/>
      <c r="B45" s="5">
        <v>28</v>
      </c>
      <c r="C45" s="4" t="s">
        <v>265</v>
      </c>
      <c r="D45" s="6">
        <v>64974</v>
      </c>
    </row>
    <row r="46" spans="1:4">
      <c r="A46" s="603"/>
      <c r="B46" s="5">
        <v>29</v>
      </c>
      <c r="C46" s="4" t="s">
        <v>266</v>
      </c>
      <c r="D46" s="6">
        <v>199920</v>
      </c>
    </row>
    <row r="47" spans="1:4">
      <c r="A47" s="603"/>
      <c r="B47" s="5">
        <v>30</v>
      </c>
      <c r="C47" s="4" t="s">
        <v>267</v>
      </c>
      <c r="D47" s="6">
        <v>38318</v>
      </c>
    </row>
    <row r="48" spans="1:4">
      <c r="A48" s="603"/>
      <c r="B48" s="5">
        <v>31</v>
      </c>
      <c r="C48" s="4" t="s">
        <v>268</v>
      </c>
      <c r="D48" s="6">
        <v>176715</v>
      </c>
    </row>
    <row r="49" spans="1:4">
      <c r="A49" s="603"/>
      <c r="B49" s="5">
        <v>35</v>
      </c>
      <c r="C49" s="4" t="s">
        <v>269</v>
      </c>
      <c r="D49" s="6">
        <v>111265</v>
      </c>
    </row>
    <row r="50" spans="1:4">
      <c r="A50" s="603"/>
      <c r="B50" s="5">
        <v>36</v>
      </c>
      <c r="C50" s="4" t="s">
        <v>270</v>
      </c>
      <c r="D50" s="6">
        <v>445060</v>
      </c>
    </row>
    <row r="51" spans="1:4">
      <c r="A51" s="603"/>
      <c r="B51" s="5">
        <v>45</v>
      </c>
      <c r="C51" s="4" t="s">
        <v>271</v>
      </c>
      <c r="D51" s="6">
        <v>198730</v>
      </c>
    </row>
    <row r="52" spans="1:4">
      <c r="A52" s="604"/>
      <c r="B52" s="5"/>
      <c r="C52" s="4"/>
      <c r="D52" s="8">
        <v>1403367</v>
      </c>
    </row>
    <row r="53" spans="1:4">
      <c r="A53" s="606" t="s">
        <v>231</v>
      </c>
      <c r="B53" s="5">
        <v>49</v>
      </c>
      <c r="C53" s="4" t="s">
        <v>272</v>
      </c>
      <c r="D53" s="6">
        <v>2129000</v>
      </c>
    </row>
    <row r="54" spans="1:4">
      <c r="A54" s="607"/>
      <c r="B54" s="5">
        <v>62</v>
      </c>
      <c r="C54" s="4" t="s">
        <v>273</v>
      </c>
      <c r="D54" s="6">
        <v>2051700</v>
      </c>
    </row>
    <row r="55" spans="1:4">
      <c r="A55" s="608"/>
      <c r="B55" s="5"/>
      <c r="C55" s="4"/>
      <c r="D55" s="8">
        <v>4180700</v>
      </c>
    </row>
    <row r="56" spans="1:4">
      <c r="A56" s="606" t="s">
        <v>274</v>
      </c>
      <c r="B56" s="5">
        <v>21</v>
      </c>
      <c r="C56" s="4" t="s">
        <v>275</v>
      </c>
      <c r="D56" s="6">
        <v>133042</v>
      </c>
    </row>
    <row r="57" spans="1:4">
      <c r="A57" s="607"/>
      <c r="B57" s="5">
        <v>23</v>
      </c>
      <c r="C57" s="4" t="s">
        <v>276</v>
      </c>
      <c r="D57" s="6">
        <v>110670</v>
      </c>
    </row>
    <row r="58" spans="1:4">
      <c r="A58" s="607"/>
      <c r="B58" s="5">
        <v>41</v>
      </c>
      <c r="C58" s="4" t="s">
        <v>277</v>
      </c>
      <c r="D58" s="6">
        <v>769692</v>
      </c>
    </row>
    <row r="59" spans="1:4">
      <c r="A59" s="607"/>
      <c r="B59" s="5">
        <v>56</v>
      </c>
      <c r="C59" s="4" t="s">
        <v>278</v>
      </c>
      <c r="D59" s="6">
        <v>341649</v>
      </c>
    </row>
    <row r="60" spans="1:4">
      <c r="A60" s="607"/>
      <c r="B60" s="5">
        <v>60</v>
      </c>
      <c r="C60" s="4" t="s">
        <v>279</v>
      </c>
      <c r="D60" s="6">
        <v>317849</v>
      </c>
    </row>
    <row r="61" spans="1:4">
      <c r="A61" s="607"/>
      <c r="B61" s="5">
        <v>69</v>
      </c>
      <c r="C61" s="4" t="s">
        <v>280</v>
      </c>
      <c r="D61" s="6">
        <v>546210</v>
      </c>
    </row>
    <row r="62" spans="1:4">
      <c r="A62" s="608"/>
      <c r="B62" s="5"/>
      <c r="C62" s="4"/>
      <c r="D62" s="8">
        <v>2219112</v>
      </c>
    </row>
    <row r="63" spans="1:4">
      <c r="A63" s="606" t="s">
        <v>216</v>
      </c>
      <c r="B63" s="5">
        <v>18</v>
      </c>
      <c r="C63" s="4" t="s">
        <v>281</v>
      </c>
      <c r="D63" s="6">
        <v>6188000</v>
      </c>
    </row>
    <row r="64" spans="1:4">
      <c r="A64" s="607"/>
      <c r="B64" s="5">
        <v>19</v>
      </c>
      <c r="C64" s="4" t="s">
        <v>281</v>
      </c>
      <c r="D64" s="6">
        <v>6188000</v>
      </c>
    </row>
    <row r="65" spans="1:4">
      <c r="A65" s="608"/>
      <c r="B65" s="5"/>
      <c r="C65" s="4"/>
      <c r="D65" s="8">
        <v>12376000</v>
      </c>
    </row>
    <row r="66" spans="1:4">
      <c r="A66" s="606" t="s">
        <v>282</v>
      </c>
      <c r="B66" s="5">
        <v>12</v>
      </c>
      <c r="C66" s="4" t="s">
        <v>283</v>
      </c>
      <c r="D66" s="6">
        <v>595000</v>
      </c>
    </row>
    <row r="67" spans="1:4">
      <c r="A67" s="607"/>
      <c r="B67" s="5">
        <v>27</v>
      </c>
      <c r="C67" s="4" t="s">
        <v>284</v>
      </c>
      <c r="D67" s="6">
        <v>99960</v>
      </c>
    </row>
    <row r="68" spans="1:4">
      <c r="A68" s="607"/>
      <c r="B68" s="5">
        <v>74</v>
      </c>
      <c r="C68" s="4" t="s">
        <v>285</v>
      </c>
      <c r="D68" s="6">
        <v>179452</v>
      </c>
    </row>
    <row r="69" spans="1:4">
      <c r="A69" s="608"/>
      <c r="B69" s="5"/>
      <c r="C69" s="4"/>
      <c r="D69" s="8">
        <v>874412</v>
      </c>
    </row>
    <row r="70" spans="1:4">
      <c r="A70" s="602" t="s">
        <v>219</v>
      </c>
      <c r="B70" s="5">
        <v>3</v>
      </c>
      <c r="C70" s="4" t="s">
        <v>286</v>
      </c>
      <c r="D70" s="6">
        <v>250216.54</v>
      </c>
    </row>
    <row r="71" spans="1:4">
      <c r="A71" s="603"/>
      <c r="B71" s="5">
        <v>11</v>
      </c>
      <c r="C71" s="4" t="s">
        <v>287</v>
      </c>
      <c r="D71" s="6">
        <v>138786.13</v>
      </c>
    </row>
    <row r="72" spans="1:4">
      <c r="A72" s="603"/>
      <c r="B72" s="5">
        <v>40</v>
      </c>
      <c r="C72" s="4" t="s">
        <v>288</v>
      </c>
      <c r="D72" s="6">
        <v>162011.35999999999</v>
      </c>
    </row>
    <row r="73" spans="1:4">
      <c r="A73" s="603"/>
      <c r="B73" s="5">
        <v>42</v>
      </c>
      <c r="C73" s="4" t="s">
        <v>289</v>
      </c>
      <c r="D73" s="6">
        <v>173624.57</v>
      </c>
    </row>
    <row r="74" spans="1:4">
      <c r="A74" s="603"/>
      <c r="B74" s="5">
        <v>55</v>
      </c>
      <c r="C74" s="4" t="s">
        <v>290</v>
      </c>
      <c r="D74" s="6">
        <v>438713.73</v>
      </c>
    </row>
    <row r="75" spans="1:4">
      <c r="A75" s="603"/>
      <c r="B75" s="5">
        <v>61</v>
      </c>
      <c r="C75" s="4" t="s">
        <v>291</v>
      </c>
      <c r="D75" s="6">
        <v>1326137.19</v>
      </c>
    </row>
    <row r="76" spans="1:4">
      <c r="A76" s="603"/>
      <c r="B76" s="5">
        <v>64</v>
      </c>
      <c r="C76" s="4" t="s">
        <v>292</v>
      </c>
      <c r="D76" s="6">
        <v>590875.44809999992</v>
      </c>
    </row>
    <row r="77" spans="1:4">
      <c r="A77" s="603"/>
      <c r="B77" s="5">
        <v>75</v>
      </c>
      <c r="C77" s="4" t="s">
        <v>293</v>
      </c>
      <c r="D77" s="6">
        <v>244560.47</v>
      </c>
    </row>
    <row r="78" spans="1:4">
      <c r="A78" s="604"/>
      <c r="B78" s="5"/>
      <c r="C78" s="4"/>
      <c r="D78" s="8">
        <v>3324925.4381000004</v>
      </c>
    </row>
    <row r="79" spans="1:4">
      <c r="A79" s="602" t="s">
        <v>220</v>
      </c>
      <c r="B79" s="5">
        <v>1</v>
      </c>
      <c r="C79" s="4" t="s">
        <v>294</v>
      </c>
      <c r="D79" s="6">
        <v>185402</v>
      </c>
    </row>
    <row r="80" spans="1:4">
      <c r="A80" s="603"/>
      <c r="B80" s="5">
        <v>13</v>
      </c>
      <c r="C80" s="4" t="s">
        <v>295</v>
      </c>
      <c r="D80" s="6">
        <v>172907</v>
      </c>
    </row>
    <row r="81" spans="1:4">
      <c r="A81" s="603"/>
      <c r="B81" s="5">
        <v>32</v>
      </c>
      <c r="C81" s="4" t="s">
        <v>296</v>
      </c>
      <c r="D81" s="6">
        <v>94843</v>
      </c>
    </row>
    <row r="82" spans="1:4">
      <c r="A82" s="603"/>
      <c r="B82" s="5">
        <v>53</v>
      </c>
      <c r="C82" s="4" t="s">
        <v>297</v>
      </c>
      <c r="D82" s="6">
        <v>1287580</v>
      </c>
    </row>
    <row r="83" spans="1:4">
      <c r="A83" s="603"/>
      <c r="B83" s="5">
        <v>63</v>
      </c>
      <c r="C83" s="4" t="s">
        <v>298</v>
      </c>
      <c r="D83" s="6">
        <v>25585</v>
      </c>
    </row>
    <row r="84" spans="1:4">
      <c r="A84" s="603"/>
      <c r="B84" s="5">
        <v>70</v>
      </c>
      <c r="C84" s="4" t="s">
        <v>299</v>
      </c>
      <c r="D84" s="6">
        <v>4498200</v>
      </c>
    </row>
    <row r="85" spans="1:4">
      <c r="A85" s="603"/>
      <c r="B85" s="5">
        <v>72</v>
      </c>
      <c r="C85" s="4" t="s">
        <v>300</v>
      </c>
      <c r="D85" s="6">
        <v>57120</v>
      </c>
    </row>
    <row r="86" spans="1:4">
      <c r="A86" s="604"/>
      <c r="B86" s="5"/>
      <c r="C86" s="4"/>
      <c r="D86" s="8">
        <v>6321637</v>
      </c>
    </row>
    <row r="87" spans="1:4">
      <c r="A87" s="602" t="s">
        <v>222</v>
      </c>
      <c r="B87" s="5">
        <v>38</v>
      </c>
      <c r="C87" s="4" t="s">
        <v>301</v>
      </c>
      <c r="D87" s="6">
        <v>6832980</v>
      </c>
    </row>
    <row r="88" spans="1:4">
      <c r="A88" s="604"/>
      <c r="B88" s="5"/>
      <c r="C88" s="4"/>
      <c r="D88" s="8">
        <v>6832980</v>
      </c>
    </row>
    <row r="89" spans="1:4">
      <c r="A89" s="602" t="s">
        <v>224</v>
      </c>
      <c r="B89" s="5">
        <v>48</v>
      </c>
      <c r="C89" s="4" t="s">
        <v>302</v>
      </c>
      <c r="D89" s="6">
        <v>428400</v>
      </c>
    </row>
    <row r="90" spans="1:4">
      <c r="A90" s="604"/>
      <c r="B90" s="5"/>
      <c r="C90" s="4"/>
      <c r="D90" s="6">
        <v>428400</v>
      </c>
    </row>
    <row r="91" spans="1:4">
      <c r="A91" s="602" t="s">
        <v>227</v>
      </c>
      <c r="B91" s="5">
        <v>7</v>
      </c>
      <c r="C91" s="4" t="s">
        <v>303</v>
      </c>
      <c r="D91" s="6">
        <v>141610</v>
      </c>
    </row>
    <row r="92" spans="1:4">
      <c r="A92" s="603"/>
      <c r="B92" s="5">
        <v>10</v>
      </c>
      <c r="C92" s="4" t="s">
        <v>304</v>
      </c>
      <c r="D92" s="6">
        <v>535500</v>
      </c>
    </row>
    <row r="93" spans="1:4">
      <c r="A93" s="603"/>
      <c r="B93" s="5">
        <v>24</v>
      </c>
      <c r="C93" s="4" t="s">
        <v>305</v>
      </c>
      <c r="D93" s="6">
        <v>68544</v>
      </c>
    </row>
    <row r="94" spans="1:4">
      <c r="A94" s="603"/>
      <c r="B94" s="5">
        <v>25</v>
      </c>
      <c r="C94" s="4" t="s">
        <v>306</v>
      </c>
      <c r="D94" s="6">
        <v>304640</v>
      </c>
    </row>
    <row r="95" spans="1:4">
      <c r="A95" s="603"/>
      <c r="B95" s="5">
        <v>33</v>
      </c>
      <c r="C95" s="4" t="s">
        <v>307</v>
      </c>
      <c r="D95" s="6">
        <v>197540</v>
      </c>
    </row>
    <row r="96" spans="1:4">
      <c r="A96" s="603"/>
      <c r="B96" s="5">
        <v>57</v>
      </c>
      <c r="C96" s="4" t="s">
        <v>308</v>
      </c>
      <c r="D96" s="6">
        <v>740775</v>
      </c>
    </row>
    <row r="97" spans="1:4">
      <c r="A97" s="603"/>
      <c r="B97" s="5">
        <v>73</v>
      </c>
      <c r="C97" s="4" t="s">
        <v>309</v>
      </c>
      <c r="D97" s="6">
        <v>203490</v>
      </c>
    </row>
    <row r="98" spans="1:4">
      <c r="A98" s="604"/>
      <c r="B98" s="5"/>
      <c r="C98" s="4"/>
      <c r="D98" s="8">
        <v>2192099</v>
      </c>
    </row>
    <row r="99" spans="1:4">
      <c r="A99" s="609" t="s">
        <v>310</v>
      </c>
      <c r="B99" s="610"/>
      <c r="C99" s="611"/>
      <c r="D99" s="8">
        <v>63077674.10809999</v>
      </c>
    </row>
    <row r="102" spans="1:4">
      <c r="A102" s="15" t="s">
        <v>855</v>
      </c>
    </row>
    <row r="104" spans="1:4" ht="45">
      <c r="A104" s="12" t="s">
        <v>121</v>
      </c>
      <c r="B104" s="12" t="s">
        <v>197</v>
      </c>
      <c r="C104" s="12" t="s">
        <v>2</v>
      </c>
      <c r="D104" s="14" t="s">
        <v>110</v>
      </c>
    </row>
    <row r="105" spans="1:4">
      <c r="A105" s="612" t="s">
        <v>203</v>
      </c>
      <c r="B105" s="5">
        <v>46</v>
      </c>
      <c r="C105" s="4" t="s">
        <v>311</v>
      </c>
      <c r="D105" s="6">
        <v>130900</v>
      </c>
    </row>
    <row r="106" spans="1:4">
      <c r="A106" s="612"/>
      <c r="B106" s="5">
        <v>116</v>
      </c>
      <c r="C106" s="4" t="s">
        <v>312</v>
      </c>
      <c r="D106" s="6">
        <v>121380</v>
      </c>
    </row>
    <row r="107" spans="1:4" ht="30">
      <c r="A107" s="612"/>
      <c r="B107" s="5">
        <v>167</v>
      </c>
      <c r="C107" s="4" t="s">
        <v>313</v>
      </c>
      <c r="D107" s="6">
        <v>10472</v>
      </c>
    </row>
    <row r="108" spans="1:4" ht="30">
      <c r="A108" s="612"/>
      <c r="B108" s="5">
        <v>313</v>
      </c>
      <c r="C108" s="4" t="s">
        <v>314</v>
      </c>
      <c r="D108" s="6">
        <v>7378</v>
      </c>
    </row>
    <row r="109" spans="1:4">
      <c r="A109" s="612"/>
      <c r="B109" s="5"/>
      <c r="C109" s="4"/>
      <c r="D109" s="8">
        <v>270130</v>
      </c>
    </row>
    <row r="110" spans="1:4" ht="30">
      <c r="A110" s="612" t="s">
        <v>204</v>
      </c>
      <c r="B110" s="5">
        <v>270</v>
      </c>
      <c r="C110" s="4" t="s">
        <v>315</v>
      </c>
      <c r="D110" s="6">
        <v>2494240</v>
      </c>
    </row>
    <row r="111" spans="1:4" ht="30">
      <c r="A111" s="612"/>
      <c r="B111" s="5">
        <v>271</v>
      </c>
      <c r="C111" s="4" t="s">
        <v>315</v>
      </c>
      <c r="D111" s="6">
        <v>1247120</v>
      </c>
    </row>
    <row r="112" spans="1:4">
      <c r="A112" s="612"/>
      <c r="B112" s="5">
        <v>314</v>
      </c>
      <c r="C112" s="4" t="s">
        <v>316</v>
      </c>
      <c r="D112" s="6">
        <v>371280</v>
      </c>
    </row>
    <row r="113" spans="1:4">
      <c r="A113" s="612"/>
      <c r="B113" s="5">
        <v>315</v>
      </c>
      <c r="C113" s="4" t="s">
        <v>316</v>
      </c>
      <c r="D113" s="6">
        <v>371280</v>
      </c>
    </row>
    <row r="114" spans="1:4" ht="30">
      <c r="A114" s="612"/>
      <c r="B114" s="5">
        <v>316</v>
      </c>
      <c r="C114" s="4" t="s">
        <v>317</v>
      </c>
      <c r="D114" s="6">
        <v>1016260</v>
      </c>
    </row>
    <row r="115" spans="1:4" ht="30">
      <c r="A115" s="612"/>
      <c r="B115" s="5">
        <v>317</v>
      </c>
      <c r="C115" s="4" t="s">
        <v>317</v>
      </c>
      <c r="D115" s="6">
        <v>508130</v>
      </c>
    </row>
    <row r="116" spans="1:4">
      <c r="A116" s="612"/>
      <c r="B116" s="5"/>
      <c r="C116" s="4"/>
      <c r="D116" s="8">
        <v>6008310</v>
      </c>
    </row>
    <row r="117" spans="1:4">
      <c r="A117" s="602" t="s">
        <v>205</v>
      </c>
      <c r="B117" s="5">
        <v>43</v>
      </c>
      <c r="C117" s="4" t="s">
        <v>318</v>
      </c>
      <c r="D117" s="6">
        <v>678300</v>
      </c>
    </row>
    <row r="118" spans="1:4">
      <c r="A118" s="603"/>
      <c r="B118" s="5">
        <v>44</v>
      </c>
      <c r="C118" s="4" t="s">
        <v>319</v>
      </c>
      <c r="D118" s="6">
        <v>809200</v>
      </c>
    </row>
    <row r="119" spans="1:4" ht="90">
      <c r="A119" s="603"/>
      <c r="B119" s="5">
        <v>56</v>
      </c>
      <c r="C119" s="4" t="s">
        <v>320</v>
      </c>
      <c r="D119" s="6">
        <v>690200</v>
      </c>
    </row>
    <row r="120" spans="1:4">
      <c r="A120" s="603"/>
      <c r="B120" s="5">
        <v>69</v>
      </c>
      <c r="C120" s="4" t="s">
        <v>321</v>
      </c>
      <c r="D120" s="6">
        <v>729470</v>
      </c>
    </row>
    <row r="121" spans="1:4" ht="30">
      <c r="A121" s="603"/>
      <c r="B121" s="5">
        <v>77</v>
      </c>
      <c r="C121" s="4" t="s">
        <v>322</v>
      </c>
      <c r="D121" s="6">
        <v>499800</v>
      </c>
    </row>
    <row r="122" spans="1:4" ht="45">
      <c r="A122" s="603"/>
      <c r="B122" s="5">
        <v>78</v>
      </c>
      <c r="C122" s="4" t="s">
        <v>323</v>
      </c>
      <c r="D122" s="6">
        <v>749700</v>
      </c>
    </row>
    <row r="123" spans="1:4" ht="30">
      <c r="A123" s="603"/>
      <c r="B123" s="5">
        <v>79</v>
      </c>
      <c r="C123" s="4" t="s">
        <v>324</v>
      </c>
      <c r="D123" s="6">
        <v>380800</v>
      </c>
    </row>
    <row r="124" spans="1:4" ht="45">
      <c r="A124" s="603"/>
      <c r="B124" s="5">
        <v>80</v>
      </c>
      <c r="C124" s="4" t="s">
        <v>325</v>
      </c>
      <c r="D124" s="6">
        <v>249900</v>
      </c>
    </row>
    <row r="125" spans="1:4" ht="30">
      <c r="A125" s="603"/>
      <c r="B125" s="5">
        <v>82</v>
      </c>
      <c r="C125" s="4" t="s">
        <v>326</v>
      </c>
      <c r="D125" s="6">
        <v>1428000</v>
      </c>
    </row>
    <row r="126" spans="1:4" ht="45">
      <c r="A126" s="603"/>
      <c r="B126" s="5">
        <v>108</v>
      </c>
      <c r="C126" s="4" t="s">
        <v>327</v>
      </c>
      <c r="D126" s="6">
        <v>1582700</v>
      </c>
    </row>
    <row r="127" spans="1:4" ht="30">
      <c r="A127" s="603"/>
      <c r="B127" s="5">
        <v>109</v>
      </c>
      <c r="C127" s="4" t="s">
        <v>328</v>
      </c>
      <c r="D127" s="6">
        <v>240000</v>
      </c>
    </row>
    <row r="128" spans="1:4">
      <c r="A128" s="603"/>
      <c r="B128" s="5">
        <v>125</v>
      </c>
      <c r="C128" s="4" t="s">
        <v>329</v>
      </c>
      <c r="D128" s="6">
        <v>660450</v>
      </c>
    </row>
    <row r="129" spans="1:4" ht="45">
      <c r="A129" s="603"/>
      <c r="B129" s="5">
        <v>126</v>
      </c>
      <c r="C129" s="4" t="s">
        <v>330</v>
      </c>
      <c r="D129" s="6">
        <v>384370</v>
      </c>
    </row>
    <row r="130" spans="1:4">
      <c r="A130" s="603"/>
      <c r="B130" s="5">
        <v>129</v>
      </c>
      <c r="C130" s="4" t="s">
        <v>331</v>
      </c>
      <c r="D130" s="6">
        <v>368900</v>
      </c>
    </row>
    <row r="131" spans="1:4">
      <c r="A131" s="603"/>
      <c r="B131" s="5">
        <v>131</v>
      </c>
      <c r="C131" s="4" t="s">
        <v>332</v>
      </c>
      <c r="D131" s="6">
        <v>1428000</v>
      </c>
    </row>
    <row r="132" spans="1:4">
      <c r="A132" s="603"/>
      <c r="B132" s="5">
        <v>135</v>
      </c>
      <c r="C132" s="4" t="s">
        <v>333</v>
      </c>
      <c r="D132" s="6">
        <v>1400000</v>
      </c>
    </row>
    <row r="133" spans="1:4">
      <c r="A133" s="603"/>
      <c r="B133" s="5">
        <v>143</v>
      </c>
      <c r="C133" s="4" t="s">
        <v>334</v>
      </c>
      <c r="D133" s="6">
        <v>15708000</v>
      </c>
    </row>
    <row r="134" spans="1:4">
      <c r="A134" s="603"/>
      <c r="B134" s="5">
        <v>152</v>
      </c>
      <c r="C134" s="4" t="s">
        <v>335</v>
      </c>
      <c r="D134" s="6">
        <v>2094400</v>
      </c>
    </row>
    <row r="135" spans="1:4" ht="45">
      <c r="A135" s="603"/>
      <c r="B135" s="5">
        <v>166</v>
      </c>
      <c r="C135" s="4" t="s">
        <v>336</v>
      </c>
      <c r="D135" s="6">
        <v>1035300</v>
      </c>
    </row>
    <row r="136" spans="1:4">
      <c r="A136" s="603"/>
      <c r="B136" s="5">
        <v>175</v>
      </c>
      <c r="C136" s="4" t="s">
        <v>337</v>
      </c>
      <c r="D136" s="6">
        <v>2249100</v>
      </c>
    </row>
    <row r="137" spans="1:4" ht="45">
      <c r="A137" s="603"/>
      <c r="B137" s="5">
        <v>184</v>
      </c>
      <c r="C137" s="4" t="s">
        <v>338</v>
      </c>
      <c r="D137" s="6">
        <v>620000</v>
      </c>
    </row>
    <row r="138" spans="1:4" ht="30">
      <c r="A138" s="603"/>
      <c r="B138" s="5">
        <v>189</v>
      </c>
      <c r="C138" s="4" t="s">
        <v>339</v>
      </c>
      <c r="D138" s="6">
        <v>1611260</v>
      </c>
    </row>
    <row r="139" spans="1:4" ht="60">
      <c r="A139" s="603"/>
      <c r="B139" s="5">
        <v>190</v>
      </c>
      <c r="C139" s="4" t="s">
        <v>340</v>
      </c>
      <c r="D139" s="6">
        <v>416500</v>
      </c>
    </row>
    <row r="140" spans="1:4">
      <c r="A140" s="603"/>
      <c r="B140" s="5">
        <v>191</v>
      </c>
      <c r="C140" s="4" t="s">
        <v>341</v>
      </c>
      <c r="D140" s="6">
        <v>345100</v>
      </c>
    </row>
    <row r="141" spans="1:4">
      <c r="A141" s="603"/>
      <c r="B141" s="5">
        <v>192</v>
      </c>
      <c r="C141" s="4" t="s">
        <v>342</v>
      </c>
      <c r="D141" s="6">
        <v>297500</v>
      </c>
    </row>
    <row r="142" spans="1:4">
      <c r="A142" s="603"/>
      <c r="B142" s="5">
        <v>199</v>
      </c>
      <c r="C142" s="4" t="s">
        <v>343</v>
      </c>
      <c r="D142" s="6">
        <v>4093600</v>
      </c>
    </row>
    <row r="143" spans="1:4" ht="30">
      <c r="A143" s="603"/>
      <c r="B143" s="5">
        <v>201</v>
      </c>
      <c r="C143" s="4" t="s">
        <v>344</v>
      </c>
      <c r="D143" s="6">
        <v>440300</v>
      </c>
    </row>
    <row r="144" spans="1:4" ht="30">
      <c r="A144" s="603"/>
      <c r="B144" s="5">
        <v>202</v>
      </c>
      <c r="C144" s="4" t="s">
        <v>345</v>
      </c>
      <c r="D144" s="6">
        <v>737800</v>
      </c>
    </row>
    <row r="145" spans="1:4" ht="90">
      <c r="A145" s="603"/>
      <c r="B145" s="5">
        <v>205</v>
      </c>
      <c r="C145" s="4" t="s">
        <v>346</v>
      </c>
      <c r="D145" s="6">
        <v>5700000</v>
      </c>
    </row>
    <row r="146" spans="1:4" ht="45">
      <c r="A146" s="603"/>
      <c r="B146" s="5">
        <v>228</v>
      </c>
      <c r="C146" s="4" t="s">
        <v>347</v>
      </c>
      <c r="D146" s="6">
        <v>1880200</v>
      </c>
    </row>
    <row r="147" spans="1:4" ht="30">
      <c r="A147" s="603"/>
      <c r="B147" s="5">
        <v>244</v>
      </c>
      <c r="C147" s="4" t="s">
        <v>348</v>
      </c>
      <c r="D147" s="6">
        <v>357000</v>
      </c>
    </row>
    <row r="148" spans="1:4" ht="30">
      <c r="A148" s="603"/>
      <c r="B148" s="5">
        <v>245</v>
      </c>
      <c r="C148" s="4" t="s">
        <v>348</v>
      </c>
      <c r="D148" s="6">
        <v>357000</v>
      </c>
    </row>
    <row r="149" spans="1:4" ht="45">
      <c r="A149" s="603"/>
      <c r="B149" s="5">
        <v>246</v>
      </c>
      <c r="C149" s="4" t="s">
        <v>349</v>
      </c>
      <c r="D149" s="6">
        <v>1428000</v>
      </c>
    </row>
    <row r="150" spans="1:4">
      <c r="A150" s="603"/>
      <c r="B150" s="5">
        <v>247</v>
      </c>
      <c r="C150" s="4" t="s">
        <v>350</v>
      </c>
      <c r="D150" s="6">
        <v>361760</v>
      </c>
    </row>
    <row r="151" spans="1:4">
      <c r="A151" s="603"/>
      <c r="B151" s="5">
        <v>248</v>
      </c>
      <c r="C151" s="4" t="s">
        <v>351</v>
      </c>
      <c r="D151" s="6">
        <v>2580000</v>
      </c>
    </row>
    <row r="152" spans="1:4" ht="30">
      <c r="A152" s="603"/>
      <c r="B152" s="5">
        <v>249</v>
      </c>
      <c r="C152" s="4" t="s">
        <v>352</v>
      </c>
      <c r="D152" s="6">
        <v>3225000</v>
      </c>
    </row>
    <row r="153" spans="1:4" ht="30">
      <c r="A153" s="603"/>
      <c r="B153" s="5">
        <v>250</v>
      </c>
      <c r="C153" s="4" t="s">
        <v>352</v>
      </c>
      <c r="D153" s="6">
        <v>2580000</v>
      </c>
    </row>
    <row r="154" spans="1:4" ht="45">
      <c r="A154" s="603"/>
      <c r="B154" s="5">
        <v>255</v>
      </c>
      <c r="C154" s="4" t="s">
        <v>353</v>
      </c>
      <c r="D154" s="6">
        <v>1249500</v>
      </c>
    </row>
    <row r="155" spans="1:4" ht="30">
      <c r="A155" s="603"/>
      <c r="B155" s="5">
        <v>259</v>
      </c>
      <c r="C155" s="4" t="s">
        <v>354</v>
      </c>
      <c r="D155" s="6">
        <v>3141600</v>
      </c>
    </row>
    <row r="156" spans="1:4" ht="75">
      <c r="A156" s="603"/>
      <c r="B156" s="5">
        <v>260</v>
      </c>
      <c r="C156" s="4" t="s">
        <v>355</v>
      </c>
      <c r="D156" s="6">
        <v>3032120</v>
      </c>
    </row>
    <row r="157" spans="1:4">
      <c r="A157" s="603"/>
      <c r="B157" s="5">
        <v>261</v>
      </c>
      <c r="C157" s="4" t="s">
        <v>356</v>
      </c>
      <c r="D157" s="6">
        <v>2237200</v>
      </c>
    </row>
    <row r="158" spans="1:4" ht="30">
      <c r="A158" s="603"/>
      <c r="B158" s="5">
        <v>262</v>
      </c>
      <c r="C158" s="4" t="s">
        <v>357</v>
      </c>
      <c r="D158" s="6">
        <v>884170</v>
      </c>
    </row>
    <row r="159" spans="1:4" ht="30">
      <c r="A159" s="603"/>
      <c r="B159" s="5">
        <v>265</v>
      </c>
      <c r="C159" s="4" t="s">
        <v>358</v>
      </c>
      <c r="D159" s="6">
        <v>2130000</v>
      </c>
    </row>
    <row r="160" spans="1:4" ht="30">
      <c r="A160" s="603"/>
      <c r="B160" s="5">
        <v>266</v>
      </c>
      <c r="C160" s="4" t="s">
        <v>359</v>
      </c>
      <c r="D160" s="6">
        <v>2130000</v>
      </c>
    </row>
    <row r="161" spans="1:4">
      <c r="A161" s="603"/>
      <c r="B161" s="5">
        <v>282</v>
      </c>
      <c r="C161" s="4" t="s">
        <v>360</v>
      </c>
      <c r="D161" s="6">
        <v>2761990</v>
      </c>
    </row>
    <row r="162" spans="1:4" ht="30">
      <c r="A162" s="603"/>
      <c r="B162" s="5">
        <v>284</v>
      </c>
      <c r="C162" s="4" t="s">
        <v>361</v>
      </c>
      <c r="D162" s="6">
        <v>8285970</v>
      </c>
    </row>
    <row r="163" spans="1:4">
      <c r="A163" s="603"/>
      <c r="B163" s="5">
        <v>285</v>
      </c>
      <c r="C163" s="4" t="s">
        <v>67</v>
      </c>
      <c r="D163" s="6">
        <v>8285970</v>
      </c>
    </row>
    <row r="164" spans="1:4">
      <c r="A164" s="603"/>
      <c r="B164" s="5">
        <v>291</v>
      </c>
      <c r="C164" s="4" t="s">
        <v>362</v>
      </c>
      <c r="D164" s="6">
        <v>378420</v>
      </c>
    </row>
    <row r="165" spans="1:4" ht="45">
      <c r="A165" s="603"/>
      <c r="B165" s="5">
        <v>310</v>
      </c>
      <c r="C165" s="4" t="s">
        <v>363</v>
      </c>
      <c r="D165" s="6">
        <v>511700</v>
      </c>
    </row>
    <row r="166" spans="1:4">
      <c r="A166" s="604"/>
      <c r="B166" s="5"/>
      <c r="C166" s="4"/>
      <c r="D166" s="8">
        <v>95426250</v>
      </c>
    </row>
    <row r="167" spans="1:4">
      <c r="A167" s="602" t="s">
        <v>364</v>
      </c>
      <c r="B167" s="5">
        <v>18</v>
      </c>
      <c r="C167" s="4" t="s">
        <v>365</v>
      </c>
      <c r="D167" s="6">
        <v>602141.18999999994</v>
      </c>
    </row>
    <row r="168" spans="1:4">
      <c r="A168" s="603"/>
      <c r="B168" s="5">
        <v>19</v>
      </c>
      <c r="C168" s="4" t="s">
        <v>365</v>
      </c>
      <c r="D168" s="6">
        <v>401427.45999999996</v>
      </c>
    </row>
    <row r="169" spans="1:4">
      <c r="A169" s="603"/>
      <c r="B169" s="5">
        <v>20</v>
      </c>
      <c r="C169" s="4" t="s">
        <v>366</v>
      </c>
      <c r="D169" s="6">
        <v>200713.72999999998</v>
      </c>
    </row>
    <row r="170" spans="1:4">
      <c r="A170" s="604"/>
      <c r="B170" s="5"/>
      <c r="C170" s="4"/>
      <c r="D170" s="8">
        <v>1204282.3799999999</v>
      </c>
    </row>
    <row r="171" spans="1:4">
      <c r="A171" s="602" t="s">
        <v>207</v>
      </c>
      <c r="B171" s="5">
        <v>37</v>
      </c>
      <c r="C171" s="4" t="s">
        <v>367</v>
      </c>
      <c r="D171" s="6">
        <v>173443</v>
      </c>
    </row>
    <row r="172" spans="1:4">
      <c r="A172" s="603"/>
      <c r="B172" s="5">
        <v>41</v>
      </c>
      <c r="C172" s="4" t="s">
        <v>368</v>
      </c>
      <c r="D172" s="6">
        <v>297032</v>
      </c>
    </row>
    <row r="173" spans="1:4">
      <c r="A173" s="603"/>
      <c r="B173" s="5">
        <v>42</v>
      </c>
      <c r="C173" s="4" t="s">
        <v>368</v>
      </c>
      <c r="D173" s="6">
        <v>297032</v>
      </c>
    </row>
    <row r="174" spans="1:4">
      <c r="A174" s="603"/>
      <c r="B174" s="5">
        <v>48</v>
      </c>
      <c r="C174" s="4" t="s">
        <v>369</v>
      </c>
      <c r="D174" s="6">
        <v>96365</v>
      </c>
    </row>
    <row r="175" spans="1:4">
      <c r="A175" s="603"/>
      <c r="B175" s="5">
        <v>49</v>
      </c>
      <c r="C175" s="4" t="s">
        <v>369</v>
      </c>
      <c r="D175" s="6">
        <v>96365</v>
      </c>
    </row>
    <row r="176" spans="1:4" ht="30">
      <c r="A176" s="603"/>
      <c r="B176" s="5">
        <v>53</v>
      </c>
      <c r="C176" s="4" t="s">
        <v>370</v>
      </c>
      <c r="D176" s="6">
        <v>652813</v>
      </c>
    </row>
    <row r="177" spans="1:4" ht="30">
      <c r="A177" s="603"/>
      <c r="B177" s="5">
        <v>54</v>
      </c>
      <c r="C177" s="4" t="s">
        <v>371</v>
      </c>
      <c r="D177" s="6">
        <v>652813</v>
      </c>
    </row>
    <row r="178" spans="1:4">
      <c r="A178" s="603"/>
      <c r="B178" s="5">
        <v>147</v>
      </c>
      <c r="C178" s="4" t="s">
        <v>372</v>
      </c>
      <c r="D178" s="6">
        <v>2478387</v>
      </c>
    </row>
    <row r="179" spans="1:4">
      <c r="A179" s="603"/>
      <c r="B179" s="5">
        <v>148</v>
      </c>
      <c r="C179" s="4" t="s">
        <v>373</v>
      </c>
      <c r="D179" s="6">
        <v>826129</v>
      </c>
    </row>
    <row r="180" spans="1:4">
      <c r="A180" s="603"/>
      <c r="B180" s="5">
        <v>180</v>
      </c>
      <c r="C180" s="4" t="s">
        <v>374</v>
      </c>
      <c r="D180" s="6">
        <v>16699985</v>
      </c>
    </row>
    <row r="181" spans="1:4">
      <c r="A181" s="603"/>
      <c r="B181" s="5">
        <v>186</v>
      </c>
      <c r="C181" s="4" t="s">
        <v>375</v>
      </c>
      <c r="D181" s="6">
        <v>210266</v>
      </c>
    </row>
    <row r="182" spans="1:4">
      <c r="A182" s="603"/>
      <c r="B182" s="5">
        <v>187</v>
      </c>
      <c r="C182" s="4" t="s">
        <v>376</v>
      </c>
      <c r="D182" s="6">
        <v>700886</v>
      </c>
    </row>
    <row r="183" spans="1:4">
      <c r="A183" s="603"/>
      <c r="B183" s="5">
        <v>188</v>
      </c>
      <c r="C183" s="4" t="s">
        <v>377</v>
      </c>
      <c r="D183" s="6">
        <v>1024372</v>
      </c>
    </row>
    <row r="184" spans="1:4">
      <c r="A184" s="603"/>
      <c r="B184" s="5">
        <v>206</v>
      </c>
      <c r="C184" s="4" t="s">
        <v>378</v>
      </c>
      <c r="D184" s="6">
        <v>2387055</v>
      </c>
    </row>
    <row r="185" spans="1:4">
      <c r="A185" s="603"/>
      <c r="B185" s="5">
        <v>210</v>
      </c>
      <c r="C185" s="4" t="s">
        <v>379</v>
      </c>
      <c r="D185" s="6">
        <v>1224663</v>
      </c>
    </row>
    <row r="186" spans="1:4">
      <c r="A186" s="603"/>
      <c r="B186" s="5">
        <v>229</v>
      </c>
      <c r="C186" s="4" t="s">
        <v>380</v>
      </c>
      <c r="D186" s="6">
        <v>414442</v>
      </c>
    </row>
    <row r="187" spans="1:4">
      <c r="A187" s="603"/>
      <c r="B187" s="5">
        <v>230</v>
      </c>
      <c r="C187" s="4" t="s">
        <v>380</v>
      </c>
      <c r="D187" s="6">
        <v>414442</v>
      </c>
    </row>
    <row r="188" spans="1:4">
      <c r="A188" s="603"/>
      <c r="B188" s="5">
        <v>231</v>
      </c>
      <c r="C188" s="4" t="s">
        <v>381</v>
      </c>
      <c r="D188" s="6">
        <v>545751</v>
      </c>
    </row>
    <row r="189" spans="1:4">
      <c r="A189" s="603"/>
      <c r="B189" s="5">
        <v>232</v>
      </c>
      <c r="C189" s="4" t="s">
        <v>381</v>
      </c>
      <c r="D189" s="6">
        <v>545751</v>
      </c>
    </row>
    <row r="190" spans="1:4">
      <c r="A190" s="603"/>
      <c r="B190" s="5">
        <v>238</v>
      </c>
      <c r="C190" s="4" t="s">
        <v>382</v>
      </c>
      <c r="D190" s="6">
        <v>8000000</v>
      </c>
    </row>
    <row r="191" spans="1:4">
      <c r="A191" s="603"/>
      <c r="B191" s="5">
        <v>239</v>
      </c>
      <c r="C191" s="4" t="s">
        <v>382</v>
      </c>
      <c r="D191" s="6">
        <v>10000000</v>
      </c>
    </row>
    <row r="192" spans="1:4" ht="30">
      <c r="A192" s="603"/>
      <c r="B192" s="5">
        <v>251</v>
      </c>
      <c r="C192" s="4" t="s">
        <v>383</v>
      </c>
      <c r="D192" s="6">
        <v>3400000</v>
      </c>
    </row>
    <row r="193" spans="1:4">
      <c r="A193" s="603"/>
      <c r="B193" s="5">
        <v>264</v>
      </c>
      <c r="C193" s="4" t="s">
        <v>384</v>
      </c>
      <c r="D193" s="6">
        <v>108858</v>
      </c>
    </row>
    <row r="194" spans="1:4">
      <c r="A194" s="604"/>
      <c r="B194" s="5"/>
      <c r="C194" s="4"/>
      <c r="D194" s="8">
        <v>51246850</v>
      </c>
    </row>
    <row r="195" spans="1:4" ht="30">
      <c r="A195" s="602" t="s">
        <v>208</v>
      </c>
      <c r="B195" s="5">
        <v>98</v>
      </c>
      <c r="C195" s="4" t="s">
        <v>385</v>
      </c>
      <c r="D195" s="6">
        <v>904400</v>
      </c>
    </row>
    <row r="196" spans="1:4">
      <c r="A196" s="604"/>
      <c r="B196" s="5"/>
      <c r="C196" s="4"/>
      <c r="D196" s="8">
        <v>904400</v>
      </c>
    </row>
    <row r="197" spans="1:4">
      <c r="A197" s="602" t="s">
        <v>209</v>
      </c>
      <c r="B197" s="5">
        <v>15</v>
      </c>
      <c r="C197" s="4" t="s">
        <v>386</v>
      </c>
      <c r="D197" s="6">
        <v>238940.1</v>
      </c>
    </row>
    <row r="198" spans="1:4">
      <c r="A198" s="603"/>
      <c r="B198" s="5">
        <v>222</v>
      </c>
      <c r="C198" s="4" t="s">
        <v>387</v>
      </c>
      <c r="D198" s="6">
        <v>89071.5</v>
      </c>
    </row>
    <row r="199" spans="1:4">
      <c r="A199" s="603"/>
      <c r="B199" s="5">
        <v>223</v>
      </c>
      <c r="C199" s="4" t="s">
        <v>388</v>
      </c>
      <c r="D199" s="6">
        <v>120023.40000000001</v>
      </c>
    </row>
    <row r="200" spans="1:4">
      <c r="A200" s="603"/>
      <c r="B200" s="5">
        <v>224</v>
      </c>
      <c r="C200" s="4" t="s">
        <v>389</v>
      </c>
      <c r="D200" s="6">
        <v>285409.59999999998</v>
      </c>
    </row>
    <row r="201" spans="1:4">
      <c r="A201" s="603"/>
      <c r="B201" s="5">
        <v>253</v>
      </c>
      <c r="C201" s="4" t="s">
        <v>390</v>
      </c>
      <c r="D201" s="6">
        <v>83538</v>
      </c>
    </row>
    <row r="202" spans="1:4">
      <c r="A202" s="603"/>
      <c r="B202" s="5">
        <v>304</v>
      </c>
      <c r="C202" s="4" t="s">
        <v>391</v>
      </c>
      <c r="D202" s="6">
        <v>226123.80000000002</v>
      </c>
    </row>
    <row r="203" spans="1:4">
      <c r="A203" s="604"/>
      <c r="B203" s="5"/>
      <c r="C203" s="4"/>
      <c r="D203" s="8">
        <v>1043106.4</v>
      </c>
    </row>
    <row r="204" spans="1:4">
      <c r="A204" s="602" t="s">
        <v>212</v>
      </c>
      <c r="B204" s="5">
        <v>14</v>
      </c>
      <c r="C204" s="4" t="s">
        <v>392</v>
      </c>
      <c r="D204" s="6">
        <v>50872.5</v>
      </c>
    </row>
    <row r="205" spans="1:4">
      <c r="A205" s="603"/>
      <c r="B205" s="5">
        <v>30</v>
      </c>
      <c r="C205" s="4" t="s">
        <v>393</v>
      </c>
      <c r="D205" s="6">
        <v>207298</v>
      </c>
    </row>
    <row r="206" spans="1:4">
      <c r="A206" s="603"/>
      <c r="B206" s="5">
        <v>39</v>
      </c>
      <c r="C206" s="4" t="s">
        <v>394</v>
      </c>
      <c r="D206" s="6">
        <v>161364</v>
      </c>
    </row>
    <row r="207" spans="1:4">
      <c r="A207" s="603"/>
      <c r="B207" s="5">
        <v>70</v>
      </c>
      <c r="C207" s="4" t="s">
        <v>395</v>
      </c>
      <c r="D207" s="6">
        <v>75684</v>
      </c>
    </row>
    <row r="208" spans="1:4">
      <c r="A208" s="603"/>
      <c r="B208" s="5">
        <v>96</v>
      </c>
      <c r="C208" s="4" t="s">
        <v>396</v>
      </c>
      <c r="D208" s="6">
        <v>20825</v>
      </c>
    </row>
    <row r="209" spans="1:4">
      <c r="A209" s="603"/>
      <c r="B209" s="5">
        <v>97</v>
      </c>
      <c r="C209" s="4" t="s">
        <v>397</v>
      </c>
      <c r="D209" s="6">
        <v>28262.5</v>
      </c>
    </row>
    <row r="210" spans="1:4">
      <c r="A210" s="603"/>
      <c r="B210" s="5">
        <v>113</v>
      </c>
      <c r="C210" s="4" t="s">
        <v>398</v>
      </c>
      <c r="D210" s="6">
        <v>12733</v>
      </c>
    </row>
    <row r="211" spans="1:4">
      <c r="A211" s="603"/>
      <c r="B211" s="5">
        <v>117</v>
      </c>
      <c r="C211" s="4" t="s">
        <v>399</v>
      </c>
      <c r="D211" s="6">
        <v>46231.5</v>
      </c>
    </row>
    <row r="212" spans="1:4" ht="30">
      <c r="A212" s="603"/>
      <c r="B212" s="5">
        <v>276</v>
      </c>
      <c r="C212" s="4" t="s">
        <v>400</v>
      </c>
      <c r="D212" s="6">
        <v>99960</v>
      </c>
    </row>
    <row r="213" spans="1:4" ht="30">
      <c r="A213" s="603"/>
      <c r="B213" s="5">
        <v>277</v>
      </c>
      <c r="C213" s="4" t="s">
        <v>401</v>
      </c>
      <c r="D213" s="6">
        <v>89250</v>
      </c>
    </row>
    <row r="214" spans="1:4" ht="30">
      <c r="A214" s="603"/>
      <c r="B214" s="5">
        <v>278</v>
      </c>
      <c r="C214" s="4" t="s">
        <v>401</v>
      </c>
      <c r="D214" s="6">
        <v>89250</v>
      </c>
    </row>
    <row r="215" spans="1:4">
      <c r="A215" s="604"/>
      <c r="B215" s="5"/>
      <c r="C215" s="4"/>
      <c r="D215" s="8">
        <v>881730.5</v>
      </c>
    </row>
    <row r="216" spans="1:4">
      <c r="A216" s="602" t="s">
        <v>213</v>
      </c>
      <c r="B216" s="5">
        <v>115</v>
      </c>
      <c r="C216" s="4" t="s">
        <v>402</v>
      </c>
      <c r="D216" s="6">
        <v>173264</v>
      </c>
    </row>
    <row r="217" spans="1:4">
      <c r="A217" s="603"/>
      <c r="B217" s="5">
        <v>118</v>
      </c>
      <c r="C217" s="4" t="s">
        <v>403</v>
      </c>
      <c r="D217" s="6">
        <v>21658</v>
      </c>
    </row>
    <row r="218" spans="1:4">
      <c r="A218" s="603"/>
      <c r="B218" s="5">
        <v>119</v>
      </c>
      <c r="C218" s="4" t="s">
        <v>404</v>
      </c>
      <c r="D218" s="6">
        <v>21658</v>
      </c>
    </row>
    <row r="219" spans="1:4">
      <c r="A219" s="603"/>
      <c r="B219" s="5">
        <v>120</v>
      </c>
      <c r="C219" s="4" t="s">
        <v>405</v>
      </c>
      <c r="D219" s="6">
        <v>12138</v>
      </c>
    </row>
    <row r="220" spans="1:4">
      <c r="A220" s="603"/>
      <c r="B220" s="5">
        <v>121</v>
      </c>
      <c r="C220" s="4" t="s">
        <v>406</v>
      </c>
      <c r="D220" s="6">
        <v>242760</v>
      </c>
    </row>
    <row r="221" spans="1:4">
      <c r="A221" s="603"/>
      <c r="B221" s="5">
        <v>122</v>
      </c>
      <c r="C221" s="4" t="s">
        <v>407</v>
      </c>
      <c r="D221" s="6">
        <v>199063.19999999998</v>
      </c>
    </row>
    <row r="222" spans="1:4">
      <c r="A222" s="603"/>
      <c r="B222" s="5">
        <v>123</v>
      </c>
      <c r="C222" s="4" t="s">
        <v>408</v>
      </c>
      <c r="D222" s="6">
        <v>59095.4</v>
      </c>
    </row>
    <row r="223" spans="1:4">
      <c r="A223" s="603"/>
      <c r="B223" s="5">
        <v>312</v>
      </c>
      <c r="C223" s="4" t="s">
        <v>409</v>
      </c>
      <c r="D223" s="6">
        <v>236300</v>
      </c>
    </row>
    <row r="224" spans="1:4">
      <c r="A224" s="604"/>
      <c r="B224" s="5"/>
      <c r="C224" s="4"/>
      <c r="D224" s="8">
        <v>965936.6</v>
      </c>
    </row>
    <row r="225" spans="1:4">
      <c r="A225" s="602" t="s">
        <v>214</v>
      </c>
      <c r="B225" s="5">
        <v>22</v>
      </c>
      <c r="C225" s="4" t="s">
        <v>419</v>
      </c>
      <c r="D225" s="6">
        <v>183260</v>
      </c>
    </row>
    <row r="226" spans="1:4" ht="30">
      <c r="A226" s="603"/>
      <c r="B226" s="5">
        <v>51</v>
      </c>
      <c r="C226" s="4" t="s">
        <v>420</v>
      </c>
      <c r="D226" s="6">
        <v>132268.5</v>
      </c>
    </row>
    <row r="227" spans="1:4">
      <c r="A227" s="603"/>
      <c r="B227" s="5">
        <v>127</v>
      </c>
      <c r="C227" s="4" t="s">
        <v>421</v>
      </c>
      <c r="D227" s="6">
        <v>71637.999999999985</v>
      </c>
    </row>
    <row r="228" spans="1:4" ht="30">
      <c r="A228" s="603"/>
      <c r="B228" s="5">
        <v>183</v>
      </c>
      <c r="C228" s="4" t="s">
        <v>422</v>
      </c>
      <c r="D228" s="6">
        <v>162435</v>
      </c>
    </row>
    <row r="229" spans="1:4">
      <c r="A229" s="603"/>
      <c r="B229" s="5">
        <v>252</v>
      </c>
      <c r="C229" s="4" t="s">
        <v>423</v>
      </c>
      <c r="D229" s="6">
        <v>219079</v>
      </c>
    </row>
    <row r="230" spans="1:4">
      <c r="A230" s="604"/>
      <c r="B230" s="5"/>
      <c r="C230" s="4"/>
      <c r="D230" s="8">
        <v>768680.5</v>
      </c>
    </row>
    <row r="231" spans="1:4">
      <c r="A231" s="602" t="s">
        <v>231</v>
      </c>
      <c r="B231" s="5">
        <v>33</v>
      </c>
      <c r="C231" s="4" t="s">
        <v>424</v>
      </c>
      <c r="D231" s="6">
        <v>1600000</v>
      </c>
    </row>
    <row r="232" spans="1:4">
      <c r="A232" s="603"/>
      <c r="B232" s="5">
        <v>146</v>
      </c>
      <c r="C232" s="4" t="s">
        <v>425</v>
      </c>
      <c r="D232" s="6">
        <v>628100</v>
      </c>
    </row>
    <row r="233" spans="1:4" ht="60">
      <c r="A233" s="603"/>
      <c r="B233" s="5">
        <v>164</v>
      </c>
      <c r="C233" s="4" t="s">
        <v>426</v>
      </c>
      <c r="D233" s="6">
        <v>1035895</v>
      </c>
    </row>
    <row r="234" spans="1:4">
      <c r="A234" s="603"/>
      <c r="B234" s="5">
        <v>165</v>
      </c>
      <c r="C234" s="4" t="s">
        <v>427</v>
      </c>
      <c r="D234" s="6">
        <v>207179</v>
      </c>
    </row>
    <row r="235" spans="1:4" ht="45">
      <c r="A235" s="603"/>
      <c r="B235" s="5">
        <v>200</v>
      </c>
      <c r="C235" s="4" t="s">
        <v>428</v>
      </c>
      <c r="D235" s="6">
        <v>916800</v>
      </c>
    </row>
    <row r="236" spans="1:4" ht="75">
      <c r="A236" s="603"/>
      <c r="B236" s="5">
        <v>272</v>
      </c>
      <c r="C236" s="4" t="s">
        <v>429</v>
      </c>
      <c r="D236" s="6">
        <v>293100</v>
      </c>
    </row>
    <row r="237" spans="1:4" ht="60">
      <c r="A237" s="603"/>
      <c r="B237" s="5">
        <v>281</v>
      </c>
      <c r="C237" s="4" t="s">
        <v>430</v>
      </c>
      <c r="D237" s="6">
        <v>5651500</v>
      </c>
    </row>
    <row r="238" spans="1:4">
      <c r="A238" s="603"/>
      <c r="B238" s="5">
        <v>283</v>
      </c>
      <c r="C238" s="4" t="s">
        <v>431</v>
      </c>
      <c r="D238" s="6">
        <v>765700</v>
      </c>
    </row>
    <row r="239" spans="1:4" ht="30">
      <c r="A239" s="603"/>
      <c r="B239" s="5">
        <v>309</v>
      </c>
      <c r="C239" s="4" t="s">
        <v>432</v>
      </c>
      <c r="D239" s="6">
        <v>573200</v>
      </c>
    </row>
    <row r="240" spans="1:4">
      <c r="A240" s="604"/>
      <c r="B240" s="5"/>
      <c r="C240" s="4"/>
      <c r="D240" s="8">
        <v>11671474</v>
      </c>
    </row>
    <row r="241" spans="1:4" ht="30">
      <c r="A241" s="606" t="s">
        <v>215</v>
      </c>
      <c r="B241" s="5">
        <v>31</v>
      </c>
      <c r="C241" s="4" t="s">
        <v>433</v>
      </c>
      <c r="D241" s="6">
        <v>128520</v>
      </c>
    </row>
    <row r="242" spans="1:4">
      <c r="A242" s="607"/>
      <c r="B242" s="5">
        <v>32</v>
      </c>
      <c r="C242" s="4" t="s">
        <v>434</v>
      </c>
      <c r="D242" s="6">
        <v>105077</v>
      </c>
    </row>
    <row r="243" spans="1:4">
      <c r="A243" s="607"/>
      <c r="B243" s="5">
        <v>47</v>
      </c>
      <c r="C243" s="4" t="s">
        <v>311</v>
      </c>
      <c r="D243" s="6">
        <v>132328</v>
      </c>
    </row>
    <row r="244" spans="1:4" ht="30">
      <c r="A244" s="607"/>
      <c r="B244" s="5">
        <v>64</v>
      </c>
      <c r="C244" s="4" t="s">
        <v>435</v>
      </c>
      <c r="D244" s="6">
        <v>154581</v>
      </c>
    </row>
    <row r="245" spans="1:4">
      <c r="A245" s="607"/>
      <c r="B245" s="5">
        <v>76</v>
      </c>
      <c r="C245" s="4" t="s">
        <v>436</v>
      </c>
      <c r="D245" s="6">
        <v>389487</v>
      </c>
    </row>
    <row r="246" spans="1:4">
      <c r="A246" s="607"/>
      <c r="B246" s="5">
        <v>94</v>
      </c>
      <c r="C246" s="4" t="s">
        <v>437</v>
      </c>
      <c r="D246" s="6">
        <v>193256</v>
      </c>
    </row>
    <row r="247" spans="1:4" ht="60">
      <c r="A247" s="607"/>
      <c r="B247" s="5">
        <v>103</v>
      </c>
      <c r="C247" s="4" t="s">
        <v>438</v>
      </c>
      <c r="D247" s="6">
        <v>1357195</v>
      </c>
    </row>
    <row r="248" spans="1:4" ht="60">
      <c r="A248" s="607"/>
      <c r="B248" s="5">
        <v>170</v>
      </c>
      <c r="C248" s="4" t="s">
        <v>439</v>
      </c>
      <c r="D248" s="6">
        <v>1588769</v>
      </c>
    </row>
    <row r="249" spans="1:4" ht="30">
      <c r="A249" s="607"/>
      <c r="B249" s="5">
        <v>171</v>
      </c>
      <c r="C249" s="4" t="s">
        <v>440</v>
      </c>
      <c r="D249" s="6">
        <v>1193808</v>
      </c>
    </row>
    <row r="250" spans="1:4" ht="30">
      <c r="A250" s="607"/>
      <c r="B250" s="5">
        <v>172</v>
      </c>
      <c r="C250" s="4" t="s">
        <v>441</v>
      </c>
      <c r="D250" s="6">
        <v>1193808</v>
      </c>
    </row>
    <row r="251" spans="1:4" ht="30">
      <c r="A251" s="607"/>
      <c r="B251" s="5">
        <v>196</v>
      </c>
      <c r="C251" s="4" t="s">
        <v>442</v>
      </c>
      <c r="D251" s="6">
        <v>718165</v>
      </c>
    </row>
    <row r="252" spans="1:4">
      <c r="A252" s="608"/>
      <c r="B252" s="5"/>
      <c r="C252" s="4"/>
      <c r="D252" s="8">
        <v>7154994</v>
      </c>
    </row>
    <row r="253" spans="1:4">
      <c r="A253" s="602" t="s">
        <v>443</v>
      </c>
      <c r="B253" s="5">
        <v>12</v>
      </c>
      <c r="C253" s="4" t="s">
        <v>444</v>
      </c>
      <c r="D253" s="6">
        <v>1740000</v>
      </c>
    </row>
    <row r="254" spans="1:4">
      <c r="A254" s="603"/>
      <c r="B254" s="5">
        <v>13</v>
      </c>
      <c r="C254" s="4" t="s">
        <v>444</v>
      </c>
      <c r="D254" s="6">
        <v>1740000</v>
      </c>
    </row>
    <row r="255" spans="1:4">
      <c r="A255" s="603"/>
      <c r="B255" s="5">
        <v>86</v>
      </c>
      <c r="C255" s="4" t="s">
        <v>445</v>
      </c>
      <c r="D255" s="6">
        <v>2278240</v>
      </c>
    </row>
    <row r="256" spans="1:4">
      <c r="A256" s="603"/>
      <c r="B256" s="5">
        <v>130</v>
      </c>
      <c r="C256" s="4" t="s">
        <v>446</v>
      </c>
      <c r="D256" s="6">
        <v>1600000</v>
      </c>
    </row>
    <row r="257" spans="1:4">
      <c r="A257" s="603"/>
      <c r="B257" s="5">
        <v>176</v>
      </c>
      <c r="C257" s="4" t="s">
        <v>447</v>
      </c>
      <c r="D257" s="6">
        <v>1520000</v>
      </c>
    </row>
    <row r="258" spans="1:4">
      <c r="A258" s="603"/>
      <c r="B258" s="5">
        <v>177</v>
      </c>
      <c r="C258" s="4" t="s">
        <v>447</v>
      </c>
      <c r="D258" s="6">
        <v>1520000</v>
      </c>
    </row>
    <row r="259" spans="1:4">
      <c r="A259" s="603"/>
      <c r="B259" s="5">
        <v>233</v>
      </c>
      <c r="C259" s="4" t="s">
        <v>448</v>
      </c>
      <c r="D259" s="6">
        <v>250000</v>
      </c>
    </row>
    <row r="260" spans="1:4">
      <c r="A260" s="604"/>
      <c r="B260" s="5"/>
      <c r="C260" s="4"/>
      <c r="D260" s="8">
        <v>10648240</v>
      </c>
    </row>
    <row r="261" spans="1:4">
      <c r="A261" s="602" t="s">
        <v>216</v>
      </c>
      <c r="B261" s="5">
        <v>38</v>
      </c>
      <c r="C261" s="4" t="s">
        <v>449</v>
      </c>
      <c r="D261" s="6">
        <v>1547000</v>
      </c>
    </row>
    <row r="262" spans="1:4">
      <c r="A262" s="603"/>
      <c r="B262" s="5">
        <v>55</v>
      </c>
      <c r="C262" s="4" t="s">
        <v>450</v>
      </c>
      <c r="D262" s="6">
        <v>261800</v>
      </c>
    </row>
    <row r="263" spans="1:4" ht="30">
      <c r="A263" s="603"/>
      <c r="B263" s="5">
        <v>71</v>
      </c>
      <c r="C263" s="4" t="s">
        <v>451</v>
      </c>
      <c r="D263" s="6">
        <v>1011500</v>
      </c>
    </row>
    <row r="264" spans="1:4">
      <c r="A264" s="603"/>
      <c r="B264" s="5">
        <v>81</v>
      </c>
      <c r="C264" s="4" t="s">
        <v>452</v>
      </c>
      <c r="D264" s="6">
        <v>5712000</v>
      </c>
    </row>
    <row r="265" spans="1:4">
      <c r="A265" s="603"/>
      <c r="B265" s="5">
        <v>87</v>
      </c>
      <c r="C265" s="4" t="s">
        <v>453</v>
      </c>
      <c r="D265" s="6">
        <v>380800</v>
      </c>
    </row>
    <row r="266" spans="1:4">
      <c r="A266" s="603"/>
      <c r="B266" s="5">
        <v>106</v>
      </c>
      <c r="C266" s="4" t="s">
        <v>454</v>
      </c>
      <c r="D266" s="6">
        <v>714000</v>
      </c>
    </row>
    <row r="267" spans="1:4">
      <c r="A267" s="603"/>
      <c r="B267" s="5">
        <v>107</v>
      </c>
      <c r="C267" s="4" t="s">
        <v>455</v>
      </c>
      <c r="D267" s="6">
        <v>706860</v>
      </c>
    </row>
    <row r="268" spans="1:4">
      <c r="A268" s="603"/>
      <c r="B268" s="5">
        <v>141</v>
      </c>
      <c r="C268" s="4" t="s">
        <v>456</v>
      </c>
      <c r="D268" s="6">
        <v>440300</v>
      </c>
    </row>
    <row r="269" spans="1:4">
      <c r="A269" s="603"/>
      <c r="B269" s="5">
        <v>142</v>
      </c>
      <c r="C269" s="4" t="s">
        <v>456</v>
      </c>
      <c r="D269" s="6">
        <v>440300</v>
      </c>
    </row>
    <row r="270" spans="1:4">
      <c r="A270" s="603"/>
      <c r="B270" s="5">
        <v>161</v>
      </c>
      <c r="C270" s="4" t="s">
        <v>457</v>
      </c>
      <c r="D270" s="6">
        <v>714000</v>
      </c>
    </row>
    <row r="271" spans="1:4">
      <c r="A271" s="603"/>
      <c r="B271" s="5">
        <v>178</v>
      </c>
      <c r="C271" s="4" t="s">
        <v>458</v>
      </c>
      <c r="D271" s="6">
        <v>202300</v>
      </c>
    </row>
    <row r="272" spans="1:4">
      <c r="A272" s="603"/>
      <c r="B272" s="5">
        <v>226</v>
      </c>
      <c r="C272" s="4" t="s">
        <v>459</v>
      </c>
      <c r="D272" s="6">
        <v>3451000</v>
      </c>
    </row>
    <row r="273" spans="1:4">
      <c r="A273" s="603"/>
      <c r="B273" s="5">
        <v>227</v>
      </c>
      <c r="C273" s="4" t="s">
        <v>460</v>
      </c>
      <c r="D273" s="6">
        <v>3213000</v>
      </c>
    </row>
    <row r="274" spans="1:4">
      <c r="A274" s="603"/>
      <c r="B274" s="5">
        <v>240</v>
      </c>
      <c r="C274" s="4" t="s">
        <v>461</v>
      </c>
      <c r="D274" s="6">
        <v>1309000</v>
      </c>
    </row>
    <row r="275" spans="1:4">
      <c r="A275" s="603"/>
      <c r="B275" s="5">
        <v>263</v>
      </c>
      <c r="C275" s="4" t="s">
        <v>462</v>
      </c>
      <c r="D275" s="6">
        <v>380800</v>
      </c>
    </row>
    <row r="276" spans="1:4">
      <c r="A276" s="603"/>
      <c r="B276" s="5">
        <v>274</v>
      </c>
      <c r="C276" s="4" t="s">
        <v>463</v>
      </c>
      <c r="D276" s="6">
        <v>109480</v>
      </c>
    </row>
    <row r="277" spans="1:4">
      <c r="A277" s="604"/>
      <c r="B277" s="5"/>
      <c r="C277" s="4"/>
      <c r="D277" s="8">
        <v>20594140</v>
      </c>
    </row>
    <row r="278" spans="1:4">
      <c r="A278" s="602" t="s">
        <v>219</v>
      </c>
      <c r="B278" s="5">
        <v>1</v>
      </c>
      <c r="C278" s="4" t="s">
        <v>464</v>
      </c>
      <c r="D278" s="6">
        <v>191543.59</v>
      </c>
    </row>
    <row r="279" spans="1:4">
      <c r="A279" s="603"/>
      <c r="B279" s="5">
        <v>2</v>
      </c>
      <c r="C279" s="4" t="s">
        <v>465</v>
      </c>
      <c r="D279" s="6">
        <v>96641.09</v>
      </c>
    </row>
    <row r="280" spans="1:4">
      <c r="A280" s="603"/>
      <c r="B280" s="5">
        <v>5</v>
      </c>
      <c r="C280" s="4" t="s">
        <v>466</v>
      </c>
      <c r="D280" s="6">
        <v>242126.91999999998</v>
      </c>
    </row>
    <row r="281" spans="1:4" ht="30">
      <c r="A281" s="603"/>
      <c r="B281" s="5">
        <v>11</v>
      </c>
      <c r="C281" s="4" t="s">
        <v>467</v>
      </c>
      <c r="D281" s="6">
        <v>125465.27</v>
      </c>
    </row>
    <row r="282" spans="1:4">
      <c r="A282" s="603"/>
      <c r="B282" s="5">
        <v>29</v>
      </c>
      <c r="C282" s="4" t="s">
        <v>468</v>
      </c>
      <c r="D282" s="6">
        <v>243083.68</v>
      </c>
    </row>
    <row r="283" spans="1:4">
      <c r="A283" s="603"/>
      <c r="B283" s="5">
        <v>57</v>
      </c>
      <c r="C283" s="4" t="s">
        <v>469</v>
      </c>
      <c r="D283" s="6">
        <v>211027.46</v>
      </c>
    </row>
    <row r="284" spans="1:4">
      <c r="A284" s="603"/>
      <c r="B284" s="5">
        <v>59</v>
      </c>
      <c r="C284" s="4" t="s">
        <v>470</v>
      </c>
      <c r="D284" s="6">
        <v>609514.43000000005</v>
      </c>
    </row>
    <row r="285" spans="1:4">
      <c r="A285" s="603"/>
      <c r="B285" s="5">
        <v>60</v>
      </c>
      <c r="C285" s="4" t="s">
        <v>471</v>
      </c>
      <c r="D285" s="6">
        <v>127043.20999999999</v>
      </c>
    </row>
    <row r="286" spans="1:4" ht="30">
      <c r="A286" s="603"/>
      <c r="B286" s="5">
        <v>62</v>
      </c>
      <c r="C286" s="4" t="s">
        <v>472</v>
      </c>
      <c r="D286" s="6">
        <v>1273566.56</v>
      </c>
    </row>
    <row r="287" spans="1:4">
      <c r="A287" s="603"/>
      <c r="B287" s="5">
        <v>63</v>
      </c>
      <c r="C287" s="4" t="s">
        <v>473</v>
      </c>
      <c r="D287" s="6">
        <v>6185303.46</v>
      </c>
    </row>
    <row r="288" spans="1:4" ht="30">
      <c r="A288" s="603"/>
      <c r="B288" s="5">
        <v>72</v>
      </c>
      <c r="C288" s="4" t="s">
        <v>474</v>
      </c>
      <c r="D288" s="6">
        <v>1041806.92</v>
      </c>
    </row>
    <row r="289" spans="1:4" ht="30">
      <c r="A289" s="603"/>
      <c r="B289" s="5">
        <v>73</v>
      </c>
      <c r="C289" s="4" t="s">
        <v>474</v>
      </c>
      <c r="D289" s="6">
        <v>1041806.92</v>
      </c>
    </row>
    <row r="290" spans="1:4">
      <c r="A290" s="603"/>
      <c r="B290" s="5">
        <v>74</v>
      </c>
      <c r="C290" s="4" t="s">
        <v>475</v>
      </c>
      <c r="D290" s="6">
        <v>479381.98</v>
      </c>
    </row>
    <row r="291" spans="1:4">
      <c r="A291" s="603"/>
      <c r="B291" s="5">
        <v>95</v>
      </c>
      <c r="C291" s="4" t="s">
        <v>476</v>
      </c>
      <c r="D291" s="6">
        <v>259896</v>
      </c>
    </row>
    <row r="292" spans="1:4" ht="30">
      <c r="A292" s="603"/>
      <c r="B292" s="5">
        <v>110</v>
      </c>
      <c r="C292" s="4" t="s">
        <v>477</v>
      </c>
      <c r="D292" s="6">
        <v>1426188.82</v>
      </c>
    </row>
    <row r="293" spans="1:4">
      <c r="A293" s="603"/>
      <c r="B293" s="5">
        <v>112</v>
      </c>
      <c r="C293" s="4" t="s">
        <v>478</v>
      </c>
      <c r="D293" s="6">
        <v>98336.84</v>
      </c>
    </row>
    <row r="294" spans="1:4">
      <c r="A294" s="603"/>
      <c r="B294" s="5">
        <v>128</v>
      </c>
      <c r="C294" s="4" t="s">
        <v>479</v>
      </c>
      <c r="D294" s="6">
        <v>650851.46</v>
      </c>
    </row>
    <row r="295" spans="1:4" ht="30">
      <c r="A295" s="603"/>
      <c r="B295" s="5">
        <v>154</v>
      </c>
      <c r="C295" s="4" t="s">
        <v>480</v>
      </c>
      <c r="D295" s="6">
        <v>1881469.73</v>
      </c>
    </row>
    <row r="296" spans="1:4">
      <c r="A296" s="603"/>
      <c r="B296" s="5">
        <v>181</v>
      </c>
      <c r="C296" s="4" t="s">
        <v>481</v>
      </c>
      <c r="D296" s="6">
        <v>107735.45999999999</v>
      </c>
    </row>
    <row r="297" spans="1:4">
      <c r="A297" s="603"/>
      <c r="B297" s="5">
        <v>185</v>
      </c>
      <c r="C297" s="4" t="s">
        <v>482</v>
      </c>
      <c r="D297" s="6">
        <v>561998.92000000004</v>
      </c>
    </row>
    <row r="298" spans="1:4">
      <c r="A298" s="603"/>
      <c r="B298" s="5">
        <v>241</v>
      </c>
      <c r="C298" s="4" t="s">
        <v>483</v>
      </c>
      <c r="D298" s="6">
        <v>131059.45999999999</v>
      </c>
    </row>
    <row r="299" spans="1:4">
      <c r="A299" s="603"/>
      <c r="B299" s="5">
        <v>242</v>
      </c>
      <c r="C299" s="4" t="s">
        <v>483</v>
      </c>
      <c r="D299" s="6">
        <v>131059.45999999999</v>
      </c>
    </row>
    <row r="300" spans="1:4" ht="30">
      <c r="A300" s="603"/>
      <c r="B300" s="5">
        <v>243</v>
      </c>
      <c r="C300" s="4" t="s">
        <v>484</v>
      </c>
      <c r="D300" s="6">
        <v>649875.66</v>
      </c>
    </row>
    <row r="301" spans="1:4">
      <c r="A301" s="603"/>
      <c r="B301" s="5">
        <v>258</v>
      </c>
      <c r="C301" s="4" t="s">
        <v>485</v>
      </c>
      <c r="D301" s="6">
        <v>323024.31</v>
      </c>
    </row>
    <row r="302" spans="1:4">
      <c r="A302" s="603"/>
      <c r="B302" s="5">
        <v>268</v>
      </c>
      <c r="C302" s="4" t="s">
        <v>486</v>
      </c>
      <c r="D302" s="6">
        <v>286488.93</v>
      </c>
    </row>
    <row r="303" spans="1:4">
      <c r="A303" s="603"/>
      <c r="B303" s="5">
        <v>269</v>
      </c>
      <c r="C303" s="4" t="s">
        <v>487</v>
      </c>
      <c r="D303" s="6">
        <v>928451.09</v>
      </c>
    </row>
    <row r="304" spans="1:4">
      <c r="A304" s="603"/>
      <c r="B304" s="5">
        <v>286</v>
      </c>
      <c r="C304" s="4" t="s">
        <v>488</v>
      </c>
      <c r="D304" s="6">
        <v>858601.66</v>
      </c>
    </row>
    <row r="305" spans="1:5">
      <c r="A305" s="603"/>
      <c r="B305" s="5">
        <v>287</v>
      </c>
      <c r="C305" s="4" t="s">
        <v>489</v>
      </c>
      <c r="D305" s="6">
        <v>108993.29000000001</v>
      </c>
    </row>
    <row r="306" spans="1:5" ht="30">
      <c r="A306" s="603"/>
      <c r="B306" s="5">
        <v>288</v>
      </c>
      <c r="C306" s="4" t="s">
        <v>490</v>
      </c>
      <c r="D306" s="6">
        <v>264307.33</v>
      </c>
    </row>
    <row r="307" spans="1:5">
      <c r="A307" s="603"/>
      <c r="B307" s="5">
        <v>289</v>
      </c>
      <c r="C307" s="4" t="s">
        <v>491</v>
      </c>
      <c r="D307" s="6">
        <v>208201.21</v>
      </c>
    </row>
    <row r="308" spans="1:5">
      <c r="A308" s="603"/>
      <c r="B308" s="5">
        <v>318</v>
      </c>
      <c r="C308" s="4" t="s">
        <v>492</v>
      </c>
      <c r="D308" s="6">
        <v>423058.08999999997</v>
      </c>
    </row>
    <row r="309" spans="1:5">
      <c r="A309" s="604"/>
      <c r="B309" s="5"/>
      <c r="C309" s="4"/>
      <c r="D309" s="8">
        <v>21167909.210000001</v>
      </c>
      <c r="E309" s="1">
        <v>3781371.3699999996</v>
      </c>
    </row>
    <row r="310" spans="1:5">
      <c r="A310" s="602" t="s">
        <v>220</v>
      </c>
      <c r="B310" s="5">
        <v>7</v>
      </c>
      <c r="C310" s="4" t="s">
        <v>493</v>
      </c>
      <c r="D310" s="6">
        <v>76041</v>
      </c>
      <c r="E310" s="614">
        <v>6226478.6499999994</v>
      </c>
    </row>
    <row r="311" spans="1:5">
      <c r="A311" s="603"/>
      <c r="B311" s="5">
        <v>35</v>
      </c>
      <c r="C311" s="4" t="s">
        <v>494</v>
      </c>
      <c r="D311" s="6">
        <v>32130</v>
      </c>
      <c r="E311" s="614">
        <v>16239102.950000003</v>
      </c>
    </row>
    <row r="312" spans="1:5">
      <c r="A312" s="603"/>
      <c r="B312" s="5">
        <v>68</v>
      </c>
      <c r="C312" s="4" t="s">
        <v>495</v>
      </c>
      <c r="D312" s="6">
        <v>37485</v>
      </c>
      <c r="E312" s="1">
        <v>21167909.210000001</v>
      </c>
    </row>
    <row r="313" spans="1:5">
      <c r="A313" s="603"/>
      <c r="B313" s="5">
        <v>99</v>
      </c>
      <c r="C313" s="4" t="s">
        <v>496</v>
      </c>
      <c r="D313" s="6">
        <v>691152</v>
      </c>
      <c r="E313" s="1">
        <v>3324925.4381000004</v>
      </c>
    </row>
    <row r="314" spans="1:5">
      <c r="A314" s="603"/>
      <c r="B314" s="5">
        <v>162</v>
      </c>
      <c r="C314" s="4" t="s">
        <v>497</v>
      </c>
      <c r="D314" s="6">
        <v>31059</v>
      </c>
      <c r="E314" s="1">
        <f>SUM(E309:E313)</f>
        <v>50739787.61810001</v>
      </c>
    </row>
    <row r="315" spans="1:5">
      <c r="A315" s="603"/>
      <c r="B315" s="5">
        <v>194</v>
      </c>
      <c r="C315" s="4" t="s">
        <v>498</v>
      </c>
      <c r="D315" s="6">
        <v>142800</v>
      </c>
    </row>
    <row r="316" spans="1:5">
      <c r="A316" s="603"/>
      <c r="B316" s="5">
        <v>195</v>
      </c>
      <c r="C316" s="4" t="s">
        <v>499</v>
      </c>
      <c r="D316" s="6">
        <v>119000</v>
      </c>
    </row>
    <row r="317" spans="1:5" ht="30">
      <c r="A317" s="603"/>
      <c r="B317" s="5">
        <v>197</v>
      </c>
      <c r="C317" s="4" t="s">
        <v>500</v>
      </c>
      <c r="D317" s="6">
        <v>620585</v>
      </c>
    </row>
    <row r="318" spans="1:5" ht="30">
      <c r="A318" s="603"/>
      <c r="B318" s="5">
        <v>213</v>
      </c>
      <c r="C318" s="4" t="s">
        <v>501</v>
      </c>
      <c r="D318" s="6">
        <v>2293130</v>
      </c>
    </row>
    <row r="319" spans="1:5" ht="30">
      <c r="A319" s="603"/>
      <c r="B319" s="5">
        <v>214</v>
      </c>
      <c r="C319" s="4" t="s">
        <v>501</v>
      </c>
      <c r="D319" s="6">
        <v>1146565</v>
      </c>
    </row>
    <row r="320" spans="1:5" ht="30">
      <c r="A320" s="603"/>
      <c r="B320" s="5">
        <v>215</v>
      </c>
      <c r="C320" s="4" t="s">
        <v>502</v>
      </c>
      <c r="D320" s="6">
        <v>1884960</v>
      </c>
    </row>
    <row r="321" spans="1:4" ht="30">
      <c r="A321" s="603"/>
      <c r="B321" s="5">
        <v>216</v>
      </c>
      <c r="C321" s="4" t="s">
        <v>502</v>
      </c>
      <c r="D321" s="6">
        <v>942480</v>
      </c>
    </row>
    <row r="322" spans="1:4" ht="30">
      <c r="A322" s="603"/>
      <c r="B322" s="5">
        <v>217</v>
      </c>
      <c r="C322" s="4" t="s">
        <v>503</v>
      </c>
      <c r="D322" s="6">
        <v>1518559</v>
      </c>
    </row>
    <row r="323" spans="1:4" ht="30">
      <c r="A323" s="603"/>
      <c r="B323" s="5">
        <v>218</v>
      </c>
      <c r="C323" s="4" t="s">
        <v>503</v>
      </c>
      <c r="D323" s="6">
        <v>1084685</v>
      </c>
    </row>
    <row r="324" spans="1:4" ht="75">
      <c r="A324" s="603"/>
      <c r="B324" s="5">
        <v>219</v>
      </c>
      <c r="C324" s="4" t="s">
        <v>504</v>
      </c>
      <c r="D324" s="6">
        <v>433874</v>
      </c>
    </row>
    <row r="325" spans="1:4" ht="105">
      <c r="A325" s="603"/>
      <c r="B325" s="5">
        <v>220</v>
      </c>
      <c r="C325" s="4" t="s">
        <v>505</v>
      </c>
      <c r="D325" s="6">
        <v>376992</v>
      </c>
    </row>
    <row r="326" spans="1:4" ht="90">
      <c r="A326" s="603"/>
      <c r="B326" s="5">
        <v>221</v>
      </c>
      <c r="C326" s="4" t="s">
        <v>506</v>
      </c>
      <c r="D326" s="6">
        <v>458626</v>
      </c>
    </row>
    <row r="327" spans="1:4" ht="30">
      <c r="A327" s="603"/>
      <c r="B327" s="5">
        <v>275</v>
      </c>
      <c r="C327" s="4" t="s">
        <v>507</v>
      </c>
      <c r="D327" s="6">
        <v>10234</v>
      </c>
    </row>
    <row r="328" spans="1:4">
      <c r="A328" s="603"/>
      <c r="B328" s="5">
        <v>279</v>
      </c>
      <c r="C328" s="4" t="s">
        <v>508</v>
      </c>
      <c r="D328" s="6">
        <v>103887</v>
      </c>
    </row>
    <row r="329" spans="1:4">
      <c r="A329" s="603"/>
      <c r="B329" s="5">
        <v>299</v>
      </c>
      <c r="C329" s="4" t="s">
        <v>509</v>
      </c>
      <c r="D329" s="6">
        <v>204680</v>
      </c>
    </row>
    <row r="330" spans="1:4" ht="30">
      <c r="A330" s="603"/>
      <c r="B330" s="5">
        <v>305</v>
      </c>
      <c r="C330" s="4" t="s">
        <v>510</v>
      </c>
      <c r="D330" s="6">
        <v>117096</v>
      </c>
    </row>
    <row r="331" spans="1:4" ht="30">
      <c r="A331" s="603"/>
      <c r="B331" s="5">
        <v>306</v>
      </c>
      <c r="C331" s="4" t="s">
        <v>510</v>
      </c>
      <c r="D331" s="6">
        <v>117096</v>
      </c>
    </row>
    <row r="332" spans="1:4">
      <c r="A332" s="603"/>
      <c r="B332" s="5">
        <v>307</v>
      </c>
      <c r="C332" s="4" t="s">
        <v>511</v>
      </c>
      <c r="D332" s="6">
        <v>134946</v>
      </c>
    </row>
    <row r="333" spans="1:4">
      <c r="A333" s="603"/>
      <c r="B333" s="5">
        <v>308</v>
      </c>
      <c r="C333" s="4" t="s">
        <v>511</v>
      </c>
      <c r="D333" s="6">
        <v>134946</v>
      </c>
    </row>
    <row r="334" spans="1:4">
      <c r="A334" s="604"/>
      <c r="B334" s="5"/>
      <c r="C334" s="4"/>
      <c r="D334" s="8">
        <v>12713008</v>
      </c>
    </row>
    <row r="335" spans="1:4">
      <c r="A335" s="602" t="s">
        <v>221</v>
      </c>
      <c r="B335" s="5">
        <v>65</v>
      </c>
      <c r="C335" s="4" t="s">
        <v>513</v>
      </c>
      <c r="D335" s="6">
        <v>243950</v>
      </c>
    </row>
    <row r="336" spans="1:4">
      <c r="A336" s="603"/>
      <c r="B336" s="5">
        <v>298</v>
      </c>
      <c r="C336" s="4" t="s">
        <v>514</v>
      </c>
      <c r="D336" s="6">
        <v>163625</v>
      </c>
    </row>
    <row r="337" spans="1:4">
      <c r="A337" s="604"/>
      <c r="B337" s="5"/>
      <c r="C337" s="4"/>
      <c r="D337" s="8">
        <v>407575</v>
      </c>
    </row>
    <row r="338" spans="1:4">
      <c r="A338" s="602" t="s">
        <v>222</v>
      </c>
      <c r="B338" s="5">
        <v>104</v>
      </c>
      <c r="C338" s="4" t="s">
        <v>515</v>
      </c>
      <c r="D338" s="6">
        <v>1124198.95</v>
      </c>
    </row>
    <row r="339" spans="1:4" ht="30">
      <c r="A339" s="603"/>
      <c r="B339" s="5">
        <v>211</v>
      </c>
      <c r="C339" s="4" t="s">
        <v>516</v>
      </c>
      <c r="D339" s="6">
        <v>1567315.68</v>
      </c>
    </row>
    <row r="340" spans="1:4" ht="30">
      <c r="A340" s="603"/>
      <c r="B340" s="5">
        <v>212</v>
      </c>
      <c r="C340" s="4" t="s">
        <v>516</v>
      </c>
      <c r="D340" s="6">
        <v>522438.56</v>
      </c>
    </row>
    <row r="341" spans="1:4">
      <c r="A341" s="604"/>
      <c r="B341" s="5"/>
      <c r="C341" s="4"/>
      <c r="D341" s="8">
        <v>3213953.19</v>
      </c>
    </row>
    <row r="342" spans="1:4" ht="45">
      <c r="A342" s="602" t="s">
        <v>223</v>
      </c>
      <c r="B342" s="5">
        <v>25</v>
      </c>
      <c r="C342" s="4" t="s">
        <v>517</v>
      </c>
      <c r="D342" s="6">
        <v>1533636</v>
      </c>
    </row>
    <row r="343" spans="1:4" ht="45">
      <c r="A343" s="603"/>
      <c r="B343" s="5">
        <v>26</v>
      </c>
      <c r="C343" s="4" t="s">
        <v>518</v>
      </c>
      <c r="D343" s="6">
        <v>1643096</v>
      </c>
    </row>
    <row r="344" spans="1:4" ht="45">
      <c r="A344" s="603"/>
      <c r="B344" s="5">
        <v>27</v>
      </c>
      <c r="C344" s="4" t="s">
        <v>519</v>
      </c>
      <c r="D344" s="6">
        <v>1507194</v>
      </c>
    </row>
    <row r="345" spans="1:4" ht="30">
      <c r="A345" s="603"/>
      <c r="B345" s="5">
        <v>28</v>
      </c>
      <c r="C345" s="4" t="s">
        <v>520</v>
      </c>
      <c r="D345" s="6">
        <v>1390189</v>
      </c>
    </row>
    <row r="346" spans="1:4">
      <c r="A346" s="603"/>
      <c r="B346" s="5">
        <v>45</v>
      </c>
      <c r="C346" s="4" t="s">
        <v>521</v>
      </c>
      <c r="D346" s="6">
        <v>760473.07000000007</v>
      </c>
    </row>
    <row r="347" spans="1:4">
      <c r="A347" s="603"/>
      <c r="B347" s="5">
        <v>91</v>
      </c>
      <c r="C347" s="4" t="s">
        <v>522</v>
      </c>
      <c r="D347" s="6">
        <v>1011978.38</v>
      </c>
    </row>
    <row r="348" spans="1:4">
      <c r="A348" s="603"/>
      <c r="B348" s="5">
        <v>92</v>
      </c>
      <c r="C348" s="4" t="s">
        <v>523</v>
      </c>
      <c r="D348" s="6">
        <v>3162505.92</v>
      </c>
    </row>
    <row r="349" spans="1:4" ht="30">
      <c r="A349" s="603"/>
      <c r="B349" s="5">
        <v>93</v>
      </c>
      <c r="C349" s="4" t="s">
        <v>524</v>
      </c>
      <c r="D349" s="6">
        <v>3612792.4</v>
      </c>
    </row>
    <row r="350" spans="1:4">
      <c r="A350" s="603"/>
      <c r="B350" s="5">
        <v>124</v>
      </c>
      <c r="C350" s="4" t="s">
        <v>525</v>
      </c>
      <c r="D350" s="6">
        <v>3477356.12</v>
      </c>
    </row>
    <row r="351" spans="1:4" ht="45">
      <c r="A351" s="603"/>
      <c r="B351" s="5">
        <v>133</v>
      </c>
      <c r="C351" s="4" t="s">
        <v>526</v>
      </c>
      <c r="D351" s="6">
        <v>2437691.2000000002</v>
      </c>
    </row>
    <row r="352" spans="1:4" ht="45">
      <c r="A352" s="603"/>
      <c r="B352" s="5">
        <v>134</v>
      </c>
      <c r="C352" s="4" t="s">
        <v>526</v>
      </c>
      <c r="D352" s="6">
        <v>2437691.2000000002</v>
      </c>
    </row>
    <row r="353" spans="1:4">
      <c r="A353" s="603"/>
      <c r="B353" s="5">
        <v>136</v>
      </c>
      <c r="C353" s="4" t="s">
        <v>527</v>
      </c>
      <c r="D353" s="6">
        <v>334201.98</v>
      </c>
    </row>
    <row r="354" spans="1:4">
      <c r="A354" s="603"/>
      <c r="B354" s="5">
        <v>144</v>
      </c>
      <c r="C354" s="4" t="s">
        <v>528</v>
      </c>
      <c r="D354" s="6">
        <v>721855.19</v>
      </c>
    </row>
    <row r="355" spans="1:4">
      <c r="A355" s="603"/>
      <c r="B355" s="5">
        <v>145</v>
      </c>
      <c r="C355" s="4" t="s">
        <v>529</v>
      </c>
      <c r="D355" s="6">
        <v>3190394.76</v>
      </c>
    </row>
    <row r="356" spans="1:4">
      <c r="A356" s="603"/>
      <c r="B356" s="5">
        <v>150</v>
      </c>
      <c r="C356" s="4" t="s">
        <v>530</v>
      </c>
      <c r="D356" s="6">
        <v>2439166.7999999998</v>
      </c>
    </row>
    <row r="357" spans="1:4">
      <c r="A357" s="603"/>
      <c r="B357" s="5">
        <v>151</v>
      </c>
      <c r="C357" s="4" t="s">
        <v>531</v>
      </c>
      <c r="D357" s="6">
        <v>1577047.5</v>
      </c>
    </row>
    <row r="358" spans="1:4">
      <c r="A358" s="603"/>
      <c r="B358" s="5">
        <v>153</v>
      </c>
      <c r="C358" s="4" t="s">
        <v>532</v>
      </c>
      <c r="D358" s="6">
        <v>251105.47</v>
      </c>
    </row>
    <row r="359" spans="1:4">
      <c r="A359" s="603"/>
      <c r="B359" s="5">
        <v>155</v>
      </c>
      <c r="C359" s="4" t="s">
        <v>533</v>
      </c>
      <c r="D359" s="6">
        <v>398697.6</v>
      </c>
    </row>
    <row r="360" spans="1:4">
      <c r="A360" s="603"/>
      <c r="B360" s="5">
        <v>156</v>
      </c>
      <c r="C360" s="4" t="s">
        <v>534</v>
      </c>
      <c r="D360" s="6">
        <v>797395.2</v>
      </c>
    </row>
    <row r="361" spans="1:4">
      <c r="A361" s="603"/>
      <c r="B361" s="5">
        <v>159</v>
      </c>
      <c r="C361" s="4" t="s">
        <v>535</v>
      </c>
      <c r="D361" s="6">
        <v>514730.93</v>
      </c>
    </row>
    <row r="362" spans="1:4" ht="30">
      <c r="A362" s="603"/>
      <c r="B362" s="5">
        <v>168</v>
      </c>
      <c r="C362" s="4" t="s">
        <v>536</v>
      </c>
      <c r="D362" s="6">
        <v>587956.3899999999</v>
      </c>
    </row>
    <row r="363" spans="1:4">
      <c r="A363" s="603"/>
      <c r="B363" s="5">
        <v>169</v>
      </c>
      <c r="C363" s="4" t="s">
        <v>537</v>
      </c>
      <c r="D363" s="6">
        <v>1295619.6400000001</v>
      </c>
    </row>
    <row r="364" spans="1:4">
      <c r="A364" s="603"/>
      <c r="B364" s="5">
        <v>173</v>
      </c>
      <c r="C364" s="4" t="s">
        <v>538</v>
      </c>
      <c r="D364" s="6">
        <v>4146067.1</v>
      </c>
    </row>
    <row r="365" spans="1:4" ht="30">
      <c r="A365" s="603"/>
      <c r="B365" s="5">
        <v>174</v>
      </c>
      <c r="C365" s="4" t="s">
        <v>539</v>
      </c>
      <c r="D365" s="6">
        <v>4951302.0199999996</v>
      </c>
    </row>
    <row r="366" spans="1:4">
      <c r="A366" s="603"/>
      <c r="B366" s="5">
        <v>256</v>
      </c>
      <c r="C366" s="4" t="s">
        <v>540</v>
      </c>
      <c r="D366" s="6">
        <v>442486.03</v>
      </c>
    </row>
    <row r="367" spans="1:4">
      <c r="A367" s="604"/>
      <c r="B367" s="5"/>
      <c r="C367" s="4"/>
      <c r="D367" s="8">
        <v>44622629.900000006</v>
      </c>
    </row>
    <row r="368" spans="1:4">
      <c r="A368" s="602" t="s">
        <v>224</v>
      </c>
      <c r="B368" s="5">
        <v>3</v>
      </c>
      <c r="C368" s="4" t="s">
        <v>541</v>
      </c>
      <c r="D368" s="6">
        <v>230860</v>
      </c>
    </row>
    <row r="369" spans="1:4">
      <c r="A369" s="603"/>
      <c r="B369" s="5">
        <v>40</v>
      </c>
      <c r="C369" s="4" t="s">
        <v>542</v>
      </c>
      <c r="D369" s="6">
        <v>1212610</v>
      </c>
    </row>
    <row r="370" spans="1:4">
      <c r="A370" s="603"/>
      <c r="B370" s="5">
        <v>52</v>
      </c>
      <c r="C370" s="4" t="s">
        <v>543</v>
      </c>
      <c r="D370" s="6">
        <v>1022210</v>
      </c>
    </row>
    <row r="371" spans="1:4">
      <c r="A371" s="603"/>
      <c r="B371" s="5">
        <v>88</v>
      </c>
      <c r="C371" s="4" t="s">
        <v>544</v>
      </c>
      <c r="D371" s="6">
        <v>690000</v>
      </c>
    </row>
    <row r="372" spans="1:4">
      <c r="A372" s="603"/>
      <c r="B372" s="5">
        <v>89</v>
      </c>
      <c r="C372" s="4" t="s">
        <v>545</v>
      </c>
      <c r="D372" s="6">
        <v>254000</v>
      </c>
    </row>
    <row r="373" spans="1:4" ht="30">
      <c r="A373" s="603"/>
      <c r="B373" s="5">
        <v>90</v>
      </c>
      <c r="C373" s="4" t="s">
        <v>546</v>
      </c>
      <c r="D373" s="6">
        <v>4678000</v>
      </c>
    </row>
    <row r="374" spans="1:4">
      <c r="A374" s="603"/>
      <c r="B374" s="5">
        <v>132</v>
      </c>
      <c r="C374" s="4" t="s">
        <v>547</v>
      </c>
      <c r="D374" s="6">
        <v>4843300</v>
      </c>
    </row>
    <row r="375" spans="1:4">
      <c r="A375" s="603"/>
      <c r="B375" s="5">
        <v>179</v>
      </c>
      <c r="C375" s="4" t="s">
        <v>548</v>
      </c>
      <c r="D375" s="6">
        <v>238000</v>
      </c>
    </row>
    <row r="376" spans="1:4">
      <c r="A376" s="603"/>
      <c r="B376" s="5">
        <v>198</v>
      </c>
      <c r="C376" s="4" t="s">
        <v>549</v>
      </c>
      <c r="D376" s="6">
        <v>333000</v>
      </c>
    </row>
    <row r="377" spans="1:4" ht="45">
      <c r="A377" s="603"/>
      <c r="B377" s="5">
        <v>207</v>
      </c>
      <c r="C377" s="4" t="s">
        <v>550</v>
      </c>
      <c r="D377" s="6">
        <v>2380000</v>
      </c>
    </row>
    <row r="378" spans="1:4" ht="45">
      <c r="A378" s="603"/>
      <c r="B378" s="5">
        <v>208</v>
      </c>
      <c r="C378" s="4" t="s">
        <v>550</v>
      </c>
      <c r="D378" s="6">
        <v>4760000</v>
      </c>
    </row>
    <row r="379" spans="1:4">
      <c r="A379" s="603"/>
      <c r="B379" s="5">
        <v>209</v>
      </c>
      <c r="C379" s="4" t="s">
        <v>551</v>
      </c>
      <c r="D379" s="6">
        <v>828240</v>
      </c>
    </row>
    <row r="380" spans="1:4" ht="45">
      <c r="A380" s="603"/>
      <c r="B380" s="5">
        <v>254</v>
      </c>
      <c r="C380" s="4" t="s">
        <v>552</v>
      </c>
      <c r="D380" s="6">
        <v>680680</v>
      </c>
    </row>
    <row r="381" spans="1:4">
      <c r="A381" s="604"/>
      <c r="B381" s="5"/>
      <c r="C381" s="4"/>
      <c r="D381" s="8">
        <v>22150900</v>
      </c>
    </row>
    <row r="382" spans="1:4">
      <c r="A382" s="602" t="s">
        <v>225</v>
      </c>
      <c r="B382" s="5">
        <v>16</v>
      </c>
      <c r="C382" s="4" t="s">
        <v>553</v>
      </c>
      <c r="D382" s="6">
        <v>105000</v>
      </c>
    </row>
    <row r="383" spans="1:4">
      <c r="A383" s="603"/>
      <c r="B383" s="5">
        <v>17</v>
      </c>
      <c r="C383" s="4" t="s">
        <v>554</v>
      </c>
      <c r="D383" s="6">
        <v>17500</v>
      </c>
    </row>
    <row r="384" spans="1:4">
      <c r="A384" s="603"/>
      <c r="B384" s="5">
        <v>21</v>
      </c>
      <c r="C384" s="4" t="s">
        <v>555</v>
      </c>
      <c r="D384" s="6">
        <v>262500</v>
      </c>
    </row>
    <row r="385" spans="1:4">
      <c r="A385" s="603"/>
      <c r="B385" s="5">
        <v>34</v>
      </c>
      <c r="C385" s="4" t="s">
        <v>556</v>
      </c>
      <c r="D385" s="6">
        <v>190400</v>
      </c>
    </row>
    <row r="386" spans="1:4">
      <c r="A386" s="603"/>
      <c r="B386" s="5">
        <v>61</v>
      </c>
      <c r="C386" s="4" t="s">
        <v>557</v>
      </c>
      <c r="D386" s="6">
        <v>84966</v>
      </c>
    </row>
    <row r="387" spans="1:4">
      <c r="A387" s="603"/>
      <c r="B387" s="5">
        <v>100</v>
      </c>
      <c r="C387" s="4" t="s">
        <v>558</v>
      </c>
      <c r="D387" s="6">
        <v>68782</v>
      </c>
    </row>
    <row r="388" spans="1:4">
      <c r="A388" s="603"/>
      <c r="B388" s="5">
        <v>101</v>
      </c>
      <c r="C388" s="4" t="s">
        <v>559</v>
      </c>
      <c r="D388" s="6">
        <v>47600</v>
      </c>
    </row>
    <row r="389" spans="1:4">
      <c r="A389" s="603"/>
      <c r="B389" s="5">
        <v>102</v>
      </c>
      <c r="C389" s="4" t="s">
        <v>560</v>
      </c>
      <c r="D389" s="6">
        <v>50218</v>
      </c>
    </row>
    <row r="390" spans="1:4">
      <c r="A390" s="603"/>
      <c r="B390" s="5">
        <v>137</v>
      </c>
      <c r="C390" s="4" t="s">
        <v>561</v>
      </c>
      <c r="D390" s="6">
        <v>150773</v>
      </c>
    </row>
    <row r="391" spans="1:4" ht="45">
      <c r="A391" s="603"/>
      <c r="B391" s="5">
        <v>149</v>
      </c>
      <c r="C391" s="4" t="s">
        <v>562</v>
      </c>
      <c r="D391" s="6">
        <v>866796</v>
      </c>
    </row>
    <row r="392" spans="1:4">
      <c r="A392" s="603"/>
      <c r="B392" s="5">
        <v>203</v>
      </c>
      <c r="C392" s="4" t="s">
        <v>563</v>
      </c>
      <c r="D392" s="6">
        <v>126140</v>
      </c>
    </row>
    <row r="393" spans="1:4">
      <c r="A393" s="604"/>
      <c r="B393" s="5"/>
      <c r="C393" s="4"/>
      <c r="D393" s="8">
        <v>1970675</v>
      </c>
    </row>
    <row r="394" spans="1:4">
      <c r="A394" s="602" t="s">
        <v>226</v>
      </c>
      <c r="B394" s="5">
        <v>67</v>
      </c>
      <c r="C394" s="4" t="s">
        <v>564</v>
      </c>
      <c r="D394" s="6">
        <v>930580</v>
      </c>
    </row>
    <row r="395" spans="1:4">
      <c r="A395" s="603"/>
      <c r="B395" s="5">
        <v>158</v>
      </c>
      <c r="C395" s="4" t="s">
        <v>565</v>
      </c>
      <c r="D395" s="6">
        <v>3309390</v>
      </c>
    </row>
    <row r="396" spans="1:4">
      <c r="A396" s="603"/>
      <c r="B396" s="5">
        <v>204</v>
      </c>
      <c r="C396" s="4" t="s">
        <v>566</v>
      </c>
      <c r="D396" s="6">
        <v>59500</v>
      </c>
    </row>
    <row r="397" spans="1:4">
      <c r="A397" s="604"/>
      <c r="B397" s="5"/>
      <c r="C397" s="4"/>
      <c r="D397" s="8">
        <v>4299470</v>
      </c>
    </row>
    <row r="398" spans="1:4" ht="30">
      <c r="A398" s="602" t="s">
        <v>227</v>
      </c>
      <c r="B398" s="5">
        <v>6</v>
      </c>
      <c r="C398" s="4" t="s">
        <v>567</v>
      </c>
      <c r="D398" s="6">
        <v>865130</v>
      </c>
    </row>
    <row r="399" spans="1:4">
      <c r="A399" s="603"/>
      <c r="B399" s="5">
        <v>8</v>
      </c>
      <c r="C399" s="4" t="s">
        <v>568</v>
      </c>
      <c r="D399" s="6">
        <v>95200</v>
      </c>
    </row>
    <row r="400" spans="1:4">
      <c r="A400" s="603"/>
      <c r="B400" s="5">
        <v>9</v>
      </c>
      <c r="C400" s="4" t="s">
        <v>569</v>
      </c>
      <c r="D400" s="6">
        <v>66640</v>
      </c>
    </row>
    <row r="401" spans="1:4">
      <c r="A401" s="603"/>
      <c r="B401" s="5">
        <v>10</v>
      </c>
      <c r="C401" s="4" t="s">
        <v>570</v>
      </c>
      <c r="D401" s="6">
        <v>71400</v>
      </c>
    </row>
    <row r="402" spans="1:4">
      <c r="A402" s="603"/>
      <c r="B402" s="5">
        <v>50</v>
      </c>
      <c r="C402" s="4" t="s">
        <v>571</v>
      </c>
      <c r="D402" s="6">
        <v>119952</v>
      </c>
    </row>
    <row r="403" spans="1:4">
      <c r="A403" s="603"/>
      <c r="B403" s="5">
        <v>58</v>
      </c>
      <c r="C403" s="4" t="s">
        <v>572</v>
      </c>
      <c r="D403" s="6">
        <v>817530</v>
      </c>
    </row>
    <row r="404" spans="1:4">
      <c r="A404" s="603"/>
      <c r="B404" s="5">
        <v>83</v>
      </c>
      <c r="C404" s="4" t="s">
        <v>573</v>
      </c>
      <c r="D404" s="6">
        <v>152320</v>
      </c>
    </row>
    <row r="405" spans="1:4">
      <c r="A405" s="603"/>
      <c r="B405" s="5">
        <v>84</v>
      </c>
      <c r="C405" s="4" t="s">
        <v>574</v>
      </c>
      <c r="D405" s="6">
        <v>152320</v>
      </c>
    </row>
    <row r="406" spans="1:4">
      <c r="A406" s="603"/>
      <c r="B406" s="5">
        <v>85</v>
      </c>
      <c r="C406" s="4" t="s">
        <v>574</v>
      </c>
      <c r="D406" s="6">
        <v>152320</v>
      </c>
    </row>
    <row r="407" spans="1:4" ht="45">
      <c r="A407" s="603"/>
      <c r="B407" s="5">
        <v>160</v>
      </c>
      <c r="C407" s="4" t="s">
        <v>575</v>
      </c>
      <c r="D407" s="6">
        <v>571200</v>
      </c>
    </row>
    <row r="408" spans="1:4">
      <c r="A408" s="603"/>
      <c r="B408" s="5">
        <v>163</v>
      </c>
      <c r="C408" s="4" t="s">
        <v>576</v>
      </c>
      <c r="D408" s="6">
        <v>71400</v>
      </c>
    </row>
    <row r="409" spans="1:4" ht="30">
      <c r="A409" s="603"/>
      <c r="B409" s="5">
        <v>193</v>
      </c>
      <c r="C409" s="4" t="s">
        <v>577</v>
      </c>
      <c r="D409" s="6">
        <v>4046000</v>
      </c>
    </row>
    <row r="410" spans="1:4">
      <c r="A410" s="603"/>
      <c r="B410" s="5">
        <v>225</v>
      </c>
      <c r="C410" s="4" t="s">
        <v>578</v>
      </c>
      <c r="D410" s="6">
        <v>2748900</v>
      </c>
    </row>
    <row r="411" spans="1:4">
      <c r="A411" s="603"/>
      <c r="B411" s="5">
        <v>292</v>
      </c>
      <c r="C411" s="4" t="s">
        <v>579</v>
      </c>
      <c r="D411" s="6">
        <v>1099560</v>
      </c>
    </row>
    <row r="412" spans="1:4">
      <c r="A412" s="603"/>
      <c r="B412" s="5">
        <v>293</v>
      </c>
      <c r="C412" s="4" t="s">
        <v>579</v>
      </c>
      <c r="D412" s="6">
        <v>1759296</v>
      </c>
    </row>
    <row r="413" spans="1:4">
      <c r="A413" s="603"/>
      <c r="B413" s="5">
        <v>294</v>
      </c>
      <c r="C413" s="4" t="s">
        <v>579</v>
      </c>
      <c r="D413" s="6">
        <v>879648</v>
      </c>
    </row>
    <row r="414" spans="1:4">
      <c r="A414" s="603"/>
      <c r="B414" s="5">
        <v>295</v>
      </c>
      <c r="C414" s="4" t="s">
        <v>580</v>
      </c>
      <c r="D414" s="6">
        <v>1466080</v>
      </c>
    </row>
    <row r="415" spans="1:4">
      <c r="A415" s="603"/>
      <c r="B415" s="5">
        <v>296</v>
      </c>
      <c r="C415" s="4" t="s">
        <v>580</v>
      </c>
      <c r="D415" s="6">
        <v>1172864</v>
      </c>
    </row>
    <row r="416" spans="1:4">
      <c r="A416" s="603"/>
      <c r="B416" s="5">
        <v>297</v>
      </c>
      <c r="C416" s="4" t="s">
        <v>580</v>
      </c>
      <c r="D416" s="6">
        <v>2932160</v>
      </c>
    </row>
    <row r="417" spans="1:4" ht="30">
      <c r="A417" s="603"/>
      <c r="B417" s="5">
        <v>302</v>
      </c>
      <c r="C417" s="4" t="s">
        <v>581</v>
      </c>
      <c r="D417" s="6">
        <v>925701</v>
      </c>
    </row>
    <row r="418" spans="1:4" ht="30">
      <c r="A418" s="603"/>
      <c r="B418" s="5">
        <v>303</v>
      </c>
      <c r="C418" s="4" t="s">
        <v>582</v>
      </c>
      <c r="D418" s="6">
        <v>925701</v>
      </c>
    </row>
    <row r="419" spans="1:4">
      <c r="A419" s="604"/>
      <c r="B419" s="5"/>
      <c r="C419" s="4"/>
      <c r="D419" s="8">
        <v>21091322</v>
      </c>
    </row>
    <row r="420" spans="1:4">
      <c r="A420" s="605" t="s">
        <v>583</v>
      </c>
      <c r="B420" s="605"/>
      <c r="C420" s="605"/>
      <c r="D420" s="8">
        <v>340425966.68000001</v>
      </c>
    </row>
    <row r="423" spans="1:4">
      <c r="A423" s="15" t="s">
        <v>856</v>
      </c>
    </row>
    <row r="425" spans="1:4" ht="45">
      <c r="A425" s="13" t="s">
        <v>121</v>
      </c>
      <c r="B425" s="13" t="s">
        <v>197</v>
      </c>
      <c r="C425" s="13" t="s">
        <v>2</v>
      </c>
      <c r="D425" s="2" t="s">
        <v>110</v>
      </c>
    </row>
    <row r="426" spans="1:4">
      <c r="A426" s="601" t="s">
        <v>203</v>
      </c>
      <c r="B426" s="18">
        <v>29</v>
      </c>
      <c r="C426" s="3" t="s">
        <v>584</v>
      </c>
      <c r="D426" s="6">
        <v>980560</v>
      </c>
    </row>
    <row r="427" spans="1:4">
      <c r="A427" s="601"/>
      <c r="B427" s="18">
        <v>48</v>
      </c>
      <c r="C427" s="3" t="s">
        <v>585</v>
      </c>
      <c r="D427" s="6">
        <v>94000</v>
      </c>
    </row>
    <row r="428" spans="1:4">
      <c r="A428" s="601"/>
      <c r="B428" s="18">
        <v>78</v>
      </c>
      <c r="C428" s="3" t="s">
        <v>586</v>
      </c>
      <c r="D428" s="6">
        <v>68544</v>
      </c>
    </row>
    <row r="429" spans="1:4">
      <c r="A429" s="601"/>
      <c r="B429" s="18">
        <v>124</v>
      </c>
      <c r="C429" s="3" t="s">
        <v>587</v>
      </c>
      <c r="D429" s="6">
        <v>618800</v>
      </c>
    </row>
    <row r="430" spans="1:4">
      <c r="A430" s="601"/>
      <c r="B430" s="18"/>
      <c r="C430" s="16"/>
      <c r="D430" s="8">
        <v>1761904</v>
      </c>
    </row>
    <row r="431" spans="1:4">
      <c r="A431" s="595" t="s">
        <v>207</v>
      </c>
      <c r="B431" s="18">
        <v>122</v>
      </c>
      <c r="C431" s="3" t="s">
        <v>588</v>
      </c>
      <c r="D431" s="6">
        <v>261591</v>
      </c>
    </row>
    <row r="432" spans="1:4">
      <c r="A432" s="597"/>
      <c r="B432" s="18"/>
      <c r="C432" s="16"/>
      <c r="D432" s="8">
        <v>261591</v>
      </c>
    </row>
    <row r="433" spans="1:4">
      <c r="A433" s="595" t="s">
        <v>209</v>
      </c>
      <c r="B433" s="18">
        <v>35</v>
      </c>
      <c r="C433" s="3" t="s">
        <v>589</v>
      </c>
      <c r="D433" s="6">
        <v>62284.6</v>
      </c>
    </row>
    <row r="434" spans="1:4">
      <c r="A434" s="596"/>
      <c r="B434" s="18">
        <v>36</v>
      </c>
      <c r="C434" s="3" t="s">
        <v>590</v>
      </c>
      <c r="D434" s="6">
        <v>133996.38</v>
      </c>
    </row>
    <row r="435" spans="1:4">
      <c r="A435" s="596"/>
      <c r="B435" s="18">
        <v>90</v>
      </c>
      <c r="C435" s="3" t="s">
        <v>591</v>
      </c>
      <c r="D435" s="6">
        <v>90321</v>
      </c>
    </row>
    <row r="436" spans="1:4">
      <c r="A436" s="596"/>
      <c r="B436" s="18">
        <v>108</v>
      </c>
      <c r="C436" s="3" t="s">
        <v>592</v>
      </c>
      <c r="D436" s="6">
        <v>594048</v>
      </c>
    </row>
    <row r="437" spans="1:4">
      <c r="A437" s="597"/>
      <c r="B437" s="18"/>
      <c r="C437" s="16"/>
      <c r="D437" s="8">
        <v>880649.98</v>
      </c>
    </row>
    <row r="438" spans="1:4">
      <c r="A438" s="595" t="s">
        <v>212</v>
      </c>
      <c r="B438" s="18">
        <v>55</v>
      </c>
      <c r="C438" s="3" t="s">
        <v>593</v>
      </c>
      <c r="D438" s="6">
        <v>76755</v>
      </c>
    </row>
    <row r="439" spans="1:4">
      <c r="A439" s="596"/>
      <c r="B439" s="18">
        <v>56</v>
      </c>
      <c r="C439" s="3" t="s">
        <v>594</v>
      </c>
      <c r="D439" s="6">
        <v>61404</v>
      </c>
    </row>
    <row r="440" spans="1:4">
      <c r="A440" s="596"/>
      <c r="B440" s="18">
        <v>121</v>
      </c>
      <c r="C440" s="3" t="s">
        <v>595</v>
      </c>
      <c r="D440" s="6">
        <v>905114</v>
      </c>
    </row>
    <row r="441" spans="1:4">
      <c r="A441" s="597"/>
      <c r="B441" s="18"/>
      <c r="C441" s="16"/>
      <c r="D441" s="8">
        <v>1043273</v>
      </c>
    </row>
    <row r="442" spans="1:4">
      <c r="A442" s="595" t="s">
        <v>214</v>
      </c>
      <c r="B442" s="18">
        <v>45</v>
      </c>
      <c r="C442" s="3" t="s">
        <v>604</v>
      </c>
      <c r="D442" s="6">
        <v>235620</v>
      </c>
    </row>
    <row r="443" spans="1:4">
      <c r="A443" s="596"/>
      <c r="B443" s="18">
        <v>82</v>
      </c>
      <c r="C443" s="3" t="s">
        <v>605</v>
      </c>
      <c r="D443" s="6">
        <v>596904</v>
      </c>
    </row>
    <row r="444" spans="1:4">
      <c r="A444" s="596"/>
      <c r="B444" s="18">
        <v>94</v>
      </c>
      <c r="C444" s="3" t="s">
        <v>606</v>
      </c>
      <c r="D444" s="6">
        <v>942480</v>
      </c>
    </row>
    <row r="445" spans="1:4">
      <c r="A445" s="596"/>
      <c r="B445" s="18">
        <v>97</v>
      </c>
      <c r="C445" s="3" t="s">
        <v>607</v>
      </c>
      <c r="D445" s="6">
        <v>282744</v>
      </c>
    </row>
    <row r="446" spans="1:4">
      <c r="A446" s="596"/>
      <c r="B446" s="18">
        <v>119</v>
      </c>
      <c r="C446" s="3" t="s">
        <v>608</v>
      </c>
      <c r="D446" s="6">
        <v>647479</v>
      </c>
    </row>
    <row r="447" spans="1:4">
      <c r="A447" s="597"/>
      <c r="B447" s="18"/>
      <c r="C447" s="16"/>
      <c r="D447" s="8">
        <v>2705227</v>
      </c>
    </row>
    <row r="448" spans="1:4">
      <c r="A448" s="599" t="s">
        <v>231</v>
      </c>
      <c r="B448" s="18">
        <v>114</v>
      </c>
      <c r="C448" s="3" t="s">
        <v>609</v>
      </c>
      <c r="D448" s="6">
        <v>586200</v>
      </c>
    </row>
    <row r="449" spans="1:4">
      <c r="A449" s="600"/>
      <c r="B449" s="18"/>
      <c r="C449" s="16"/>
      <c r="D449" s="8">
        <v>586200</v>
      </c>
    </row>
    <row r="450" spans="1:4">
      <c r="A450" s="595" t="s">
        <v>610</v>
      </c>
      <c r="B450" s="18">
        <v>39</v>
      </c>
      <c r="C450" s="3" t="s">
        <v>611</v>
      </c>
      <c r="D450" s="6">
        <v>247401</v>
      </c>
    </row>
    <row r="451" spans="1:4">
      <c r="A451" s="596"/>
      <c r="B451" s="18">
        <v>42</v>
      </c>
      <c r="C451" s="3" t="s">
        <v>612</v>
      </c>
      <c r="D451" s="6">
        <v>105910</v>
      </c>
    </row>
    <row r="452" spans="1:4">
      <c r="A452" s="596"/>
      <c r="B452" s="18">
        <v>47</v>
      </c>
      <c r="C452" s="3" t="s">
        <v>613</v>
      </c>
      <c r="D452" s="6">
        <v>865963</v>
      </c>
    </row>
    <row r="453" spans="1:4">
      <c r="A453" s="597"/>
      <c r="B453" s="18"/>
      <c r="C453" s="16"/>
      <c r="D453" s="8">
        <v>1219274</v>
      </c>
    </row>
    <row r="454" spans="1:4">
      <c r="A454" s="595" t="s">
        <v>443</v>
      </c>
      <c r="B454" s="18">
        <v>34</v>
      </c>
      <c r="C454" s="3" t="s">
        <v>614</v>
      </c>
      <c r="D454" s="6">
        <v>33320</v>
      </c>
    </row>
    <row r="455" spans="1:4">
      <c r="A455" s="596"/>
      <c r="B455" s="18">
        <v>72</v>
      </c>
      <c r="C455" s="3" t="s">
        <v>615</v>
      </c>
      <c r="D455" s="6">
        <v>452200</v>
      </c>
    </row>
    <row r="456" spans="1:4">
      <c r="A456" s="597"/>
      <c r="B456" s="18"/>
      <c r="C456" s="16"/>
      <c r="D456" s="8">
        <v>485520</v>
      </c>
    </row>
    <row r="457" spans="1:4">
      <c r="A457" s="595" t="s">
        <v>217</v>
      </c>
      <c r="B457" s="18">
        <v>19</v>
      </c>
      <c r="C457" s="3" t="s">
        <v>616</v>
      </c>
      <c r="D457" s="6">
        <v>60690</v>
      </c>
    </row>
    <row r="458" spans="1:4">
      <c r="A458" s="596"/>
      <c r="B458" s="18">
        <v>20</v>
      </c>
      <c r="C458" s="3" t="s">
        <v>617</v>
      </c>
      <c r="D458" s="6">
        <v>267750</v>
      </c>
    </row>
    <row r="459" spans="1:4">
      <c r="A459" s="597"/>
      <c r="B459" s="18"/>
      <c r="C459" s="16"/>
      <c r="D459" s="8">
        <v>328440</v>
      </c>
    </row>
    <row r="460" spans="1:4">
      <c r="A460" s="595" t="s">
        <v>218</v>
      </c>
      <c r="B460" s="17">
        <v>15</v>
      </c>
      <c r="C460" s="3" t="s">
        <v>618</v>
      </c>
      <c r="D460" s="6">
        <v>247520</v>
      </c>
    </row>
    <row r="461" spans="1:4">
      <c r="A461" s="596"/>
      <c r="B461" s="17">
        <v>26</v>
      </c>
      <c r="C461" s="3" t="s">
        <v>619</v>
      </c>
      <c r="D461" s="6">
        <v>2122960</v>
      </c>
    </row>
    <row r="462" spans="1:4">
      <c r="A462" s="596"/>
      <c r="B462" s="17">
        <v>31</v>
      </c>
      <c r="C462" s="3" t="s">
        <v>620</v>
      </c>
      <c r="D462" s="6">
        <v>2314550</v>
      </c>
    </row>
    <row r="463" spans="1:4">
      <c r="A463" s="596"/>
      <c r="B463" s="17">
        <v>32</v>
      </c>
      <c r="C463" s="3" t="s">
        <v>642</v>
      </c>
      <c r="D463" s="6">
        <v>3991260</v>
      </c>
    </row>
    <row r="464" spans="1:4">
      <c r="A464" s="596"/>
      <c r="B464" s="17">
        <v>33</v>
      </c>
      <c r="C464" s="3" t="s">
        <v>643</v>
      </c>
      <c r="D464" s="6">
        <v>2189600</v>
      </c>
    </row>
    <row r="465" spans="1:4">
      <c r="A465" s="596"/>
      <c r="B465" s="17">
        <v>37</v>
      </c>
      <c r="C465" s="3" t="s">
        <v>621</v>
      </c>
      <c r="D465" s="6">
        <v>136850</v>
      </c>
    </row>
    <row r="466" spans="1:4">
      <c r="A466" s="596"/>
      <c r="B466" s="17">
        <v>50</v>
      </c>
      <c r="C466" s="3" t="s">
        <v>622</v>
      </c>
      <c r="D466" s="6">
        <v>182070</v>
      </c>
    </row>
    <row r="467" spans="1:4">
      <c r="A467" s="596"/>
      <c r="B467" s="17">
        <v>51</v>
      </c>
      <c r="C467" s="3" t="s">
        <v>623</v>
      </c>
      <c r="D467" s="6">
        <v>392700</v>
      </c>
    </row>
    <row r="468" spans="1:4">
      <c r="A468" s="596"/>
      <c r="B468" s="17">
        <v>79</v>
      </c>
      <c r="C468" s="3" t="s">
        <v>624</v>
      </c>
      <c r="D468" s="6">
        <v>142800</v>
      </c>
    </row>
    <row r="469" spans="1:4">
      <c r="A469" s="596"/>
      <c r="B469" s="17">
        <v>81</v>
      </c>
      <c r="C469" s="3" t="s">
        <v>625</v>
      </c>
      <c r="D469" s="6">
        <v>232050</v>
      </c>
    </row>
    <row r="470" spans="1:4">
      <c r="A470" s="596"/>
      <c r="B470" s="17">
        <v>88</v>
      </c>
      <c r="C470" s="3" t="s">
        <v>626</v>
      </c>
      <c r="D470" s="6">
        <v>564060</v>
      </c>
    </row>
    <row r="471" spans="1:4">
      <c r="A471" s="596"/>
      <c r="B471" s="17">
        <v>95</v>
      </c>
      <c r="C471" s="3" t="s">
        <v>627</v>
      </c>
      <c r="D471" s="6">
        <v>362950</v>
      </c>
    </row>
    <row r="472" spans="1:4">
      <c r="A472" s="596"/>
      <c r="B472" s="17">
        <v>98</v>
      </c>
      <c r="C472" s="3" t="s">
        <v>628</v>
      </c>
      <c r="D472" s="6">
        <v>623560</v>
      </c>
    </row>
    <row r="473" spans="1:4">
      <c r="A473" s="596"/>
      <c r="B473" s="17">
        <v>99</v>
      </c>
      <c r="C473" s="3" t="s">
        <v>628</v>
      </c>
      <c r="D473" s="6">
        <v>623560</v>
      </c>
    </row>
    <row r="474" spans="1:4">
      <c r="A474" s="596"/>
      <c r="B474" s="17">
        <v>101</v>
      </c>
      <c r="C474" s="3" t="s">
        <v>629</v>
      </c>
      <c r="D474" s="6">
        <v>341530</v>
      </c>
    </row>
    <row r="475" spans="1:4">
      <c r="A475" s="596"/>
      <c r="B475" s="17">
        <v>102</v>
      </c>
      <c r="C475" s="3" t="s">
        <v>656</v>
      </c>
      <c r="D475" s="6">
        <v>1154300</v>
      </c>
    </row>
    <row r="476" spans="1:4">
      <c r="A476" s="596"/>
      <c r="B476" s="17">
        <v>103</v>
      </c>
      <c r="C476" s="3" t="s">
        <v>630</v>
      </c>
      <c r="D476" s="6">
        <v>654500</v>
      </c>
    </row>
    <row r="477" spans="1:4">
      <c r="A477" s="596"/>
      <c r="B477" s="17">
        <v>105</v>
      </c>
      <c r="C477" s="3" t="s">
        <v>631</v>
      </c>
      <c r="D477" s="6">
        <v>1261400</v>
      </c>
    </row>
    <row r="478" spans="1:4">
      <c r="A478" s="596"/>
      <c r="B478" s="17">
        <v>115</v>
      </c>
      <c r="C478" s="3" t="s">
        <v>632</v>
      </c>
      <c r="D478" s="6">
        <v>224910</v>
      </c>
    </row>
    <row r="479" spans="1:4">
      <c r="A479" s="596"/>
      <c r="B479" s="17">
        <v>126</v>
      </c>
      <c r="C479" s="3" t="s">
        <v>633</v>
      </c>
      <c r="D479" s="6">
        <v>1655290</v>
      </c>
    </row>
    <row r="480" spans="1:4">
      <c r="A480" s="596"/>
      <c r="B480" s="17">
        <v>127</v>
      </c>
      <c r="C480" s="3" t="s">
        <v>634</v>
      </c>
      <c r="D480" s="6">
        <v>345100</v>
      </c>
    </row>
    <row r="481" spans="1:4">
      <c r="A481" s="596"/>
      <c r="B481" s="16"/>
      <c r="C481" s="16"/>
      <c r="D481" s="8">
        <v>19763520</v>
      </c>
    </row>
    <row r="482" spans="1:4">
      <c r="A482" s="595" t="s">
        <v>1517</v>
      </c>
      <c r="B482" s="18">
        <v>1</v>
      </c>
      <c r="C482" s="3" t="s">
        <v>635</v>
      </c>
      <c r="D482" s="6">
        <v>255453.73</v>
      </c>
    </row>
    <row r="483" spans="1:4">
      <c r="A483" s="596"/>
      <c r="B483" s="18">
        <v>2</v>
      </c>
      <c r="C483" s="3" t="s">
        <v>636</v>
      </c>
      <c r="D483" s="6">
        <v>322093.73</v>
      </c>
    </row>
    <row r="484" spans="1:4">
      <c r="A484" s="596"/>
      <c r="B484" s="18">
        <v>8</v>
      </c>
      <c r="C484" s="3" t="s">
        <v>637</v>
      </c>
      <c r="D484" s="6">
        <v>142091.95000000001</v>
      </c>
    </row>
    <row r="485" spans="1:4">
      <c r="A485" s="596"/>
      <c r="B485" s="18">
        <v>16</v>
      </c>
      <c r="C485" s="3" t="s">
        <v>638</v>
      </c>
      <c r="D485" s="6">
        <v>307655.46000000002</v>
      </c>
    </row>
    <row r="486" spans="1:4">
      <c r="A486" s="596"/>
      <c r="B486" s="18">
        <v>22</v>
      </c>
      <c r="C486" s="3" t="s">
        <v>639</v>
      </c>
      <c r="D486" s="6">
        <v>384291.46</v>
      </c>
    </row>
    <row r="487" spans="1:4">
      <c r="A487" s="596"/>
      <c r="B487" s="18">
        <v>27</v>
      </c>
      <c r="C487" s="3" t="s">
        <v>640</v>
      </c>
      <c r="D487" s="6">
        <v>162157.73000000001</v>
      </c>
    </row>
    <row r="488" spans="1:4">
      <c r="A488" s="596"/>
      <c r="B488" s="18">
        <v>28</v>
      </c>
      <c r="C488" s="3" t="s">
        <v>641</v>
      </c>
      <c r="D488" s="6">
        <v>162794.38</v>
      </c>
    </row>
    <row r="489" spans="1:4">
      <c r="A489" s="596"/>
      <c r="B489" s="18">
        <v>41</v>
      </c>
      <c r="C489" s="3" t="s">
        <v>644</v>
      </c>
      <c r="D489" s="6">
        <v>687106</v>
      </c>
    </row>
    <row r="490" spans="1:4">
      <c r="A490" s="596"/>
      <c r="B490" s="18">
        <v>44</v>
      </c>
      <c r="C490" s="3" t="s">
        <v>645</v>
      </c>
      <c r="D490" s="6">
        <v>1616988.66</v>
      </c>
    </row>
    <row r="491" spans="1:4">
      <c r="A491" s="596"/>
      <c r="B491" s="18">
        <v>46</v>
      </c>
      <c r="C491" s="3" t="s">
        <v>646</v>
      </c>
      <c r="D491" s="6">
        <v>134391.46</v>
      </c>
    </row>
    <row r="492" spans="1:4">
      <c r="A492" s="596"/>
      <c r="B492" s="18">
        <v>58</v>
      </c>
      <c r="C492" s="3" t="s">
        <v>647</v>
      </c>
      <c r="D492" s="6">
        <v>152161.73000000001</v>
      </c>
    </row>
    <row r="493" spans="1:4">
      <c r="A493" s="596"/>
      <c r="B493" s="18">
        <v>59</v>
      </c>
      <c r="C493" s="3" t="s">
        <v>648</v>
      </c>
      <c r="D493" s="6">
        <v>211115.51999999999</v>
      </c>
    </row>
    <row r="494" spans="1:4">
      <c r="A494" s="596"/>
      <c r="B494" s="18">
        <v>61</v>
      </c>
      <c r="C494" s="3" t="s">
        <v>649</v>
      </c>
      <c r="D494" s="6">
        <v>1302812</v>
      </c>
    </row>
    <row r="495" spans="1:4">
      <c r="A495" s="596"/>
      <c r="B495" s="18">
        <v>73</v>
      </c>
      <c r="C495" s="3" t="s">
        <v>650</v>
      </c>
      <c r="D495" s="6">
        <v>361689.79</v>
      </c>
    </row>
    <row r="496" spans="1:4">
      <c r="A496" s="596"/>
      <c r="B496" s="18">
        <v>75</v>
      </c>
      <c r="C496" s="3" t="s">
        <v>651</v>
      </c>
      <c r="D496" s="6">
        <v>443891.42</v>
      </c>
    </row>
    <row r="497" spans="1:4">
      <c r="A497" s="596"/>
      <c r="B497" s="18">
        <v>83</v>
      </c>
      <c r="C497" s="3" t="s">
        <v>652</v>
      </c>
      <c r="D497" s="6">
        <v>1799280</v>
      </c>
    </row>
    <row r="498" spans="1:4">
      <c r="A498" s="596"/>
      <c r="B498" s="18">
        <v>84</v>
      </c>
      <c r="C498" s="3" t="s">
        <v>653</v>
      </c>
      <c r="D498" s="6">
        <v>223244</v>
      </c>
    </row>
    <row r="499" spans="1:4">
      <c r="A499" s="596"/>
      <c r="B499" s="18">
        <v>91</v>
      </c>
      <c r="C499" s="3" t="s">
        <v>654</v>
      </c>
      <c r="D499" s="6">
        <v>257675.46</v>
      </c>
    </row>
    <row r="500" spans="1:4">
      <c r="A500" s="596"/>
      <c r="B500" s="18">
        <v>100</v>
      </c>
      <c r="C500" s="3" t="s">
        <v>655</v>
      </c>
      <c r="D500" s="6">
        <v>1563496.97</v>
      </c>
    </row>
    <row r="501" spans="1:4">
      <c r="A501" s="596"/>
      <c r="B501" s="18">
        <v>104</v>
      </c>
      <c r="C501" s="3" t="s">
        <v>657</v>
      </c>
      <c r="D501" s="6">
        <v>264339.46000000002</v>
      </c>
    </row>
    <row r="502" spans="1:4">
      <c r="A502" s="596"/>
      <c r="B502" s="18">
        <v>109</v>
      </c>
      <c r="C502" s="3" t="s">
        <v>658</v>
      </c>
      <c r="D502" s="6">
        <v>111124.58</v>
      </c>
    </row>
    <row r="503" spans="1:4">
      <c r="A503" s="596"/>
      <c r="B503" s="18">
        <v>110</v>
      </c>
      <c r="C503" s="3" t="s">
        <v>659</v>
      </c>
      <c r="D503" s="6">
        <v>268781.73</v>
      </c>
    </row>
    <row r="504" spans="1:4">
      <c r="A504" s="596"/>
      <c r="B504" s="18">
        <v>111</v>
      </c>
      <c r="C504" s="3" t="s">
        <v>660</v>
      </c>
      <c r="D504" s="6">
        <v>2518992</v>
      </c>
    </row>
    <row r="505" spans="1:4">
      <c r="A505" s="596"/>
      <c r="B505" s="18">
        <v>112</v>
      </c>
      <c r="C505" s="3" t="s">
        <v>661</v>
      </c>
      <c r="D505" s="6">
        <v>2155804</v>
      </c>
    </row>
    <row r="506" spans="1:4">
      <c r="A506" s="596"/>
      <c r="B506" s="18">
        <v>117</v>
      </c>
      <c r="C506" s="3" t="s">
        <v>662</v>
      </c>
      <c r="D506" s="6">
        <v>429669.73</v>
      </c>
    </row>
    <row r="507" spans="1:4">
      <c r="A507" s="596"/>
      <c r="B507" s="18"/>
      <c r="C507" s="3"/>
      <c r="D507" s="8">
        <v>16239102.950000003</v>
      </c>
    </row>
    <row r="508" spans="1:4">
      <c r="A508" s="595" t="s">
        <v>220</v>
      </c>
      <c r="B508" s="18">
        <v>7</v>
      </c>
      <c r="C508" s="3" t="s">
        <v>663</v>
      </c>
      <c r="D508" s="6">
        <v>133994</v>
      </c>
    </row>
    <row r="509" spans="1:4">
      <c r="A509" s="596"/>
      <c r="B509" s="18">
        <v>17</v>
      </c>
      <c r="C509" s="3" t="s">
        <v>664</v>
      </c>
      <c r="D509" s="6">
        <v>210630</v>
      </c>
    </row>
    <row r="510" spans="1:4">
      <c r="A510" s="596"/>
      <c r="B510" s="18">
        <v>18</v>
      </c>
      <c r="C510" s="3" t="s">
        <v>665</v>
      </c>
      <c r="D510" s="6">
        <v>47600</v>
      </c>
    </row>
    <row r="511" spans="1:4">
      <c r="A511" s="596"/>
      <c r="B511" s="18">
        <v>21</v>
      </c>
      <c r="C511" s="3" t="s">
        <v>666</v>
      </c>
      <c r="D511" s="6">
        <v>47600</v>
      </c>
    </row>
    <row r="512" spans="1:4">
      <c r="A512" s="596"/>
      <c r="B512" s="18">
        <v>89</v>
      </c>
      <c r="C512" s="3" t="s">
        <v>667</v>
      </c>
      <c r="D512" s="6">
        <v>250971</v>
      </c>
    </row>
    <row r="513" spans="1:4">
      <c r="A513" s="596"/>
      <c r="B513" s="18">
        <v>93</v>
      </c>
      <c r="C513" s="3" t="s">
        <v>668</v>
      </c>
      <c r="D513" s="6">
        <v>11900</v>
      </c>
    </row>
    <row r="514" spans="1:4">
      <c r="A514" s="596"/>
      <c r="B514" s="18">
        <v>116</v>
      </c>
      <c r="C514" s="3" t="s">
        <v>669</v>
      </c>
      <c r="D514" s="6">
        <v>20468</v>
      </c>
    </row>
    <row r="515" spans="1:4">
      <c r="A515" s="597"/>
      <c r="B515" s="18"/>
      <c r="C515" s="16"/>
      <c r="D515" s="8">
        <v>723163</v>
      </c>
    </row>
    <row r="516" spans="1:4">
      <c r="A516" s="595" t="s">
        <v>703</v>
      </c>
      <c r="B516" s="18">
        <v>3</v>
      </c>
      <c r="C516" s="3" t="s">
        <v>670</v>
      </c>
      <c r="D516" s="6">
        <v>337642.66983999999</v>
      </c>
    </row>
    <row r="517" spans="1:4">
      <c r="A517" s="596"/>
      <c r="B517" s="18">
        <v>65</v>
      </c>
      <c r="C517" s="3" t="s">
        <v>671</v>
      </c>
      <c r="D517" s="6">
        <v>210771.01500000001</v>
      </c>
    </row>
    <row r="518" spans="1:4">
      <c r="A518" s="597"/>
      <c r="B518" s="18"/>
      <c r="C518" s="16"/>
      <c r="D518" s="8">
        <v>548413.68484</v>
      </c>
    </row>
    <row r="519" spans="1:4">
      <c r="A519" s="595" t="s">
        <v>224</v>
      </c>
      <c r="B519" s="18">
        <v>9</v>
      </c>
      <c r="C519" s="3" t="s">
        <v>672</v>
      </c>
      <c r="D519" s="6">
        <v>1508920</v>
      </c>
    </row>
    <row r="520" spans="1:4">
      <c r="A520" s="596"/>
      <c r="B520" s="18">
        <v>66</v>
      </c>
      <c r="C520" s="3" t="s">
        <v>673</v>
      </c>
      <c r="D520" s="6">
        <v>1487500</v>
      </c>
    </row>
    <row r="521" spans="1:4">
      <c r="A521" s="596"/>
      <c r="B521" s="18">
        <v>76</v>
      </c>
      <c r="C521" s="3" t="s">
        <v>674</v>
      </c>
      <c r="D521" s="6">
        <v>1855210</v>
      </c>
    </row>
    <row r="522" spans="1:4">
      <c r="A522" s="596"/>
      <c r="B522" s="18">
        <v>92</v>
      </c>
      <c r="C522" s="3" t="s">
        <v>675</v>
      </c>
      <c r="D522" s="6">
        <v>1430380</v>
      </c>
    </row>
    <row r="523" spans="1:4">
      <c r="A523" s="597"/>
      <c r="B523" s="18"/>
      <c r="C523" s="16"/>
      <c r="D523" s="8">
        <v>6282010</v>
      </c>
    </row>
    <row r="524" spans="1:4">
      <c r="A524" s="595" t="s">
        <v>225</v>
      </c>
      <c r="B524" s="18">
        <v>13</v>
      </c>
      <c r="C524" s="3" t="s">
        <v>676</v>
      </c>
      <c r="D524" s="6">
        <v>19000</v>
      </c>
    </row>
    <row r="525" spans="1:4">
      <c r="A525" s="596"/>
      <c r="B525" s="18">
        <v>30</v>
      </c>
      <c r="C525" s="3" t="s">
        <v>677</v>
      </c>
      <c r="D525" s="6">
        <v>132447</v>
      </c>
    </row>
    <row r="526" spans="1:4">
      <c r="A526" s="596"/>
      <c r="B526" s="18">
        <v>43</v>
      </c>
      <c r="C526" s="3" t="s">
        <v>92</v>
      </c>
      <c r="D526" s="6">
        <v>545020</v>
      </c>
    </row>
    <row r="527" spans="1:4">
      <c r="A527" s="596"/>
      <c r="B527" s="18">
        <v>52</v>
      </c>
      <c r="C527" s="3" t="s">
        <v>678</v>
      </c>
      <c r="D527" s="6">
        <v>18683</v>
      </c>
    </row>
    <row r="528" spans="1:4">
      <c r="A528" s="596"/>
      <c r="B528" s="18">
        <v>53</v>
      </c>
      <c r="C528" s="3" t="s">
        <v>679</v>
      </c>
      <c r="D528" s="6">
        <v>93415</v>
      </c>
    </row>
    <row r="529" spans="1:4">
      <c r="A529" s="596"/>
      <c r="B529" s="18">
        <v>54</v>
      </c>
      <c r="C529" s="3" t="s">
        <v>680</v>
      </c>
      <c r="D529" s="6">
        <v>130781</v>
      </c>
    </row>
    <row r="530" spans="1:4">
      <c r="A530" s="596"/>
      <c r="B530" s="18">
        <v>80</v>
      </c>
      <c r="C530" s="3" t="s">
        <v>681</v>
      </c>
      <c r="D530" s="6">
        <v>1504398</v>
      </c>
    </row>
    <row r="531" spans="1:4">
      <c r="A531" s="597"/>
      <c r="B531" s="18"/>
      <c r="C531" s="16"/>
      <c r="D531" s="8">
        <v>2443744</v>
      </c>
    </row>
    <row r="532" spans="1:4">
      <c r="A532" s="595" t="s">
        <v>226</v>
      </c>
      <c r="B532" s="18">
        <v>10</v>
      </c>
      <c r="C532" s="3" t="s">
        <v>682</v>
      </c>
      <c r="D532" s="6">
        <v>503965</v>
      </c>
    </row>
    <row r="533" spans="1:4">
      <c r="A533" s="596"/>
      <c r="B533" s="18">
        <v>11</v>
      </c>
      <c r="C533" s="3" t="s">
        <v>683</v>
      </c>
      <c r="D533" s="6">
        <v>230205.5</v>
      </c>
    </row>
    <row r="534" spans="1:4">
      <c r="A534" s="596"/>
      <c r="B534" s="18">
        <v>24</v>
      </c>
      <c r="C534" s="3" t="s">
        <v>684</v>
      </c>
      <c r="D534" s="6">
        <v>358130.5</v>
      </c>
    </row>
    <row r="535" spans="1:4">
      <c r="A535" s="596"/>
      <c r="B535" s="18">
        <v>40</v>
      </c>
      <c r="C535" s="3" t="s">
        <v>685</v>
      </c>
      <c r="D535" s="6">
        <v>941290</v>
      </c>
    </row>
    <row r="536" spans="1:4">
      <c r="A536" s="596"/>
      <c r="B536" s="18">
        <v>49</v>
      </c>
      <c r="C536" s="3" t="s">
        <v>686</v>
      </c>
      <c r="D536" s="6">
        <v>4284000</v>
      </c>
    </row>
    <row r="537" spans="1:4">
      <c r="A537" s="596"/>
      <c r="B537" s="18">
        <v>62</v>
      </c>
      <c r="C537" s="3" t="s">
        <v>687</v>
      </c>
      <c r="D537" s="6">
        <v>941290</v>
      </c>
    </row>
    <row r="538" spans="1:4">
      <c r="A538" s="596"/>
      <c r="B538" s="18">
        <v>64</v>
      </c>
      <c r="C538" s="3" t="s">
        <v>688</v>
      </c>
      <c r="D538" s="6">
        <v>547400</v>
      </c>
    </row>
    <row r="539" spans="1:4">
      <c r="A539" s="596"/>
      <c r="B539" s="18">
        <v>85</v>
      </c>
      <c r="C539" s="3" t="s">
        <v>689</v>
      </c>
      <c r="D539" s="6">
        <v>941290</v>
      </c>
    </row>
    <row r="540" spans="1:4">
      <c r="A540" s="596"/>
      <c r="B540" s="18">
        <v>86</v>
      </c>
      <c r="C540" s="3" t="s">
        <v>690</v>
      </c>
      <c r="D540" s="6">
        <v>387940</v>
      </c>
    </row>
    <row r="541" spans="1:4">
      <c r="A541" s="596"/>
      <c r="B541" s="18">
        <v>87</v>
      </c>
      <c r="C541" s="3" t="s">
        <v>691</v>
      </c>
      <c r="D541" s="6">
        <v>387940</v>
      </c>
    </row>
    <row r="542" spans="1:4">
      <c r="A542" s="596"/>
      <c r="B542" s="18">
        <v>107</v>
      </c>
      <c r="C542" s="3" t="s">
        <v>692</v>
      </c>
      <c r="D542" s="6">
        <v>941290</v>
      </c>
    </row>
    <row r="543" spans="1:4">
      <c r="A543" s="596"/>
      <c r="B543" s="18">
        <v>113</v>
      </c>
      <c r="C543" s="3" t="s">
        <v>693</v>
      </c>
      <c r="D543" s="6">
        <v>200336.5</v>
      </c>
    </row>
    <row r="544" spans="1:4">
      <c r="A544" s="597"/>
      <c r="B544" s="18"/>
      <c r="C544" s="16"/>
      <c r="D544" s="8">
        <v>10665077.5</v>
      </c>
    </row>
    <row r="545" spans="1:4">
      <c r="A545" s="595" t="s">
        <v>227</v>
      </c>
      <c r="B545" s="18">
        <v>4</v>
      </c>
      <c r="C545" s="3" t="s">
        <v>694</v>
      </c>
      <c r="D545" s="6">
        <v>1246901.04</v>
      </c>
    </row>
    <row r="546" spans="1:4">
      <c r="A546" s="596"/>
      <c r="B546" s="18">
        <v>5</v>
      </c>
      <c r="C546" s="3" t="s">
        <v>695</v>
      </c>
      <c r="D546" s="6">
        <v>2300984</v>
      </c>
    </row>
    <row r="547" spans="1:4">
      <c r="A547" s="596"/>
      <c r="B547" s="18">
        <v>38</v>
      </c>
      <c r="C547" s="3" t="s">
        <v>696</v>
      </c>
      <c r="D547" s="6">
        <v>219912</v>
      </c>
    </row>
    <row r="548" spans="1:4">
      <c r="A548" s="596"/>
      <c r="B548" s="18">
        <v>57</v>
      </c>
      <c r="C548" s="3" t="s">
        <v>697</v>
      </c>
      <c r="D548" s="6">
        <v>1259496</v>
      </c>
    </row>
    <row r="549" spans="1:4">
      <c r="A549" s="596"/>
      <c r="B549" s="18">
        <v>69</v>
      </c>
      <c r="C549" s="3" t="s">
        <v>698</v>
      </c>
      <c r="D549" s="6">
        <v>83776</v>
      </c>
    </row>
    <row r="550" spans="1:4">
      <c r="A550" s="596"/>
      <c r="B550" s="18">
        <v>71</v>
      </c>
      <c r="C550" s="3" t="s">
        <v>699</v>
      </c>
      <c r="D550" s="6">
        <v>2915500</v>
      </c>
    </row>
    <row r="551" spans="1:4">
      <c r="A551" s="596"/>
      <c r="B551" s="18">
        <v>128</v>
      </c>
      <c r="C551" s="3" t="s">
        <v>700</v>
      </c>
      <c r="D551" s="6">
        <v>146727</v>
      </c>
    </row>
    <row r="552" spans="1:4">
      <c r="A552" s="597"/>
      <c r="B552" s="20"/>
      <c r="C552" s="16"/>
      <c r="D552" s="8">
        <v>8173296.04</v>
      </c>
    </row>
    <row r="553" spans="1:4">
      <c r="A553" s="598" t="s">
        <v>704</v>
      </c>
      <c r="B553" s="598"/>
      <c r="C553" s="598"/>
      <c r="D553" s="19">
        <v>72659054</v>
      </c>
    </row>
    <row r="556" spans="1:4">
      <c r="A556" s="15" t="s">
        <v>857</v>
      </c>
    </row>
    <row r="558" spans="1:4" ht="45">
      <c r="A558" s="13" t="s">
        <v>121</v>
      </c>
      <c r="B558" s="13" t="s">
        <v>197</v>
      </c>
      <c r="C558" s="13" t="s">
        <v>2</v>
      </c>
      <c r="D558" s="2" t="s">
        <v>110</v>
      </c>
    </row>
    <row r="559" spans="1:4">
      <c r="A559" s="595" t="s">
        <v>203</v>
      </c>
      <c r="B559" s="17">
        <v>7</v>
      </c>
      <c r="C559" s="3" t="s">
        <v>705</v>
      </c>
      <c r="D559" s="6">
        <v>62475</v>
      </c>
    </row>
    <row r="560" spans="1:4">
      <c r="A560" s="596"/>
      <c r="B560" s="17">
        <v>26</v>
      </c>
      <c r="C560" s="3" t="s">
        <v>706</v>
      </c>
      <c r="D560" s="6">
        <v>65450</v>
      </c>
    </row>
    <row r="561" spans="1:4">
      <c r="A561" s="596"/>
      <c r="B561" s="17">
        <v>53</v>
      </c>
      <c r="C561" s="3" t="s">
        <v>707</v>
      </c>
      <c r="D561" s="6">
        <v>82110</v>
      </c>
    </row>
    <row r="562" spans="1:4">
      <c r="A562" s="596"/>
      <c r="B562" s="17">
        <v>54</v>
      </c>
      <c r="C562" s="3" t="s">
        <v>708</v>
      </c>
      <c r="D562" s="6">
        <v>54145</v>
      </c>
    </row>
    <row r="563" spans="1:4">
      <c r="A563" s="596"/>
      <c r="B563" s="17">
        <v>55</v>
      </c>
      <c r="C563" s="3" t="s">
        <v>709</v>
      </c>
      <c r="D563" s="6">
        <v>59500</v>
      </c>
    </row>
    <row r="564" spans="1:4">
      <c r="A564" s="596"/>
      <c r="B564" s="17">
        <v>56</v>
      </c>
      <c r="C564" s="3" t="s">
        <v>710</v>
      </c>
      <c r="D564" s="6">
        <v>125664</v>
      </c>
    </row>
    <row r="565" spans="1:4">
      <c r="A565" s="596"/>
      <c r="B565" s="17">
        <v>70</v>
      </c>
      <c r="C565" s="3" t="s">
        <v>711</v>
      </c>
      <c r="D565" s="6">
        <v>83300</v>
      </c>
    </row>
    <row r="566" spans="1:4">
      <c r="A566" s="597"/>
      <c r="B566" s="17"/>
      <c r="C566" s="16"/>
      <c r="D566" s="8">
        <v>532644</v>
      </c>
    </row>
    <row r="567" spans="1:4">
      <c r="A567" s="595" t="s">
        <v>209</v>
      </c>
      <c r="B567" s="17">
        <v>5</v>
      </c>
      <c r="C567" s="3" t="s">
        <v>712</v>
      </c>
      <c r="D567" s="6">
        <v>103530</v>
      </c>
    </row>
    <row r="568" spans="1:4">
      <c r="A568" s="596"/>
      <c r="B568" s="17">
        <v>41</v>
      </c>
      <c r="C568" s="3" t="s">
        <v>713</v>
      </c>
      <c r="D568" s="6">
        <v>598332</v>
      </c>
    </row>
    <row r="569" spans="1:4">
      <c r="A569" s="596"/>
      <c r="B569" s="17">
        <v>50</v>
      </c>
      <c r="C569" s="3" t="s">
        <v>714</v>
      </c>
      <c r="D569" s="6">
        <v>232764</v>
      </c>
    </row>
    <row r="570" spans="1:4">
      <c r="A570" s="596"/>
      <c r="B570" s="17">
        <v>52</v>
      </c>
      <c r="C570" s="3" t="s">
        <v>715</v>
      </c>
      <c r="D570" s="6">
        <v>114954</v>
      </c>
    </row>
    <row r="571" spans="1:4">
      <c r="A571" s="597"/>
      <c r="B571" s="17"/>
      <c r="C571" s="16"/>
      <c r="D571" s="8">
        <v>1049580</v>
      </c>
    </row>
    <row r="572" spans="1:4">
      <c r="A572" s="595" t="s">
        <v>210</v>
      </c>
      <c r="B572" s="17">
        <v>14</v>
      </c>
      <c r="C572" s="3" t="s">
        <v>716</v>
      </c>
      <c r="D572" s="6">
        <v>286647.2</v>
      </c>
    </row>
    <row r="573" spans="1:4">
      <c r="A573" s="596"/>
      <c r="B573" s="17">
        <v>32</v>
      </c>
      <c r="C573" s="3" t="s">
        <v>717</v>
      </c>
      <c r="D573" s="6">
        <v>472572.8</v>
      </c>
    </row>
    <row r="574" spans="1:4">
      <c r="A574" s="596"/>
      <c r="B574" s="17">
        <v>42</v>
      </c>
      <c r="C574" s="3" t="s">
        <v>718</v>
      </c>
      <c r="D574" s="6">
        <v>143323.6</v>
      </c>
    </row>
    <row r="575" spans="1:4">
      <c r="A575" s="596"/>
      <c r="B575" s="17">
        <v>43</v>
      </c>
      <c r="C575" s="3" t="s">
        <v>719</v>
      </c>
      <c r="D575" s="6">
        <v>262847.2</v>
      </c>
    </row>
    <row r="576" spans="1:4">
      <c r="A576" s="596"/>
      <c r="B576" s="17">
        <v>78</v>
      </c>
      <c r="C576" s="3" t="s">
        <v>720</v>
      </c>
      <c r="D576" s="6">
        <v>176524.6</v>
      </c>
    </row>
    <row r="577" spans="1:4">
      <c r="A577" s="597"/>
      <c r="B577" s="17"/>
      <c r="C577" s="16"/>
      <c r="D577" s="8">
        <v>1341915.4000000001</v>
      </c>
    </row>
    <row r="578" spans="1:4">
      <c r="A578" s="595" t="s">
        <v>212</v>
      </c>
      <c r="B578" s="17">
        <v>16</v>
      </c>
      <c r="C578" s="3" t="s">
        <v>721</v>
      </c>
      <c r="D578" s="6">
        <v>31535</v>
      </c>
    </row>
    <row r="579" spans="1:4">
      <c r="A579" s="596"/>
      <c r="B579" s="17">
        <v>45</v>
      </c>
      <c r="C579" s="3" t="s">
        <v>722</v>
      </c>
      <c r="D579" s="6">
        <v>167433</v>
      </c>
    </row>
    <row r="580" spans="1:4">
      <c r="A580" s="596"/>
      <c r="B580" s="17">
        <v>63</v>
      </c>
      <c r="C580" s="3" t="s">
        <v>723</v>
      </c>
      <c r="D580" s="6">
        <v>213010</v>
      </c>
    </row>
    <row r="581" spans="1:4">
      <c r="A581" s="596"/>
      <c r="B581" s="17">
        <v>67</v>
      </c>
      <c r="C581" s="3" t="s">
        <v>724</v>
      </c>
      <c r="D581" s="6">
        <v>56168</v>
      </c>
    </row>
    <row r="582" spans="1:4">
      <c r="A582" s="597"/>
      <c r="B582" s="17"/>
      <c r="C582" s="16"/>
      <c r="D582" s="8">
        <v>468146</v>
      </c>
    </row>
    <row r="583" spans="1:4">
      <c r="A583" s="595" t="s">
        <v>214</v>
      </c>
      <c r="B583" s="17">
        <v>19</v>
      </c>
      <c r="C583" s="3" t="s">
        <v>736</v>
      </c>
      <c r="D583" s="6">
        <v>66699.5</v>
      </c>
    </row>
    <row r="584" spans="1:4">
      <c r="A584" s="596"/>
      <c r="B584" s="17">
        <v>71</v>
      </c>
      <c r="C584" s="3" t="s">
        <v>737</v>
      </c>
      <c r="D584" s="6">
        <v>258396.6</v>
      </c>
    </row>
    <row r="585" spans="1:4">
      <c r="A585" s="597"/>
      <c r="B585" s="17"/>
      <c r="C585" s="16"/>
      <c r="D585" s="8">
        <v>325096.09999999998</v>
      </c>
    </row>
    <row r="586" spans="1:4">
      <c r="A586" s="595" t="s">
        <v>610</v>
      </c>
      <c r="B586" s="17">
        <v>46</v>
      </c>
      <c r="C586" s="3" t="s">
        <v>738</v>
      </c>
      <c r="D586" s="6">
        <v>532049</v>
      </c>
    </row>
    <row r="587" spans="1:4">
      <c r="A587" s="597"/>
      <c r="B587" s="17"/>
      <c r="C587" s="16"/>
      <c r="D587" s="8">
        <v>532049</v>
      </c>
    </row>
    <row r="588" spans="1:4">
      <c r="A588" s="595" t="s">
        <v>443</v>
      </c>
      <c r="B588" s="17">
        <v>66</v>
      </c>
      <c r="C588" s="3" t="s">
        <v>739</v>
      </c>
      <c r="D588" s="6">
        <v>64260</v>
      </c>
    </row>
    <row r="589" spans="1:4">
      <c r="A589" s="597"/>
      <c r="B589" s="17"/>
      <c r="C589" s="16"/>
      <c r="D589" s="8">
        <v>64260</v>
      </c>
    </row>
    <row r="590" spans="1:4">
      <c r="A590" s="595" t="s">
        <v>218</v>
      </c>
      <c r="B590" s="17">
        <v>28</v>
      </c>
      <c r="C590" s="3" t="s">
        <v>740</v>
      </c>
      <c r="D590" s="6">
        <v>615230</v>
      </c>
    </row>
    <row r="591" spans="1:4">
      <c r="A591" s="596"/>
      <c r="B591" s="17">
        <v>29</v>
      </c>
      <c r="C591" s="3" t="s">
        <v>741</v>
      </c>
      <c r="D591" s="6">
        <v>761600</v>
      </c>
    </row>
    <row r="592" spans="1:4">
      <c r="A592" s="596"/>
      <c r="B592" s="17">
        <v>34</v>
      </c>
      <c r="C592" s="3" t="s">
        <v>742</v>
      </c>
      <c r="D592" s="6">
        <v>3990070</v>
      </c>
    </row>
    <row r="593" spans="1:4">
      <c r="A593" s="596"/>
      <c r="B593" s="17">
        <v>35</v>
      </c>
      <c r="C593" s="3" t="s">
        <v>743</v>
      </c>
      <c r="D593" s="6">
        <v>2416890</v>
      </c>
    </row>
    <row r="594" spans="1:4">
      <c r="A594" s="596"/>
      <c r="B594" s="17">
        <v>36</v>
      </c>
      <c r="C594" s="3" t="s">
        <v>744</v>
      </c>
      <c r="D594" s="6">
        <v>1934940</v>
      </c>
    </row>
    <row r="595" spans="1:4">
      <c r="A595" s="597"/>
      <c r="B595" s="17"/>
      <c r="C595" s="16"/>
      <c r="D595" s="8">
        <v>9718730</v>
      </c>
    </row>
    <row r="596" spans="1:4">
      <c r="A596" s="595" t="s">
        <v>219</v>
      </c>
      <c r="B596" s="17">
        <v>1</v>
      </c>
      <c r="C596" s="3" t="s">
        <v>745</v>
      </c>
      <c r="D596" s="6">
        <v>138833.73000000001</v>
      </c>
    </row>
    <row r="597" spans="1:4">
      <c r="A597" s="596"/>
      <c r="B597" s="17">
        <v>13</v>
      </c>
      <c r="C597" s="3" t="s">
        <v>746</v>
      </c>
      <c r="D597" s="6">
        <v>278661.11</v>
      </c>
    </row>
    <row r="598" spans="1:4">
      <c r="A598" s="596"/>
      <c r="B598" s="17">
        <v>31</v>
      </c>
      <c r="C598" s="3" t="s">
        <v>747</v>
      </c>
      <c r="D598" s="6">
        <v>244347.46</v>
      </c>
    </row>
    <row r="599" spans="1:4">
      <c r="A599" s="596"/>
      <c r="B599" s="17">
        <v>39</v>
      </c>
      <c r="C599" s="3" t="s">
        <v>748</v>
      </c>
      <c r="D599" s="6">
        <v>1243947.46</v>
      </c>
    </row>
    <row r="600" spans="1:4">
      <c r="A600" s="596"/>
      <c r="B600" s="17">
        <v>60</v>
      </c>
      <c r="C600" s="3" t="s">
        <v>749</v>
      </c>
      <c r="D600" s="6">
        <v>148829.73000000001</v>
      </c>
    </row>
    <row r="601" spans="1:4">
      <c r="A601" s="596"/>
      <c r="B601" s="17">
        <v>62</v>
      </c>
      <c r="C601" s="3" t="s">
        <v>750</v>
      </c>
      <c r="D601" s="6">
        <v>379130.43</v>
      </c>
    </row>
    <row r="602" spans="1:4">
      <c r="A602" s="596"/>
      <c r="B602" s="17">
        <v>75</v>
      </c>
      <c r="C602" s="3" t="s">
        <v>751</v>
      </c>
      <c r="D602" s="6">
        <v>178817.73</v>
      </c>
    </row>
    <row r="603" spans="1:4">
      <c r="A603" s="596"/>
      <c r="B603" s="17">
        <v>76</v>
      </c>
      <c r="C603" s="3" t="s">
        <v>752</v>
      </c>
      <c r="D603" s="6">
        <v>206200.82</v>
      </c>
    </row>
    <row r="604" spans="1:4">
      <c r="A604" s="596"/>
      <c r="B604" s="17">
        <v>77</v>
      </c>
      <c r="C604" s="3" t="s">
        <v>753</v>
      </c>
      <c r="D604" s="6">
        <v>246568</v>
      </c>
    </row>
    <row r="605" spans="1:4">
      <c r="A605" s="596"/>
      <c r="B605" s="17">
        <v>81</v>
      </c>
      <c r="C605" s="3" t="s">
        <v>754</v>
      </c>
      <c r="D605" s="6">
        <v>716034.9</v>
      </c>
    </row>
    <row r="606" spans="1:4">
      <c r="A606" s="597"/>
      <c r="B606" s="17"/>
      <c r="C606" s="16"/>
      <c r="D606" s="8">
        <v>3781371.3699999996</v>
      </c>
    </row>
    <row r="607" spans="1:4">
      <c r="A607" s="595" t="s">
        <v>220</v>
      </c>
      <c r="B607" s="17">
        <v>3</v>
      </c>
      <c r="C607" s="3" t="s">
        <v>755</v>
      </c>
      <c r="D607" s="6">
        <v>0</v>
      </c>
    </row>
    <row r="608" spans="1:4">
      <c r="A608" s="596"/>
      <c r="B608" s="17">
        <v>4</v>
      </c>
      <c r="C608" s="3" t="s">
        <v>102</v>
      </c>
      <c r="D608" s="6">
        <v>267988</v>
      </c>
    </row>
    <row r="609" spans="1:4">
      <c r="A609" s="596"/>
      <c r="B609" s="17">
        <v>17</v>
      </c>
      <c r="C609" s="3" t="s">
        <v>756</v>
      </c>
      <c r="D609" s="6">
        <v>70210</v>
      </c>
    </row>
    <row r="610" spans="1:4">
      <c r="A610" s="596"/>
      <c r="B610" s="17">
        <v>18</v>
      </c>
      <c r="C610" s="3" t="s">
        <v>757</v>
      </c>
      <c r="D610" s="6">
        <v>47600</v>
      </c>
    </row>
    <row r="611" spans="1:4">
      <c r="A611" s="596"/>
      <c r="B611" s="17">
        <v>20</v>
      </c>
      <c r="C611" s="3" t="s">
        <v>758</v>
      </c>
      <c r="D611" s="6">
        <v>47600</v>
      </c>
    </row>
    <row r="612" spans="1:4">
      <c r="A612" s="596"/>
      <c r="B612" s="17">
        <v>27</v>
      </c>
      <c r="C612" s="3" t="s">
        <v>759</v>
      </c>
      <c r="D612" s="6">
        <v>97104</v>
      </c>
    </row>
    <row r="613" spans="1:4">
      <c r="A613" s="596"/>
      <c r="B613" s="17">
        <v>44</v>
      </c>
      <c r="C613" s="3" t="s">
        <v>760</v>
      </c>
      <c r="D613" s="6">
        <v>0</v>
      </c>
    </row>
    <row r="614" spans="1:4">
      <c r="A614" s="596"/>
      <c r="B614" s="17">
        <v>64</v>
      </c>
      <c r="C614" s="3" t="s">
        <v>761</v>
      </c>
      <c r="D614" s="6">
        <v>203490</v>
      </c>
    </row>
    <row r="615" spans="1:4">
      <c r="A615" s="596"/>
      <c r="B615" s="17">
        <v>73</v>
      </c>
      <c r="C615" s="3" t="s">
        <v>762</v>
      </c>
      <c r="D615" s="6">
        <v>28203</v>
      </c>
    </row>
    <row r="616" spans="1:4">
      <c r="A616" s="597"/>
      <c r="B616" s="17"/>
      <c r="C616" s="16"/>
      <c r="D616" s="8">
        <v>762195</v>
      </c>
    </row>
    <row r="617" spans="1:4">
      <c r="A617" s="595" t="s">
        <v>221</v>
      </c>
      <c r="B617" s="17">
        <v>15</v>
      </c>
      <c r="C617" s="3" t="s">
        <v>763</v>
      </c>
      <c r="D617" s="6">
        <v>285600</v>
      </c>
    </row>
    <row r="618" spans="1:4">
      <c r="A618" s="596"/>
      <c r="B618" s="17">
        <v>37</v>
      </c>
      <c r="C618" s="3" t="s">
        <v>764</v>
      </c>
      <c r="D618" s="6">
        <v>1154300</v>
      </c>
    </row>
    <row r="619" spans="1:4">
      <c r="A619" s="597"/>
      <c r="B619" s="17"/>
      <c r="C619" s="16"/>
      <c r="D619" s="8">
        <v>1439900</v>
      </c>
    </row>
    <row r="620" spans="1:4">
      <c r="A620" s="595" t="s">
        <v>222</v>
      </c>
      <c r="B620" s="17">
        <v>57</v>
      </c>
      <c r="C620" s="3" t="s">
        <v>97</v>
      </c>
      <c r="D620" s="6">
        <v>88381.300000000017</v>
      </c>
    </row>
    <row r="621" spans="1:4">
      <c r="A621" s="596"/>
      <c r="B621" s="17">
        <v>58</v>
      </c>
      <c r="C621" s="3" t="s">
        <v>97</v>
      </c>
      <c r="D621" s="6">
        <v>88381.300000000017</v>
      </c>
    </row>
    <row r="622" spans="1:4">
      <c r="A622" s="597"/>
      <c r="B622" s="17"/>
      <c r="C622" s="16"/>
      <c r="D622" s="8">
        <v>176762.60000000003</v>
      </c>
    </row>
    <row r="623" spans="1:4">
      <c r="A623" s="595" t="s">
        <v>224</v>
      </c>
      <c r="B623" s="17">
        <v>33</v>
      </c>
      <c r="C623" s="3" t="s">
        <v>765</v>
      </c>
      <c r="D623" s="6">
        <v>604520</v>
      </c>
    </row>
    <row r="624" spans="1:4">
      <c r="A624" s="596"/>
      <c r="B624" s="17">
        <v>47</v>
      </c>
      <c r="C624" s="3" t="s">
        <v>766</v>
      </c>
      <c r="D624" s="6">
        <v>267750</v>
      </c>
    </row>
    <row r="625" spans="1:4">
      <c r="A625" s="597"/>
      <c r="B625" s="17"/>
      <c r="C625" s="16"/>
      <c r="D625" s="8">
        <v>872270</v>
      </c>
    </row>
    <row r="626" spans="1:4">
      <c r="A626" s="595" t="s">
        <v>225</v>
      </c>
      <c r="B626" s="17">
        <v>30</v>
      </c>
      <c r="C626" s="3" t="s">
        <v>767</v>
      </c>
      <c r="D626" s="6">
        <v>295596</v>
      </c>
    </row>
    <row r="627" spans="1:4">
      <c r="A627" s="596"/>
      <c r="B627" s="17">
        <v>38</v>
      </c>
      <c r="C627" s="3" t="s">
        <v>768</v>
      </c>
      <c r="D627" s="6">
        <v>238000</v>
      </c>
    </row>
    <row r="628" spans="1:4">
      <c r="A628" s="596"/>
      <c r="B628" s="17">
        <v>59</v>
      </c>
      <c r="C628" s="3" t="s">
        <v>769</v>
      </c>
      <c r="D628" s="6">
        <v>410550</v>
      </c>
    </row>
    <row r="629" spans="1:4">
      <c r="A629" s="596"/>
      <c r="B629" s="17">
        <v>61</v>
      </c>
      <c r="C629" s="3" t="s">
        <v>770</v>
      </c>
      <c r="D629" s="6">
        <v>91630</v>
      </c>
    </row>
    <row r="630" spans="1:4">
      <c r="A630" s="596"/>
      <c r="B630" s="17">
        <v>69</v>
      </c>
      <c r="C630" s="3" t="s">
        <v>771</v>
      </c>
      <c r="D630" s="6">
        <v>118405</v>
      </c>
    </row>
    <row r="631" spans="1:4">
      <c r="A631" s="597"/>
      <c r="B631" s="17"/>
      <c r="C631" s="16"/>
      <c r="D631" s="8">
        <v>1154181</v>
      </c>
    </row>
    <row r="632" spans="1:4">
      <c r="A632" s="595" t="s">
        <v>226</v>
      </c>
      <c r="B632" s="17">
        <v>9</v>
      </c>
      <c r="C632" s="3" t="s">
        <v>772</v>
      </c>
      <c r="D632" s="6">
        <v>271498.5</v>
      </c>
    </row>
    <row r="633" spans="1:4">
      <c r="A633" s="596"/>
      <c r="B633" s="17">
        <v>11</v>
      </c>
      <c r="C633" s="3" t="s">
        <v>773</v>
      </c>
      <c r="D633" s="6">
        <v>672588</v>
      </c>
    </row>
    <row r="634" spans="1:4">
      <c r="A634" s="596"/>
      <c r="B634" s="17">
        <v>12</v>
      </c>
      <c r="C634" s="3" t="s">
        <v>774</v>
      </c>
      <c r="D634" s="6">
        <v>425425</v>
      </c>
    </row>
    <row r="635" spans="1:4">
      <c r="A635" s="596"/>
      <c r="B635" s="17">
        <v>23</v>
      </c>
      <c r="C635" s="3" t="s">
        <v>105</v>
      </c>
      <c r="D635" s="6">
        <v>514080</v>
      </c>
    </row>
    <row r="636" spans="1:4">
      <c r="A636" s="596"/>
      <c r="B636" s="17">
        <v>24</v>
      </c>
      <c r="C636" s="3" t="s">
        <v>775</v>
      </c>
      <c r="D636" s="6">
        <v>416500</v>
      </c>
    </row>
    <row r="637" spans="1:4">
      <c r="A637" s="597"/>
      <c r="B637" s="17"/>
      <c r="C637" s="16"/>
      <c r="D637" s="8">
        <v>2300091.5</v>
      </c>
    </row>
    <row r="638" spans="1:4">
      <c r="A638" s="595" t="s">
        <v>227</v>
      </c>
      <c r="B638" s="17">
        <v>2</v>
      </c>
      <c r="C638" s="3" t="s">
        <v>776</v>
      </c>
      <c r="D638" s="6">
        <v>146608</v>
      </c>
    </row>
    <row r="639" spans="1:4">
      <c r="A639" s="596"/>
      <c r="B639" s="17">
        <v>6</v>
      </c>
      <c r="C639" s="3" t="s">
        <v>103</v>
      </c>
      <c r="D639" s="6">
        <v>0</v>
      </c>
    </row>
    <row r="640" spans="1:4">
      <c r="A640" s="596"/>
      <c r="B640" s="17">
        <v>21</v>
      </c>
      <c r="C640" s="3" t="s">
        <v>777</v>
      </c>
      <c r="D640" s="6">
        <v>900603.9</v>
      </c>
    </row>
    <row r="641" spans="1:4">
      <c r="A641" s="596"/>
      <c r="B641" s="17">
        <v>48</v>
      </c>
      <c r="C641" s="3" t="s">
        <v>778</v>
      </c>
      <c r="D641" s="6">
        <v>952000</v>
      </c>
    </row>
    <row r="642" spans="1:4">
      <c r="A642" s="596"/>
      <c r="B642" s="17">
        <v>68</v>
      </c>
      <c r="C642" s="3" t="s">
        <v>779</v>
      </c>
      <c r="D642" s="6">
        <v>64260</v>
      </c>
    </row>
    <row r="643" spans="1:4">
      <c r="A643" s="596"/>
      <c r="B643" s="17">
        <v>80</v>
      </c>
      <c r="C643" s="3" t="s">
        <v>780</v>
      </c>
      <c r="D643" s="6">
        <v>85680</v>
      </c>
    </row>
    <row r="644" spans="1:4">
      <c r="A644" s="597"/>
      <c r="B644" s="17"/>
      <c r="C644" s="16"/>
      <c r="D644" s="8">
        <v>2149151.9</v>
      </c>
    </row>
    <row r="645" spans="1:4">
      <c r="A645" s="592" t="s">
        <v>782</v>
      </c>
      <c r="B645" s="593"/>
      <c r="C645" s="594"/>
      <c r="D645" s="19">
        <v>26668343.870000001</v>
      </c>
    </row>
    <row r="648" spans="1:4">
      <c r="A648" s="15" t="s">
        <v>858</v>
      </c>
    </row>
    <row r="650" spans="1:4" ht="45">
      <c r="A650" s="13" t="s">
        <v>121</v>
      </c>
      <c r="B650" s="13" t="s">
        <v>197</v>
      </c>
      <c r="C650" s="13" t="s">
        <v>2</v>
      </c>
      <c r="D650" s="2" t="s">
        <v>110</v>
      </c>
    </row>
    <row r="651" spans="1:4">
      <c r="A651" s="595" t="s">
        <v>203</v>
      </c>
      <c r="B651" s="17">
        <v>16</v>
      </c>
      <c r="C651" s="3" t="s">
        <v>783</v>
      </c>
      <c r="D651" s="6">
        <v>442680</v>
      </c>
    </row>
    <row r="652" spans="1:4">
      <c r="A652" s="596"/>
      <c r="B652" s="17">
        <v>56</v>
      </c>
      <c r="C652" s="3" t="s">
        <v>784</v>
      </c>
      <c r="D652" s="6">
        <v>76160</v>
      </c>
    </row>
    <row r="653" spans="1:4">
      <c r="A653" s="596"/>
      <c r="B653" s="17">
        <v>67</v>
      </c>
      <c r="C653" s="3" t="s">
        <v>785</v>
      </c>
      <c r="D653" s="6">
        <v>310590</v>
      </c>
    </row>
    <row r="654" spans="1:4">
      <c r="A654" s="596"/>
      <c r="B654" s="17">
        <v>72</v>
      </c>
      <c r="C654" s="3" t="s">
        <v>786</v>
      </c>
      <c r="D654" s="6">
        <v>35700</v>
      </c>
    </row>
    <row r="655" spans="1:4">
      <c r="A655" s="596"/>
      <c r="B655" s="17">
        <v>73</v>
      </c>
      <c r="C655" s="3" t="s">
        <v>787</v>
      </c>
      <c r="D655" s="6">
        <v>28560</v>
      </c>
    </row>
    <row r="656" spans="1:4">
      <c r="A656" s="597"/>
      <c r="B656" s="17"/>
      <c r="C656" s="16"/>
      <c r="D656" s="8">
        <v>893690</v>
      </c>
    </row>
    <row r="657" spans="1:4">
      <c r="A657" s="595" t="s">
        <v>209</v>
      </c>
      <c r="B657" s="17">
        <v>63</v>
      </c>
      <c r="C657" s="3" t="s">
        <v>788</v>
      </c>
      <c r="D657" s="6">
        <v>148393</v>
      </c>
    </row>
    <row r="658" spans="1:4">
      <c r="A658" s="596"/>
      <c r="B658" s="17">
        <v>68</v>
      </c>
      <c r="C658" s="3" t="s">
        <v>789</v>
      </c>
      <c r="D658" s="6">
        <v>198492</v>
      </c>
    </row>
    <row r="659" spans="1:4">
      <c r="A659" s="596"/>
      <c r="B659" s="17">
        <v>71</v>
      </c>
      <c r="C659" s="3" t="s">
        <v>790</v>
      </c>
      <c r="D659" s="6">
        <v>287980</v>
      </c>
    </row>
    <row r="660" spans="1:4">
      <c r="A660" s="597"/>
      <c r="B660" s="17"/>
      <c r="C660" s="16"/>
      <c r="D660" s="8">
        <v>634865</v>
      </c>
    </row>
    <row r="661" spans="1:4">
      <c r="A661" s="595" t="s">
        <v>212</v>
      </c>
      <c r="B661" s="17">
        <v>18</v>
      </c>
      <c r="C661" s="3" t="s">
        <v>791</v>
      </c>
      <c r="D661" s="6">
        <v>132328</v>
      </c>
    </row>
    <row r="662" spans="1:4">
      <c r="A662" s="596"/>
      <c r="B662" s="17">
        <v>23</v>
      </c>
      <c r="C662" s="3" t="s">
        <v>792</v>
      </c>
      <c r="D662" s="6">
        <v>889525</v>
      </c>
    </row>
    <row r="663" spans="1:4">
      <c r="A663" s="596"/>
      <c r="B663" s="17">
        <v>24</v>
      </c>
      <c r="C663" s="3" t="s">
        <v>793</v>
      </c>
      <c r="D663" s="6">
        <v>1066835</v>
      </c>
    </row>
    <row r="664" spans="1:4">
      <c r="A664" s="596"/>
      <c r="B664" s="17">
        <v>25</v>
      </c>
      <c r="C664" s="3" t="s">
        <v>793</v>
      </c>
      <c r="D664" s="6">
        <v>291312</v>
      </c>
    </row>
    <row r="665" spans="1:4">
      <c r="A665" s="596"/>
      <c r="B665" s="17">
        <v>26</v>
      </c>
      <c r="C665" s="3" t="s">
        <v>794</v>
      </c>
      <c r="D665" s="6">
        <v>47005</v>
      </c>
    </row>
    <row r="666" spans="1:4">
      <c r="A666" s="596"/>
      <c r="B666" s="17">
        <v>27</v>
      </c>
      <c r="C666" s="3" t="s">
        <v>795</v>
      </c>
      <c r="D666" s="6">
        <v>66640</v>
      </c>
    </row>
    <row r="667" spans="1:4">
      <c r="A667" s="596"/>
      <c r="B667" s="17">
        <v>31</v>
      </c>
      <c r="C667" s="3" t="s">
        <v>796</v>
      </c>
      <c r="D667" s="6">
        <v>52360</v>
      </c>
    </row>
    <row r="668" spans="1:4">
      <c r="A668" s="596"/>
      <c r="B668" s="17">
        <v>36</v>
      </c>
      <c r="C668" s="3" t="s">
        <v>797</v>
      </c>
      <c r="D668" s="6">
        <v>44503.62</v>
      </c>
    </row>
    <row r="669" spans="1:4">
      <c r="A669" s="596"/>
      <c r="B669" s="17">
        <v>37</v>
      </c>
      <c r="C669" s="3" t="s">
        <v>798</v>
      </c>
      <c r="D669" s="6">
        <v>66759</v>
      </c>
    </row>
    <row r="670" spans="1:4">
      <c r="A670" s="597"/>
      <c r="B670" s="17"/>
      <c r="C670" s="16"/>
      <c r="D670" s="8">
        <v>2657267.62</v>
      </c>
    </row>
    <row r="671" spans="1:4">
      <c r="A671" s="595" t="s">
        <v>214</v>
      </c>
      <c r="B671" s="17">
        <v>32</v>
      </c>
      <c r="C671" s="3" t="s">
        <v>799</v>
      </c>
      <c r="D671" s="6">
        <v>42393.75</v>
      </c>
    </row>
    <row r="672" spans="1:4">
      <c r="A672" s="596"/>
      <c r="B672" s="17">
        <v>35</v>
      </c>
      <c r="C672" s="3" t="s">
        <v>800</v>
      </c>
      <c r="D672" s="6">
        <v>28262.5</v>
      </c>
    </row>
    <row r="673" spans="1:4">
      <c r="A673" s="596"/>
      <c r="B673" s="17">
        <v>57</v>
      </c>
      <c r="C673" s="3" t="s">
        <v>801</v>
      </c>
      <c r="D673" s="6">
        <v>130007.5</v>
      </c>
    </row>
    <row r="674" spans="1:4">
      <c r="A674" s="596"/>
      <c r="B674" s="17">
        <v>60</v>
      </c>
      <c r="C674" s="3" t="s">
        <v>802</v>
      </c>
      <c r="D674" s="6">
        <v>74613</v>
      </c>
    </row>
    <row r="675" spans="1:4">
      <c r="A675" s="596"/>
      <c r="B675" s="17">
        <v>76</v>
      </c>
      <c r="C675" s="3" t="s">
        <v>803</v>
      </c>
      <c r="D675" s="6">
        <v>67038.649999999994</v>
      </c>
    </row>
    <row r="676" spans="1:4">
      <c r="A676" s="596"/>
      <c r="B676" s="17">
        <v>80</v>
      </c>
      <c r="C676" s="3" t="s">
        <v>804</v>
      </c>
      <c r="D676" s="6">
        <v>66699.5</v>
      </c>
    </row>
    <row r="677" spans="1:4">
      <c r="A677" s="596"/>
      <c r="B677" s="17">
        <v>82</v>
      </c>
      <c r="C677" s="3" t="s">
        <v>805</v>
      </c>
      <c r="D677" s="6">
        <v>46350.5</v>
      </c>
    </row>
    <row r="678" spans="1:4">
      <c r="A678" s="597"/>
      <c r="B678" s="17"/>
      <c r="C678" s="16"/>
      <c r="D678" s="8">
        <v>455365.4</v>
      </c>
    </row>
    <row r="679" spans="1:4">
      <c r="A679" s="595" t="s">
        <v>610</v>
      </c>
      <c r="B679" s="17">
        <v>2</v>
      </c>
      <c r="C679" s="3" t="s">
        <v>806</v>
      </c>
      <c r="D679" s="6">
        <v>1234100</v>
      </c>
    </row>
    <row r="680" spans="1:4">
      <c r="A680" s="596"/>
      <c r="B680" s="17">
        <v>39</v>
      </c>
      <c r="C680" s="3" t="s">
        <v>807</v>
      </c>
      <c r="D680" s="6">
        <v>1198806</v>
      </c>
    </row>
    <row r="681" spans="1:4">
      <c r="A681" s="596"/>
      <c r="B681" s="17">
        <v>40</v>
      </c>
      <c r="C681" s="3" t="s">
        <v>808</v>
      </c>
      <c r="D681" s="6">
        <v>1179766</v>
      </c>
    </row>
    <row r="682" spans="1:4">
      <c r="A682" s="596"/>
      <c r="B682" s="17">
        <v>45</v>
      </c>
      <c r="C682" s="3" t="s">
        <v>809</v>
      </c>
      <c r="D682" s="6">
        <v>71995</v>
      </c>
    </row>
    <row r="683" spans="1:4">
      <c r="A683" s="596"/>
      <c r="B683" s="17">
        <v>65</v>
      </c>
      <c r="C683" s="3" t="s">
        <v>810</v>
      </c>
      <c r="D683" s="6">
        <v>713881</v>
      </c>
    </row>
    <row r="684" spans="1:4">
      <c r="A684" s="596"/>
      <c r="B684" s="17">
        <v>84</v>
      </c>
      <c r="C684" s="3" t="s">
        <v>811</v>
      </c>
      <c r="D684" s="6">
        <v>2794358</v>
      </c>
    </row>
    <row r="685" spans="1:4">
      <c r="A685" s="597"/>
      <c r="B685" s="17"/>
      <c r="C685" s="16"/>
      <c r="D685" s="8">
        <v>7192906</v>
      </c>
    </row>
    <row r="686" spans="1:4">
      <c r="A686" s="595" t="s">
        <v>217</v>
      </c>
      <c r="B686" s="17">
        <v>17</v>
      </c>
      <c r="C686" s="3" t="s">
        <v>812</v>
      </c>
      <c r="D686" s="6">
        <v>119000</v>
      </c>
    </row>
    <row r="687" spans="1:4">
      <c r="A687" s="596"/>
      <c r="B687" s="17">
        <v>22</v>
      </c>
      <c r="C687" s="3" t="s">
        <v>813</v>
      </c>
      <c r="D687" s="6">
        <v>90440</v>
      </c>
    </row>
    <row r="688" spans="1:4">
      <c r="A688" s="596"/>
      <c r="B688" s="17">
        <v>29</v>
      </c>
      <c r="C688" s="3" t="s">
        <v>814</v>
      </c>
      <c r="D688" s="6">
        <v>49980</v>
      </c>
    </row>
    <row r="689" spans="1:4">
      <c r="A689" s="596"/>
      <c r="B689" s="17">
        <v>30</v>
      </c>
      <c r="C689" s="3" t="s">
        <v>814</v>
      </c>
      <c r="D689" s="6">
        <v>66640</v>
      </c>
    </row>
    <row r="690" spans="1:4">
      <c r="A690" s="596"/>
      <c r="B690" s="17">
        <v>46</v>
      </c>
      <c r="C690" s="3" t="s">
        <v>815</v>
      </c>
      <c r="D690" s="6">
        <v>65450</v>
      </c>
    </row>
    <row r="691" spans="1:4">
      <c r="A691" s="596"/>
      <c r="B691" s="17">
        <v>64</v>
      </c>
      <c r="C691" s="3" t="s">
        <v>816</v>
      </c>
      <c r="D691" s="6">
        <v>73304</v>
      </c>
    </row>
    <row r="692" spans="1:4">
      <c r="A692" s="596"/>
      <c r="B692" s="17">
        <v>75</v>
      </c>
      <c r="C692" s="3" t="s">
        <v>817</v>
      </c>
      <c r="D692" s="6">
        <v>25347</v>
      </c>
    </row>
    <row r="693" spans="1:4">
      <c r="A693" s="596"/>
      <c r="B693" s="17">
        <v>81</v>
      </c>
      <c r="C693" s="3" t="s">
        <v>805</v>
      </c>
      <c r="D693" s="6">
        <v>72590</v>
      </c>
    </row>
    <row r="694" spans="1:4">
      <c r="A694" s="596"/>
      <c r="B694" s="17">
        <v>83</v>
      </c>
      <c r="C694" s="3" t="s">
        <v>804</v>
      </c>
      <c r="D694" s="6">
        <v>73780</v>
      </c>
    </row>
    <row r="695" spans="1:4">
      <c r="A695" s="597"/>
      <c r="B695" s="17"/>
      <c r="C695" s="16"/>
      <c r="D695" s="8">
        <v>636531</v>
      </c>
    </row>
    <row r="696" spans="1:4">
      <c r="A696" s="595" t="s">
        <v>219</v>
      </c>
      <c r="B696" s="17">
        <v>3</v>
      </c>
      <c r="C696" s="3" t="s">
        <v>818</v>
      </c>
      <c r="D696" s="6">
        <v>278661.11</v>
      </c>
    </row>
    <row r="697" spans="1:4">
      <c r="A697" s="596"/>
      <c r="B697" s="17">
        <v>4</v>
      </c>
      <c r="C697" s="3" t="s">
        <v>819</v>
      </c>
      <c r="D697" s="6">
        <v>1060687.46</v>
      </c>
    </row>
    <row r="698" spans="1:4">
      <c r="A698" s="596"/>
      <c r="B698" s="17">
        <v>6</v>
      </c>
      <c r="C698" s="3" t="s">
        <v>820</v>
      </c>
      <c r="D698" s="6">
        <v>1183971.46</v>
      </c>
    </row>
    <row r="699" spans="1:4">
      <c r="A699" s="596"/>
      <c r="B699" s="17">
        <v>7</v>
      </c>
      <c r="C699" s="3" t="s">
        <v>821</v>
      </c>
      <c r="D699" s="6">
        <v>188813.73</v>
      </c>
    </row>
    <row r="700" spans="1:4">
      <c r="A700" s="596"/>
      <c r="B700" s="17">
        <v>20</v>
      </c>
      <c r="C700" s="3" t="s">
        <v>822</v>
      </c>
      <c r="D700" s="6">
        <v>637175.98</v>
      </c>
    </row>
    <row r="701" spans="1:4">
      <c r="A701" s="596"/>
      <c r="B701" s="17">
        <v>21</v>
      </c>
      <c r="C701" s="3" t="s">
        <v>823</v>
      </c>
      <c r="D701" s="6">
        <v>398615.49</v>
      </c>
    </row>
    <row r="702" spans="1:4">
      <c r="A702" s="596"/>
      <c r="B702" s="17">
        <v>33</v>
      </c>
      <c r="C702" s="3" t="s">
        <v>824</v>
      </c>
      <c r="D702" s="6">
        <v>296548</v>
      </c>
    </row>
    <row r="703" spans="1:4">
      <c r="A703" s="596"/>
      <c r="B703" s="17">
        <v>58</v>
      </c>
      <c r="C703" s="3" t="s">
        <v>825</v>
      </c>
      <c r="D703" s="6">
        <v>1695150.24</v>
      </c>
    </row>
    <row r="704" spans="1:4">
      <c r="A704" s="596"/>
      <c r="B704" s="17">
        <v>70</v>
      </c>
      <c r="C704" s="3" t="s">
        <v>826</v>
      </c>
      <c r="D704" s="6">
        <v>249171.72</v>
      </c>
    </row>
    <row r="705" spans="1:4">
      <c r="A705" s="596"/>
      <c r="B705" s="17">
        <v>85</v>
      </c>
      <c r="C705" s="3" t="s">
        <v>827</v>
      </c>
      <c r="D705" s="6">
        <v>237683.46</v>
      </c>
    </row>
    <row r="706" spans="1:4">
      <c r="A706" s="597"/>
      <c r="B706" s="17"/>
      <c r="C706" s="16"/>
      <c r="D706" s="8">
        <v>6226478.6499999994</v>
      </c>
    </row>
    <row r="707" spans="1:4">
      <c r="A707" s="595" t="s">
        <v>220</v>
      </c>
      <c r="B707" s="17">
        <v>12</v>
      </c>
      <c r="C707" s="3" t="s">
        <v>828</v>
      </c>
      <c r="D707" s="6">
        <v>139230</v>
      </c>
    </row>
    <row r="708" spans="1:4">
      <c r="A708" s="596"/>
      <c r="B708" s="17">
        <v>13</v>
      </c>
      <c r="C708" s="3" t="s">
        <v>829</v>
      </c>
      <c r="D708" s="6">
        <v>143395</v>
      </c>
    </row>
    <row r="709" spans="1:4">
      <c r="A709" s="596"/>
      <c r="B709" s="17">
        <v>14</v>
      </c>
      <c r="C709" s="3" t="s">
        <v>828</v>
      </c>
      <c r="D709" s="6">
        <v>155890</v>
      </c>
    </row>
    <row r="710" spans="1:4">
      <c r="A710" s="596"/>
      <c r="B710" s="17">
        <v>15</v>
      </c>
      <c r="C710" s="3" t="s">
        <v>828</v>
      </c>
      <c r="D710" s="6">
        <v>108290</v>
      </c>
    </row>
    <row r="711" spans="1:4">
      <c r="A711" s="596"/>
      <c r="B711" s="17">
        <v>43</v>
      </c>
      <c r="C711" s="3" t="s">
        <v>830</v>
      </c>
      <c r="D711" s="6">
        <v>121618</v>
      </c>
    </row>
    <row r="712" spans="1:4">
      <c r="A712" s="596"/>
      <c r="B712" s="17">
        <v>48</v>
      </c>
      <c r="C712" s="3" t="s">
        <v>831</v>
      </c>
      <c r="D712" s="6">
        <v>47600</v>
      </c>
    </row>
    <row r="713" spans="1:4">
      <c r="A713" s="596"/>
      <c r="B713" s="17">
        <v>49</v>
      </c>
      <c r="C713" s="3" t="s">
        <v>831</v>
      </c>
      <c r="D713" s="6">
        <v>47600</v>
      </c>
    </row>
    <row r="714" spans="1:4">
      <c r="A714" s="596"/>
      <c r="B714" s="17">
        <v>53</v>
      </c>
      <c r="C714" s="3" t="s">
        <v>832</v>
      </c>
      <c r="D714" s="6">
        <v>23800</v>
      </c>
    </row>
    <row r="715" spans="1:4">
      <c r="A715" s="596"/>
      <c r="B715" s="17">
        <v>54</v>
      </c>
      <c r="C715" s="3" t="s">
        <v>832</v>
      </c>
      <c r="D715" s="6">
        <v>23800</v>
      </c>
    </row>
    <row r="716" spans="1:4">
      <c r="A716" s="596"/>
      <c r="B716" s="17">
        <v>55</v>
      </c>
      <c r="C716" s="3" t="s">
        <v>832</v>
      </c>
      <c r="D716" s="6">
        <v>23800</v>
      </c>
    </row>
    <row r="717" spans="1:4">
      <c r="A717" s="596"/>
      <c r="B717" s="17">
        <v>59</v>
      </c>
      <c r="C717" s="3" t="s">
        <v>833</v>
      </c>
      <c r="D717" s="6">
        <v>114954</v>
      </c>
    </row>
    <row r="718" spans="1:4">
      <c r="A718" s="596"/>
      <c r="B718" s="17">
        <v>61</v>
      </c>
      <c r="C718" s="3" t="s">
        <v>834</v>
      </c>
      <c r="D718" s="6">
        <v>66640</v>
      </c>
    </row>
    <row r="719" spans="1:4">
      <c r="A719" s="596"/>
      <c r="B719" s="17">
        <v>62</v>
      </c>
      <c r="C719" s="3" t="s">
        <v>834</v>
      </c>
      <c r="D719" s="6">
        <v>80325</v>
      </c>
    </row>
    <row r="720" spans="1:4">
      <c r="A720" s="596"/>
      <c r="B720" s="17">
        <v>74</v>
      </c>
      <c r="C720" s="3" t="s">
        <v>835</v>
      </c>
      <c r="D720" s="6">
        <v>17255</v>
      </c>
    </row>
    <row r="721" spans="1:4">
      <c r="A721" s="596"/>
      <c r="B721" s="17">
        <v>77</v>
      </c>
      <c r="C721" s="3" t="s">
        <v>804</v>
      </c>
      <c r="D721" s="6">
        <v>70210</v>
      </c>
    </row>
    <row r="722" spans="1:4">
      <c r="A722" s="596"/>
      <c r="B722" s="17">
        <v>78</v>
      </c>
      <c r="C722" s="3" t="s">
        <v>804</v>
      </c>
      <c r="D722" s="6">
        <v>47600</v>
      </c>
    </row>
    <row r="723" spans="1:4">
      <c r="A723" s="596"/>
      <c r="B723" s="17">
        <v>79</v>
      </c>
      <c r="C723" s="3" t="s">
        <v>805</v>
      </c>
      <c r="D723" s="6">
        <v>47600</v>
      </c>
    </row>
    <row r="724" spans="1:4">
      <c r="A724" s="597"/>
      <c r="B724" s="17"/>
      <c r="C724" s="16"/>
      <c r="D724" s="8">
        <v>1279607</v>
      </c>
    </row>
    <row r="725" spans="1:4">
      <c r="A725" s="595" t="s">
        <v>224</v>
      </c>
      <c r="B725" s="17">
        <v>1</v>
      </c>
      <c r="C725" s="3" t="s">
        <v>836</v>
      </c>
      <c r="D725" s="6">
        <v>952000</v>
      </c>
    </row>
    <row r="726" spans="1:4">
      <c r="A726" s="596"/>
      <c r="B726" s="17">
        <v>5</v>
      </c>
      <c r="C726" s="3" t="s">
        <v>837</v>
      </c>
      <c r="D726" s="6">
        <v>615230</v>
      </c>
    </row>
    <row r="727" spans="1:4">
      <c r="A727" s="596"/>
      <c r="B727" s="17">
        <v>69</v>
      </c>
      <c r="C727" s="3" t="s">
        <v>838</v>
      </c>
      <c r="D727" s="6">
        <v>609280</v>
      </c>
    </row>
    <row r="728" spans="1:4">
      <c r="A728" s="597"/>
      <c r="B728" s="17"/>
      <c r="C728" s="16"/>
      <c r="D728" s="8">
        <v>2176510</v>
      </c>
    </row>
    <row r="729" spans="1:4">
      <c r="A729" s="595" t="s">
        <v>227</v>
      </c>
      <c r="B729" s="17">
        <v>8</v>
      </c>
      <c r="C729" s="3" t="s">
        <v>839</v>
      </c>
      <c r="D729" s="6">
        <v>226100</v>
      </c>
    </row>
    <row r="730" spans="1:4">
      <c r="A730" s="596"/>
      <c r="B730" s="17">
        <v>9</v>
      </c>
      <c r="C730" s="3" t="s">
        <v>840</v>
      </c>
      <c r="D730" s="6">
        <v>476000</v>
      </c>
    </row>
    <row r="731" spans="1:4">
      <c r="A731" s="596"/>
      <c r="B731" s="17">
        <v>10</v>
      </c>
      <c r="C731" s="3" t="s">
        <v>841</v>
      </c>
      <c r="D731" s="6">
        <v>666400</v>
      </c>
    </row>
    <row r="732" spans="1:4">
      <c r="A732" s="596"/>
      <c r="B732" s="17">
        <v>11</v>
      </c>
      <c r="C732" s="3" t="s">
        <v>842</v>
      </c>
      <c r="D732" s="6">
        <v>76160</v>
      </c>
    </row>
    <row r="733" spans="1:4">
      <c r="A733" s="596"/>
      <c r="B733" s="17">
        <v>19</v>
      </c>
      <c r="C733" s="3" t="s">
        <v>843</v>
      </c>
      <c r="D733" s="6">
        <v>761600</v>
      </c>
    </row>
    <row r="734" spans="1:4">
      <c r="A734" s="596"/>
      <c r="B734" s="17">
        <v>28</v>
      </c>
      <c r="C734" s="3" t="s">
        <v>844</v>
      </c>
      <c r="D734" s="6">
        <v>586432</v>
      </c>
    </row>
    <row r="735" spans="1:4">
      <c r="A735" s="596"/>
      <c r="B735" s="17">
        <v>34</v>
      </c>
      <c r="C735" s="3" t="s">
        <v>845</v>
      </c>
      <c r="D735" s="6">
        <v>19218.5</v>
      </c>
    </row>
    <row r="736" spans="1:4">
      <c r="A736" s="596"/>
      <c r="B736" s="17">
        <v>38</v>
      </c>
      <c r="C736" s="3" t="s">
        <v>846</v>
      </c>
      <c r="D736" s="6">
        <v>2082500</v>
      </c>
    </row>
    <row r="737" spans="1:4">
      <c r="A737" s="596"/>
      <c r="B737" s="17">
        <v>41</v>
      </c>
      <c r="C737" s="3" t="s">
        <v>847</v>
      </c>
      <c r="D737" s="6">
        <v>285600</v>
      </c>
    </row>
    <row r="738" spans="1:4">
      <c r="A738" s="596"/>
      <c r="B738" s="17">
        <v>42</v>
      </c>
      <c r="C738" s="3" t="s">
        <v>848</v>
      </c>
      <c r="D738" s="6">
        <v>314160</v>
      </c>
    </row>
    <row r="739" spans="1:4">
      <c r="A739" s="596"/>
      <c r="B739" s="17">
        <v>44</v>
      </c>
      <c r="C739" s="3" t="s">
        <v>849</v>
      </c>
      <c r="D739" s="6">
        <v>571200</v>
      </c>
    </row>
    <row r="740" spans="1:4">
      <c r="A740" s="596"/>
      <c r="B740" s="17">
        <v>47</v>
      </c>
      <c r="C740" s="3" t="s">
        <v>850</v>
      </c>
      <c r="D740" s="6">
        <v>64260</v>
      </c>
    </row>
    <row r="741" spans="1:4">
      <c r="A741" s="596"/>
      <c r="B741" s="17">
        <v>50</v>
      </c>
      <c r="C741" s="3" t="s">
        <v>851</v>
      </c>
      <c r="D741" s="6">
        <v>680977.5</v>
      </c>
    </row>
    <row r="742" spans="1:4">
      <c r="A742" s="596"/>
      <c r="B742" s="17">
        <v>51</v>
      </c>
      <c r="C742" s="3" t="s">
        <v>852</v>
      </c>
      <c r="D742" s="6">
        <v>612969</v>
      </c>
    </row>
    <row r="743" spans="1:4">
      <c r="A743" s="596"/>
      <c r="B743" s="17">
        <v>66</v>
      </c>
      <c r="C743" s="3" t="s">
        <v>853</v>
      </c>
      <c r="D743" s="6">
        <v>768145</v>
      </c>
    </row>
    <row r="744" spans="1:4">
      <c r="A744" s="597"/>
      <c r="B744" s="17"/>
      <c r="C744" s="16"/>
      <c r="D744" s="8">
        <v>8191722</v>
      </c>
    </row>
    <row r="745" spans="1:4">
      <c r="A745" s="592" t="s">
        <v>859</v>
      </c>
      <c r="B745" s="593"/>
      <c r="C745" s="594"/>
      <c r="D745" s="19">
        <v>30344942.670000002</v>
      </c>
    </row>
    <row r="747" spans="1:4">
      <c r="D747" s="7" t="s">
        <v>90</v>
      </c>
    </row>
  </sheetData>
  <mergeCells count="91">
    <mergeCell ref="A66:A69"/>
    <mergeCell ref="A1:D1"/>
    <mergeCell ref="A2:D2"/>
    <mergeCell ref="A3:D3"/>
    <mergeCell ref="A4:D4"/>
    <mergeCell ref="A33:A40"/>
    <mergeCell ref="A41:A52"/>
    <mergeCell ref="A53:A55"/>
    <mergeCell ref="A56:A62"/>
    <mergeCell ref="A63:A65"/>
    <mergeCell ref="A8:A10"/>
    <mergeCell ref="A11:A12"/>
    <mergeCell ref="A13:A17"/>
    <mergeCell ref="A18:A29"/>
    <mergeCell ref="A30:A32"/>
    <mergeCell ref="A70:A78"/>
    <mergeCell ref="A79:A86"/>
    <mergeCell ref="A87:A88"/>
    <mergeCell ref="A89:A90"/>
    <mergeCell ref="A91:A98"/>
    <mergeCell ref="A99:C99"/>
    <mergeCell ref="A105:A109"/>
    <mergeCell ref="A110:A116"/>
    <mergeCell ref="A117:A166"/>
    <mergeCell ref="A167:A170"/>
    <mergeCell ref="A171:A194"/>
    <mergeCell ref="A195:A196"/>
    <mergeCell ref="A197:A203"/>
    <mergeCell ref="A204:A215"/>
    <mergeCell ref="A216:A224"/>
    <mergeCell ref="A225:A230"/>
    <mergeCell ref="A231:A240"/>
    <mergeCell ref="A241:A252"/>
    <mergeCell ref="A253:A260"/>
    <mergeCell ref="A261:A277"/>
    <mergeCell ref="A278:A309"/>
    <mergeCell ref="A310:A334"/>
    <mergeCell ref="A335:A337"/>
    <mergeCell ref="A338:A341"/>
    <mergeCell ref="A342:A367"/>
    <mergeCell ref="A368:A381"/>
    <mergeCell ref="A382:A393"/>
    <mergeCell ref="A394:A397"/>
    <mergeCell ref="A398:A419"/>
    <mergeCell ref="A420:C420"/>
    <mergeCell ref="A426:A430"/>
    <mergeCell ref="A431:A432"/>
    <mergeCell ref="A433:A437"/>
    <mergeCell ref="A438:A441"/>
    <mergeCell ref="A442:A447"/>
    <mergeCell ref="A448:A449"/>
    <mergeCell ref="A450:A453"/>
    <mergeCell ref="A454:A456"/>
    <mergeCell ref="A457:A459"/>
    <mergeCell ref="A460:A481"/>
    <mergeCell ref="A482:A507"/>
    <mergeCell ref="A508:A515"/>
    <mergeCell ref="A516:A518"/>
    <mergeCell ref="A519:A523"/>
    <mergeCell ref="A524:A531"/>
    <mergeCell ref="A532:A544"/>
    <mergeCell ref="A545:A552"/>
    <mergeCell ref="A553:C553"/>
    <mergeCell ref="A559:A566"/>
    <mergeCell ref="A567:A571"/>
    <mergeCell ref="A572:A577"/>
    <mergeCell ref="A578:A582"/>
    <mergeCell ref="A583:A585"/>
    <mergeCell ref="A586:A587"/>
    <mergeCell ref="A588:A589"/>
    <mergeCell ref="A590:A595"/>
    <mergeCell ref="A596:A606"/>
    <mergeCell ref="A607:A616"/>
    <mergeCell ref="A617:A619"/>
    <mergeCell ref="A620:A622"/>
    <mergeCell ref="A623:A625"/>
    <mergeCell ref="A626:A631"/>
    <mergeCell ref="A632:A637"/>
    <mergeCell ref="A638:A644"/>
    <mergeCell ref="A645:C645"/>
    <mergeCell ref="A651:A656"/>
    <mergeCell ref="A657:A660"/>
    <mergeCell ref="A661:A670"/>
    <mergeCell ref="A671:A678"/>
    <mergeCell ref="A679:A685"/>
    <mergeCell ref="A745:C745"/>
    <mergeCell ref="A686:A695"/>
    <mergeCell ref="A696:A706"/>
    <mergeCell ref="A707:A724"/>
    <mergeCell ref="A725:A728"/>
    <mergeCell ref="A729:A7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ACTA </vt:lpstr>
      <vt:lpstr>ÍTEM 1</vt:lpstr>
      <vt:lpstr>ÍTEM 2</vt:lpstr>
      <vt:lpstr>ÍTEM 3</vt:lpstr>
      <vt:lpstr>ÍTEM 4</vt:lpstr>
      <vt:lpstr>ÍTEM 5</vt:lpstr>
      <vt:lpstr>ANEXO 2</vt:lpstr>
      <vt:lpstr>'ACTA '!Títulos_a_imprimir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La Nueva Aura Li</cp:lastModifiedBy>
  <cp:lastPrinted>2017-08-24T21:17:07Z</cp:lastPrinted>
  <dcterms:created xsi:type="dcterms:W3CDTF">2015-09-25T19:30:13Z</dcterms:created>
  <dcterms:modified xsi:type="dcterms:W3CDTF">2017-08-25T21:18:41Z</dcterms:modified>
</cp:coreProperties>
</file>