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IA PÚBLICA 20 - MATERIALES ELÉCTRICOS Y ELECTRÓNICOS\"/>
    </mc:Choice>
  </mc:AlternateContent>
  <bookViews>
    <workbookView xWindow="0" yWindow="0" windowWidth="36810" windowHeight="7395" tabRatio="880"/>
  </bookViews>
  <sheets>
    <sheet name="ÍTEM 1 - FÍSICA" sheetId="1" r:id="rId1"/>
    <sheet name="ÍTEM 2 - TECNOLOGÍA MECÁNICA " sheetId="2" r:id="rId2"/>
    <sheet name="ÍTEM 3- TECNOLOGÍA ELÉCTRICA I" sheetId="3" r:id="rId3"/>
    <sheet name="ÍTEM 4 -TECNOLOGÍA ELÉCTRICA II" sheetId="4" r:id="rId4"/>
    <sheet name="ÍTEM 5 -TECNOLOG. ELÉCTRICA III" sheetId="5" r:id="rId5"/>
    <sheet name="ÍTEM 6 -FACULTAD DE TECNOLOGÍA" sheetId="6" r:id="rId6"/>
    <sheet name="ÍTEM 7 -  ING. ELÉCTRICA" sheetId="7" r:id="rId7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7" l="1"/>
  <c r="J10" i="7"/>
  <c r="J11" i="7"/>
  <c r="J11" i="6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J54" i="5"/>
  <c r="I10" i="6"/>
  <c r="J10" i="6"/>
  <c r="J15" i="4"/>
  <c r="I10" i="4"/>
  <c r="J10" i="4"/>
  <c r="I11" i="4"/>
  <c r="J11" i="4"/>
  <c r="I12" i="4"/>
  <c r="J12" i="4"/>
  <c r="I13" i="4"/>
  <c r="J13" i="4"/>
  <c r="I14" i="4"/>
  <c r="J14" i="4"/>
  <c r="J18" i="3"/>
  <c r="I16" i="3"/>
  <c r="J16" i="3"/>
  <c r="I17" i="3"/>
  <c r="J17" i="3"/>
  <c r="I11" i="3"/>
  <c r="J11" i="3"/>
  <c r="I12" i="3"/>
  <c r="J12" i="3"/>
  <c r="I13" i="3"/>
  <c r="J13" i="3"/>
  <c r="I14" i="3"/>
  <c r="J14" i="3"/>
  <c r="I15" i="3"/>
  <c r="J15" i="3"/>
  <c r="I10" i="3"/>
  <c r="J10" i="3"/>
  <c r="J24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J18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1" i="2"/>
  <c r="J11" i="2"/>
  <c r="I10" i="1"/>
  <c r="J10" i="1"/>
</calcChain>
</file>

<file path=xl/sharedStrings.xml><?xml version="1.0" encoding="utf-8"?>
<sst xmlns="http://schemas.openxmlformats.org/spreadsheetml/2006/main" count="378" uniqueCount="155">
  <si>
    <t>UNIVERSIDAD TECNOLÓGICA DE PEREIRA</t>
  </si>
  <si>
    <t xml:space="preserve"> BIENES Y SUMINISTROS</t>
  </si>
  <si>
    <t>ANEXO 1 "ESPECIFICACIONES TÉCNICAS Y  PRESENTACIÓN DE OFERTA"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</si>
  <si>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</si>
  <si>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</si>
  <si>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</si>
  <si>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</si>
  <si>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</si>
  <si>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</si>
  <si>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</si>
  <si>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</si>
  <si>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</si>
  <si>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</si>
  <si>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UNIDAD</t>
  </si>
  <si>
    <t>TOTAL OFERTA ÍTEM 1</t>
  </si>
  <si>
    <t>TOTAL OFERTA ÍTEM 2</t>
  </si>
  <si>
    <t>TOTAL OFERTA ÍTEM 3</t>
  </si>
  <si>
    <t>NOMBRE EMPRESA:</t>
  </si>
  <si>
    <t>FIRMA REPRESENTANTE LEGAL</t>
  </si>
  <si>
    <t>NIT:</t>
  </si>
  <si>
    <t>FECHA:</t>
  </si>
  <si>
    <t>CONVOCATORIA PUBLICA 20 DE 2018</t>
  </si>
  <si>
    <t xml:space="preserve"> </t>
  </si>
  <si>
    <t>SCR</t>
  </si>
  <si>
    <t>Rectificador S106D1</t>
  </si>
  <si>
    <t>PULSADOR</t>
  </si>
  <si>
    <t>Pulsador de 2 pines para impreso NC</t>
  </si>
  <si>
    <t>SWITCH</t>
  </si>
  <si>
    <t>Switch de codillo 3 pines</t>
  </si>
  <si>
    <t>Microfono</t>
  </si>
  <si>
    <t>Microfono eletret con cable</t>
  </si>
  <si>
    <t>INTEGRADO</t>
  </si>
  <si>
    <t>Compuerta NAND 7440</t>
  </si>
  <si>
    <t>CAPACITOR</t>
  </si>
  <si>
    <t>Capacitor de 0.22uF/250V 2A224j</t>
  </si>
  <si>
    <t>POTENCIÓMETRO</t>
  </si>
  <si>
    <r>
      <t>Potenciómetro Lineal de 500k</t>
    </r>
    <r>
      <rPr>
        <sz val="12"/>
        <rFont val="Calibri"/>
        <family val="2"/>
      </rPr>
      <t>Ω</t>
    </r>
  </si>
  <si>
    <t>TRIMMER</t>
  </si>
  <si>
    <r>
      <t>Trimmer resistivo rectangular de 250k</t>
    </r>
    <r>
      <rPr>
        <sz val="12"/>
        <rFont val="Calibri"/>
        <family val="2"/>
      </rPr>
      <t>Ω</t>
    </r>
  </si>
  <si>
    <t>SUBITEM</t>
  </si>
  <si>
    <t>ÍTEM 1 - FÍSICA</t>
  </si>
  <si>
    <t>ÍTEM 2 - TECNOLOGÍA MECÁNICA</t>
  </si>
  <si>
    <t xml:space="preserve">CLAVIJA </t>
  </si>
  <si>
    <t>VEHICULAR DE 16 AMP 3P + T.</t>
  </si>
  <si>
    <t>Unidad</t>
  </si>
  <si>
    <t xml:space="preserve">TOMA VEHICULAR </t>
  </si>
  <si>
    <t>DE 16 AMP 3P + T.</t>
  </si>
  <si>
    <t xml:space="preserve">METROS DE CABLE </t>
  </si>
  <si>
    <t>VEHICULAR DE 100 AMP.</t>
  </si>
  <si>
    <t xml:space="preserve">RELEVOS </t>
  </si>
  <si>
    <t>CON BASE DE 12 VDC.</t>
  </si>
  <si>
    <t xml:space="preserve">EMPALMADORES </t>
  </si>
  <si>
    <t>TUBULARES PARA CABLE VEHICULAR.</t>
  </si>
  <si>
    <t xml:space="preserve">BORNERA RIEL </t>
  </si>
  <si>
    <t>OMEGA PL15, 4 MM, 6 MM.</t>
  </si>
  <si>
    <t xml:space="preserve">BORNERA FUSIBLE RIEL </t>
  </si>
  <si>
    <t>OMEGA PL320, 4 MM, 6 MM.</t>
  </si>
  <si>
    <t xml:space="preserve">ACOPLE INTERFLEX </t>
  </si>
  <si>
    <t>CRUCETA #28.</t>
  </si>
  <si>
    <t xml:space="preserve">PROTECCIONES </t>
  </si>
  <si>
    <t>BIPOLARES DC.</t>
  </si>
  <si>
    <t>VEHICULAR SURTIDO EN DIFERENTES COLORES.</t>
  </si>
  <si>
    <t>Metros</t>
  </si>
  <si>
    <t>METROS DE CABLE</t>
  </si>
  <si>
    <t>12 HILOS #22.</t>
  </si>
  <si>
    <t xml:space="preserve">TERMINALES </t>
  </si>
  <si>
    <t>TIPO PIN.</t>
  </si>
  <si>
    <t xml:space="preserve">COFRE METALICO, TAPA Y LATERALES </t>
  </si>
  <si>
    <t>DESMONTABLES, EMPAQUETADURA, DOBLE FONDO.</t>
  </si>
  <si>
    <t>ÍTEM 3 - TECNOLOGÍA ELÉCTRICA I</t>
  </si>
  <si>
    <t>ÍTEM 4 - TECNOLOGÍA ELÉCTRICA II</t>
  </si>
  <si>
    <t>REGLETA</t>
  </si>
  <si>
    <t>Regleta 5.25mm #10 Legrand</t>
  </si>
  <si>
    <t>LEGRAND</t>
  </si>
  <si>
    <t>RIEL DIN</t>
  </si>
  <si>
    <t>Riel Omega x Metro Schneider</t>
  </si>
  <si>
    <t>SCHNEIDER</t>
  </si>
  <si>
    <t>BORNERA</t>
  </si>
  <si>
    <t>Borne Portafusible 5x20 mm</t>
  </si>
  <si>
    <t>Boton Pulsador Rasante Verde NA</t>
  </si>
  <si>
    <t>Pulsador Retorno x Resorte-Rojo NC</t>
  </si>
  <si>
    <t>TOTAL OFERTA ÍTEM 4</t>
  </si>
  <si>
    <t>ÍTEM 5 - TECNOLOGÍA ELÉCTRICA III</t>
  </si>
  <si>
    <t xml:space="preserve"> COMPRA DE EQUIPO Y MATERIALES ELÉCTRICOS Y ELECTRÓNICOS</t>
  </si>
  <si>
    <t>COMPRA DE EQUIPO Y MATERIALES ELÉCTRICOS Y ELECTRÓNICOS</t>
  </si>
  <si>
    <t>TOTAL OFERTA ÍTEM 5</t>
  </si>
  <si>
    <t>PASTA</t>
  </si>
  <si>
    <t xml:space="preserve">Pasta para soldar (55 gramos) </t>
  </si>
  <si>
    <t>ROLLO</t>
  </si>
  <si>
    <t>PROTOBOARD</t>
  </si>
  <si>
    <t>Protoboard Wish 102</t>
  </si>
  <si>
    <t>WISH</t>
  </si>
  <si>
    <t>Generador de pulsos LM555</t>
  </si>
  <si>
    <t>TRIAC</t>
  </si>
  <si>
    <t>Triodo AC BT134-600E</t>
  </si>
  <si>
    <t>Triodo Ac BTA12600</t>
  </si>
  <si>
    <t xml:space="preserve">Triodo Ac Q4015l5 </t>
  </si>
  <si>
    <t>Rectificador BT151-650R</t>
  </si>
  <si>
    <t>Pulsador de 2 pines para impreso NO</t>
  </si>
  <si>
    <t>MOTOR</t>
  </si>
  <si>
    <t>Motores de 5V DC</t>
  </si>
  <si>
    <t>CONDENSADOR</t>
  </si>
  <si>
    <t>Condensadores de 0.01uF (103)-50V</t>
  </si>
  <si>
    <t>Condesador de Poliester de 0,33uF-250V</t>
  </si>
  <si>
    <t>TRANSISTOR</t>
  </si>
  <si>
    <t>Transistor de Potencia NPN TIP 31C</t>
  </si>
  <si>
    <t>Transistor de Potencia PNP TIP 32C</t>
  </si>
  <si>
    <t>pulsador NO (Cabeza Roja)</t>
  </si>
  <si>
    <t>pulsador NC (Cabeza Negra)</t>
  </si>
  <si>
    <t>BATERIA</t>
  </si>
  <si>
    <t>Bateria cuadrada de 9V DC</t>
  </si>
  <si>
    <t>CABLE</t>
  </si>
  <si>
    <t>Cable UTP categoria 5</t>
  </si>
  <si>
    <t>CAJA</t>
  </si>
  <si>
    <t>Conversor Análogo/Digital ICL 7107</t>
  </si>
  <si>
    <t>Flip flop 7476</t>
  </si>
  <si>
    <t>Contador de 4 bits 74163</t>
  </si>
  <si>
    <t>Capacitor Electrolítico 1000uF/50V</t>
  </si>
  <si>
    <t>REGULADOR</t>
  </si>
  <si>
    <t>Regulador de Tensión LM317</t>
  </si>
  <si>
    <t xml:space="preserve">DISPLAY </t>
  </si>
  <si>
    <t>Display Sencillo Ánodo Común</t>
  </si>
  <si>
    <t>RESISTENCIA</t>
  </si>
  <si>
    <t>TERCERAMANO</t>
  </si>
  <si>
    <t>Tercera Mano para soldar</t>
  </si>
  <si>
    <r>
      <t>Potenciómetro Lineal de 1k</t>
    </r>
    <r>
      <rPr>
        <sz val="12"/>
        <rFont val="Calibri"/>
        <family val="2"/>
      </rPr>
      <t>Ω</t>
    </r>
  </si>
  <si>
    <r>
      <t>Potenciómetro Lineal de 5k</t>
    </r>
    <r>
      <rPr>
        <sz val="12"/>
        <rFont val="Calibri"/>
        <family val="2"/>
      </rPr>
      <t>Ω</t>
    </r>
  </si>
  <si>
    <r>
      <t>Potenciómetro Lineal de 10k</t>
    </r>
    <r>
      <rPr>
        <sz val="12"/>
        <rFont val="Calibri"/>
        <family val="2"/>
      </rPr>
      <t>Ω</t>
    </r>
  </si>
  <si>
    <r>
      <t>Potenciómetro Lineal de 20k</t>
    </r>
    <r>
      <rPr>
        <sz val="12"/>
        <rFont val="Calibri"/>
        <family val="2"/>
      </rPr>
      <t>Ω</t>
    </r>
  </si>
  <si>
    <r>
      <t>Potenciómetro Lineal de 50k</t>
    </r>
    <r>
      <rPr>
        <sz val="12"/>
        <rFont val="Calibri"/>
        <family val="2"/>
      </rPr>
      <t>Ω</t>
    </r>
  </si>
  <si>
    <r>
      <t>Potenciómetro Lineal de 100k</t>
    </r>
    <r>
      <rPr>
        <sz val="12"/>
        <rFont val="Calibri"/>
        <family val="2"/>
      </rPr>
      <t>Ω</t>
    </r>
  </si>
  <si>
    <r>
      <t>Potenciómetro Lineal de 250k</t>
    </r>
    <r>
      <rPr>
        <sz val="12"/>
        <rFont val="Calibri"/>
        <family val="2"/>
      </rPr>
      <t>Ω</t>
    </r>
  </si>
  <si>
    <r>
      <t>Potenciómetro Lineal de 1M</t>
    </r>
    <r>
      <rPr>
        <sz val="12"/>
        <rFont val="Calibri"/>
        <family val="2"/>
      </rPr>
      <t>Ω</t>
    </r>
  </si>
  <si>
    <r>
      <t>Trimmer resistivo rectangular de 1k</t>
    </r>
    <r>
      <rPr>
        <sz val="12"/>
        <rFont val="Calibri"/>
        <family val="2"/>
      </rPr>
      <t>Ω</t>
    </r>
  </si>
  <si>
    <r>
      <t>Trimmer resistivo rectangular de 5k</t>
    </r>
    <r>
      <rPr>
        <sz val="12"/>
        <rFont val="Calibri"/>
        <family val="2"/>
      </rPr>
      <t>Ω</t>
    </r>
  </si>
  <si>
    <r>
      <t>Trimmer resistivo rectangular de 10k</t>
    </r>
    <r>
      <rPr>
        <sz val="12"/>
        <rFont val="Calibri"/>
        <family val="2"/>
      </rPr>
      <t>Ω</t>
    </r>
  </si>
  <si>
    <r>
      <t>Trimmer resistivo rectangular de 20k</t>
    </r>
    <r>
      <rPr>
        <sz val="12"/>
        <rFont val="Calibri"/>
        <family val="2"/>
      </rPr>
      <t>Ω</t>
    </r>
  </si>
  <si>
    <r>
      <t>Trimmer resistivo rectangular de 50k</t>
    </r>
    <r>
      <rPr>
        <sz val="12"/>
        <rFont val="Calibri"/>
        <family val="2"/>
      </rPr>
      <t>Ω</t>
    </r>
  </si>
  <si>
    <r>
      <t>Trimmer resistivo rectangular de 100k</t>
    </r>
    <r>
      <rPr>
        <sz val="12"/>
        <rFont val="Calibri"/>
        <family val="2"/>
      </rPr>
      <t>Ω</t>
    </r>
  </si>
  <si>
    <r>
      <t>Trimmer resistivo rectangular de 500k</t>
    </r>
    <r>
      <rPr>
        <sz val="12"/>
        <rFont val="Calibri"/>
        <family val="2"/>
      </rPr>
      <t>Ω</t>
    </r>
  </si>
  <si>
    <r>
      <t>Trimmer resistivo rectangular de 1M</t>
    </r>
    <r>
      <rPr>
        <sz val="12"/>
        <rFont val="Calibri"/>
        <family val="2"/>
      </rPr>
      <t>Ω</t>
    </r>
  </si>
  <si>
    <r>
      <t>Resistencia de 1k</t>
    </r>
    <r>
      <rPr>
        <sz val="12"/>
        <rFont val="Calibri"/>
        <family val="2"/>
      </rPr>
      <t>Ω</t>
    </r>
    <r>
      <rPr>
        <sz val="10.199999999999999"/>
        <rFont val="Calibri"/>
        <family val="2"/>
      </rPr>
      <t xml:space="preserve"> -1/4W</t>
    </r>
  </si>
  <si>
    <r>
      <t>Resistencia de 10k</t>
    </r>
    <r>
      <rPr>
        <sz val="12"/>
        <rFont val="Calibri"/>
        <family val="2"/>
      </rPr>
      <t>Ω</t>
    </r>
    <r>
      <rPr>
        <sz val="10.199999999999999"/>
        <rFont val="Calibri"/>
        <family val="2"/>
      </rPr>
      <t xml:space="preserve"> -1/4W</t>
    </r>
  </si>
  <si>
    <r>
      <t>Resistencia de 220</t>
    </r>
    <r>
      <rPr>
        <sz val="12"/>
        <rFont val="Calibri"/>
        <family val="2"/>
      </rPr>
      <t>Ω</t>
    </r>
    <r>
      <rPr>
        <sz val="10.199999999999999"/>
        <rFont val="Calibri"/>
        <family val="2"/>
      </rPr>
      <t xml:space="preserve"> -1/4W</t>
    </r>
  </si>
  <si>
    <r>
      <t>Resistencia de 5,1k</t>
    </r>
    <r>
      <rPr>
        <sz val="12"/>
        <rFont val="Calibri"/>
        <family val="2"/>
      </rPr>
      <t>Ω</t>
    </r>
    <r>
      <rPr>
        <sz val="10.199999999999999"/>
        <rFont val="Calibri"/>
        <family val="2"/>
      </rPr>
      <t xml:space="preserve"> -1/4W</t>
    </r>
  </si>
  <si>
    <t xml:space="preserve">ÍTEM 6 - FACULTAD DE TECNOLOGÍA </t>
  </si>
  <si>
    <t>TOTAL OFERTA ÍTEM 6</t>
  </si>
  <si>
    <t xml:space="preserve">VARIADOR </t>
  </si>
  <si>
    <t>ODE3 3HP TRIFASICO 200~240V 10.5A TRANS FRE - ODE-3-220105-3F42</t>
  </si>
  <si>
    <t>ÍTEM 7 - INGENIERÍA ELÉCTRICA</t>
  </si>
  <si>
    <t>TOTAL OFERTA ÍTEM 7</t>
  </si>
  <si>
    <t xml:space="preserve">Punta </t>
  </si>
  <si>
    <t>de Prueba pasiva para Osciloscopio  100 MHz Ref.P04</t>
  </si>
  <si>
    <t>UNIT-C</t>
  </si>
  <si>
    <t xml:space="preserve">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</si>
</sst>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b/>
      <sz val="11"/>
      <name val="Calibri"/>
    </font>
    <font>
      <b/>
      <sz val="9"/>
      <name val="Calibri"/>
      <family val="2"/>
    </font>
    <font>
      <b/>
      <sz val="9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2"/>
      <name val="Calibri"/>
      <family val="2"/>
      <scheme val="minor"/>
    </font>
    <font>
      <b/>
      <i/>
      <sz val="12"/>
      <color rgb="FF000000"/>
      <name val="Calibri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.19999999999999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/>
    <xf numFmtId="3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0" fillId="0" borderId="1" xfId="0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69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69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8"/>
  <sheetViews>
    <sheetView tabSelected="1" workbookViewId="0">
      <selection activeCell="C22" sqref="C22"/>
    </sheetView>
  </sheetViews>
  <sheetFormatPr baseColWidth="10" defaultColWidth="15.140625" defaultRowHeight="15"/>
  <cols>
    <col min="1" max="1" width="7.5703125" style="3" bestFit="1" customWidth="1"/>
    <col min="2" max="2" width="20.42578125" style="3" customWidth="1"/>
    <col min="3" max="3" width="46" style="3" customWidth="1"/>
    <col min="4" max="4" width="8.5703125" style="3" bestFit="1" customWidth="1"/>
    <col min="5" max="5" width="8.5703125" style="3" customWidth="1"/>
    <col min="6" max="6" width="5.5703125" style="3" customWidth="1"/>
    <col min="7" max="8" width="10.42578125" style="3" customWidth="1"/>
    <col min="9" max="9" width="12" style="3" customWidth="1"/>
    <col min="10" max="10" width="15.85546875" style="3" customWidth="1"/>
    <col min="11" max="11" width="13.140625" style="3" customWidth="1"/>
    <col min="12" max="19" width="8.7109375" style="3" customWidth="1"/>
    <col min="20" max="26" width="13.28515625" style="3" customWidth="1"/>
    <col min="27" max="16384" width="15.140625" style="3"/>
  </cols>
  <sheetData>
    <row r="1" spans="1:2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62" t="s">
        <v>83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4"/>
      <c r="B6" s="1"/>
      <c r="C6" s="1"/>
      <c r="D6" s="5"/>
      <c r="E6" s="5"/>
      <c r="F6" s="1"/>
      <c r="G6" s="6"/>
      <c r="H6" s="6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7" t="s">
        <v>40</v>
      </c>
      <c r="B7" s="1"/>
      <c r="C7" s="1"/>
      <c r="D7" s="5"/>
      <c r="E7" s="5"/>
      <c r="F7" s="1"/>
      <c r="G7" s="6"/>
      <c r="H7" s="6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1"/>
      <c r="B8" s="8"/>
      <c r="C8" s="8"/>
      <c r="D8" s="5"/>
      <c r="E8" s="5"/>
      <c r="F8" s="8"/>
      <c r="G8" s="6"/>
      <c r="H8" s="6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58.5" customHeight="1">
      <c r="A9" s="9" t="s">
        <v>39</v>
      </c>
      <c r="B9" s="10" t="s">
        <v>3</v>
      </c>
      <c r="C9" s="11" t="s">
        <v>4</v>
      </c>
      <c r="D9" s="11" t="s">
        <v>5</v>
      </c>
      <c r="E9" s="10" t="s">
        <v>6</v>
      </c>
      <c r="F9" s="10" t="s">
        <v>7</v>
      </c>
      <c r="G9" s="10" t="s">
        <v>8</v>
      </c>
      <c r="H9" s="12" t="s">
        <v>9</v>
      </c>
      <c r="I9" s="10" t="s">
        <v>10</v>
      </c>
      <c r="J9" s="12" t="s">
        <v>11</v>
      </c>
      <c r="K9" s="12" t="s">
        <v>12</v>
      </c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>
      <c r="A10" s="13">
        <v>1</v>
      </c>
      <c r="B10" s="34" t="s">
        <v>23</v>
      </c>
      <c r="C10" s="34" t="s">
        <v>24</v>
      </c>
      <c r="D10" s="35"/>
      <c r="E10" s="35" t="s">
        <v>13</v>
      </c>
      <c r="F10" s="35">
        <v>30</v>
      </c>
      <c r="G10" s="10"/>
      <c r="H10" s="10"/>
      <c r="I10" s="10">
        <f>+G10+H10</f>
        <v>0</v>
      </c>
      <c r="J10" s="12">
        <f>+F10*I10</f>
        <v>0</v>
      </c>
      <c r="K10" s="14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>
      <c r="A11" s="13">
        <v>2</v>
      </c>
      <c r="B11" s="34" t="s">
        <v>25</v>
      </c>
      <c r="C11" s="34" t="s">
        <v>26</v>
      </c>
      <c r="D11" s="35"/>
      <c r="E11" s="35" t="s">
        <v>13</v>
      </c>
      <c r="F11" s="35">
        <v>100</v>
      </c>
      <c r="G11" s="10"/>
      <c r="H11" s="10"/>
      <c r="I11" s="22">
        <f t="shared" ref="I11:I17" si="0">+G11+H11</f>
        <v>0</v>
      </c>
      <c r="J11" s="12">
        <f t="shared" ref="J11:J17" si="1">+F11*I11</f>
        <v>0</v>
      </c>
      <c r="K11" s="14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>
      <c r="A12" s="13">
        <v>3</v>
      </c>
      <c r="B12" s="34" t="s">
        <v>27</v>
      </c>
      <c r="C12" s="34" t="s">
        <v>28</v>
      </c>
      <c r="D12" s="35"/>
      <c r="E12" s="35" t="s">
        <v>13</v>
      </c>
      <c r="F12" s="35">
        <v>30</v>
      </c>
      <c r="G12" s="10"/>
      <c r="H12" s="10"/>
      <c r="I12" s="22">
        <f t="shared" si="0"/>
        <v>0</v>
      </c>
      <c r="J12" s="12">
        <f t="shared" si="1"/>
        <v>0</v>
      </c>
      <c r="K12" s="14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>
      <c r="A13" s="13">
        <v>4</v>
      </c>
      <c r="B13" s="34" t="s">
        <v>29</v>
      </c>
      <c r="C13" s="34" t="s">
        <v>30</v>
      </c>
      <c r="D13" s="35"/>
      <c r="E13" s="35" t="s">
        <v>13</v>
      </c>
      <c r="F13" s="35">
        <v>60</v>
      </c>
      <c r="G13" s="10"/>
      <c r="H13" s="10"/>
      <c r="I13" s="22">
        <f t="shared" si="0"/>
        <v>0</v>
      </c>
      <c r="J13" s="12">
        <f t="shared" si="1"/>
        <v>0</v>
      </c>
      <c r="K13" s="14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>
      <c r="A14" s="13">
        <v>5</v>
      </c>
      <c r="B14" s="34" t="s">
        <v>31</v>
      </c>
      <c r="C14" s="34" t="s">
        <v>32</v>
      </c>
      <c r="D14" s="35"/>
      <c r="E14" s="35" t="s">
        <v>13</v>
      </c>
      <c r="F14" s="35">
        <v>10</v>
      </c>
      <c r="G14" s="10"/>
      <c r="H14" s="10"/>
      <c r="I14" s="22">
        <f t="shared" si="0"/>
        <v>0</v>
      </c>
      <c r="J14" s="12">
        <f t="shared" si="1"/>
        <v>0</v>
      </c>
      <c r="K14" s="14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>
      <c r="A15" s="13">
        <v>6</v>
      </c>
      <c r="B15" s="34" t="s">
        <v>33</v>
      </c>
      <c r="C15" s="34" t="s">
        <v>34</v>
      </c>
      <c r="D15" s="35"/>
      <c r="E15" s="35" t="s">
        <v>13</v>
      </c>
      <c r="F15" s="35">
        <v>50</v>
      </c>
      <c r="G15" s="10"/>
      <c r="H15" s="10"/>
      <c r="I15" s="22">
        <f t="shared" si="0"/>
        <v>0</v>
      </c>
      <c r="J15" s="12">
        <f t="shared" si="1"/>
        <v>0</v>
      </c>
      <c r="K15" s="14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>
      <c r="A16" s="13">
        <v>7</v>
      </c>
      <c r="B16" s="34" t="s">
        <v>35</v>
      </c>
      <c r="C16" s="34" t="s">
        <v>36</v>
      </c>
      <c r="D16" s="35"/>
      <c r="E16" s="35" t="s">
        <v>13</v>
      </c>
      <c r="F16" s="35">
        <v>30</v>
      </c>
      <c r="G16" s="10"/>
      <c r="H16" s="10"/>
      <c r="I16" s="22">
        <f t="shared" si="0"/>
        <v>0</v>
      </c>
      <c r="J16" s="38">
        <f t="shared" si="1"/>
        <v>0</v>
      </c>
      <c r="K16" s="36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>
      <c r="A17" s="13">
        <v>8</v>
      </c>
      <c r="B17" s="34" t="s">
        <v>37</v>
      </c>
      <c r="C17" s="34" t="s">
        <v>38</v>
      </c>
      <c r="D17" s="35"/>
      <c r="E17" s="35" t="s">
        <v>13</v>
      </c>
      <c r="F17" s="35">
        <v>30</v>
      </c>
      <c r="G17" s="10"/>
      <c r="H17" s="10"/>
      <c r="I17" s="37">
        <f t="shared" si="0"/>
        <v>0</v>
      </c>
      <c r="J17" s="12">
        <f t="shared" si="1"/>
        <v>0</v>
      </c>
      <c r="K17" s="14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s="63" t="s">
        <v>14</v>
      </c>
      <c r="B18" s="63"/>
      <c r="C18" s="63"/>
      <c r="D18" s="63"/>
      <c r="E18" s="63"/>
      <c r="F18" s="63"/>
      <c r="G18" s="63"/>
      <c r="H18" s="63"/>
      <c r="I18" s="63"/>
      <c r="J18" s="12">
        <f>SUM(J10:J17)</f>
        <v>0</v>
      </c>
      <c r="K18" s="15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A19" s="16"/>
      <c r="B19" s="16"/>
      <c r="C19" s="16"/>
      <c r="D19" s="16"/>
      <c r="E19" s="16"/>
      <c r="F19" s="16"/>
      <c r="G19" s="16"/>
      <c r="H19" s="16"/>
      <c r="I19" s="16"/>
      <c r="J19" s="17"/>
      <c r="K19" s="15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>
      <c r="A23" s="16"/>
      <c r="B23" s="16"/>
      <c r="C23" s="16"/>
      <c r="D23" s="16"/>
      <c r="E23" s="16"/>
      <c r="F23" s="16"/>
      <c r="G23" s="16"/>
      <c r="H23" s="16"/>
      <c r="I23" s="16"/>
      <c r="J23" s="17"/>
      <c r="K23" s="15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19" customFormat="1">
      <c r="A24" s="16"/>
      <c r="B24" s="16"/>
      <c r="C24" s="16"/>
      <c r="D24" s="16"/>
      <c r="E24" s="16"/>
      <c r="F24" s="16"/>
      <c r="G24" s="16"/>
      <c r="H24" s="16"/>
      <c r="I24" s="16"/>
      <c r="J24" s="17"/>
      <c r="K24" s="15"/>
      <c r="L24" s="15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 t="s">
        <v>22</v>
      </c>
      <c r="X32" s="2"/>
    </row>
    <row r="33" spans="1:24">
      <c r="A33" s="23"/>
      <c r="B33" s="24"/>
      <c r="C33" s="24"/>
      <c r="D33" s="25"/>
      <c r="E33" s="26"/>
      <c r="F33" s="25"/>
      <c r="G33" s="27"/>
      <c r="H33" s="27"/>
      <c r="I33" s="27"/>
      <c r="J33" s="17"/>
      <c r="K33" s="15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23"/>
      <c r="B34" s="24"/>
      <c r="C34" s="24"/>
      <c r="D34" s="25"/>
      <c r="E34" s="26"/>
      <c r="F34" s="25"/>
      <c r="G34" s="27"/>
      <c r="H34" s="27"/>
      <c r="I34" s="27"/>
      <c r="J34" s="17"/>
      <c r="K34" s="15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>
      <c r="A35" s="23"/>
      <c r="B35" s="24"/>
      <c r="C35" s="24"/>
      <c r="D35" s="25"/>
      <c r="E35" s="26"/>
      <c r="F35" s="25"/>
      <c r="G35" s="27"/>
      <c r="H35" s="27"/>
      <c r="I35" s="27"/>
      <c r="J35" s="17"/>
      <c r="K35" s="15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A36" s="23"/>
      <c r="B36" s="24"/>
      <c r="C36" s="24"/>
      <c r="D36" s="25"/>
      <c r="E36" s="26"/>
      <c r="F36" s="25"/>
      <c r="G36" s="27"/>
      <c r="H36" s="27"/>
      <c r="I36" s="27"/>
      <c r="J36" s="17"/>
      <c r="K36" s="15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>
      <c r="A37" s="23"/>
      <c r="B37" s="24"/>
      <c r="C37" s="24"/>
      <c r="D37" s="25"/>
      <c r="E37" s="26"/>
      <c r="F37" s="25"/>
      <c r="G37" s="27"/>
      <c r="H37" s="27"/>
      <c r="I37" s="27"/>
      <c r="J37" s="17"/>
      <c r="K37" s="15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23"/>
      <c r="B38" s="24"/>
      <c r="C38" s="24"/>
      <c r="D38" s="25"/>
      <c r="E38" s="26"/>
      <c r="F38" s="25"/>
      <c r="G38" s="27"/>
      <c r="H38" s="27"/>
      <c r="I38" s="27"/>
      <c r="J38" s="17"/>
      <c r="K38" s="15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59" t="s">
        <v>17</v>
      </c>
      <c r="B39" s="58"/>
      <c r="C39" s="28"/>
      <c r="D39" s="5"/>
      <c r="E39" s="5"/>
      <c r="F39" s="1"/>
      <c r="G39" s="6"/>
      <c r="H39" s="6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9.75" customHeight="1">
      <c r="A40" s="60" t="s">
        <v>18</v>
      </c>
      <c r="B40" s="58"/>
      <c r="C40" s="28"/>
      <c r="D40" s="5"/>
      <c r="E40" s="5"/>
      <c r="F40" s="1"/>
      <c r="G40" s="6"/>
      <c r="H40" s="6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A41" s="57" t="s">
        <v>19</v>
      </c>
      <c r="B41" s="58"/>
      <c r="C41" s="28"/>
      <c r="D41" s="5"/>
      <c r="E41" s="5"/>
      <c r="F41" s="1"/>
      <c r="G41" s="6"/>
      <c r="H41" s="6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7" t="s">
        <v>20</v>
      </c>
      <c r="B42" s="29"/>
      <c r="C42" s="30"/>
      <c r="D42" s="5"/>
      <c r="E42" s="5"/>
      <c r="F42" s="1"/>
      <c r="G42" s="6"/>
      <c r="H42" s="6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1"/>
      <c r="B43" s="31"/>
      <c r="C43" s="1"/>
      <c r="D43" s="5"/>
      <c r="E43" s="5"/>
      <c r="F43" s="1"/>
      <c r="G43" s="6"/>
      <c r="H43" s="6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1"/>
      <c r="B44" s="32"/>
      <c r="C44" s="1"/>
      <c r="D44" s="5"/>
      <c r="E44" s="5"/>
      <c r="F44" s="1"/>
      <c r="G44" s="6"/>
      <c r="H44" s="6"/>
      <c r="I44" s="1"/>
      <c r="J44" s="1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>
      <c r="A45" s="1"/>
      <c r="B45" s="32"/>
      <c r="C45" s="1"/>
      <c r="D45" s="5"/>
      <c r="E45" s="5"/>
      <c r="F45" s="1"/>
      <c r="G45" s="6"/>
      <c r="H45" s="6"/>
      <c r="I45" s="1"/>
      <c r="J45" s="1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1"/>
      <c r="B46" s="2"/>
      <c r="C46" s="1"/>
      <c r="D46" s="5"/>
      <c r="E46" s="5"/>
      <c r="F46" s="1"/>
      <c r="G46" s="6"/>
      <c r="H46" s="6"/>
      <c r="I46" s="1"/>
      <c r="J46" s="1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1"/>
      <c r="B47" s="1"/>
      <c r="C47" s="1"/>
      <c r="D47" s="5"/>
      <c r="E47" s="5"/>
      <c r="F47" s="1"/>
      <c r="G47" s="6"/>
      <c r="H47" s="6"/>
      <c r="I47" s="1"/>
      <c r="J47" s="1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>
      <c r="A48" s="1"/>
      <c r="B48" s="1"/>
      <c r="C48" s="1"/>
      <c r="D48" s="5"/>
      <c r="E48" s="5"/>
      <c r="F48" s="1"/>
      <c r="G48" s="6"/>
      <c r="H48" s="6"/>
      <c r="I48" s="1"/>
      <c r="J48" s="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>
      <c r="A49" s="1"/>
      <c r="B49" s="1"/>
      <c r="C49" s="1"/>
      <c r="D49" s="5"/>
      <c r="E49" s="5"/>
      <c r="F49" s="1"/>
      <c r="G49" s="6"/>
      <c r="H49" s="6"/>
      <c r="I49" s="1"/>
      <c r="J49" s="1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>
      <c r="A50" s="1"/>
      <c r="B50" s="1"/>
      <c r="C50" s="1"/>
      <c r="D50" s="5"/>
      <c r="E50" s="5"/>
      <c r="F50" s="1"/>
      <c r="G50" s="6"/>
      <c r="H50" s="6"/>
      <c r="I50" s="1"/>
      <c r="J50" s="1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>
      <c r="A51" s="1"/>
      <c r="B51" s="1"/>
      <c r="C51" s="1"/>
      <c r="D51" s="5"/>
      <c r="E51" s="5"/>
      <c r="F51" s="1"/>
      <c r="G51" s="6"/>
      <c r="H51" s="6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>
      <c r="A52" s="1"/>
      <c r="B52" s="1"/>
      <c r="C52" s="1"/>
      <c r="D52" s="5"/>
      <c r="E52" s="5"/>
      <c r="F52" s="1"/>
      <c r="G52" s="6"/>
      <c r="H52" s="6"/>
      <c r="I52" s="1"/>
      <c r="J52" s="1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>
      <c r="A53" s="1"/>
      <c r="B53" s="1"/>
      <c r="C53" s="1"/>
      <c r="D53" s="5"/>
      <c r="E53" s="5"/>
      <c r="F53" s="1"/>
      <c r="G53" s="6"/>
      <c r="H53" s="6"/>
      <c r="I53" s="1"/>
      <c r="J53" s="1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>
      <c r="A54" s="1"/>
      <c r="B54" s="1"/>
      <c r="C54" s="1"/>
      <c r="D54" s="5"/>
      <c r="E54" s="5"/>
      <c r="F54" s="1"/>
      <c r="G54" s="6"/>
      <c r="H54" s="6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>
      <c r="A55" s="1"/>
      <c r="B55" s="1"/>
      <c r="C55" s="1"/>
      <c r="D55" s="5"/>
      <c r="E55" s="5"/>
      <c r="F55" s="1"/>
      <c r="G55" s="6"/>
      <c r="H55" s="6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>
      <c r="A56" s="1"/>
      <c r="B56" s="1"/>
      <c r="C56" s="1"/>
      <c r="D56" s="5"/>
      <c r="E56" s="5"/>
      <c r="F56" s="1"/>
      <c r="G56" s="6"/>
      <c r="H56" s="6"/>
      <c r="I56" s="1"/>
      <c r="J56" s="1"/>
      <c r="K56" s="1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>
      <c r="A57" s="1"/>
      <c r="B57" s="1"/>
      <c r="C57" s="1"/>
      <c r="D57" s="5"/>
      <c r="E57" s="5"/>
      <c r="F57" s="1"/>
      <c r="G57" s="6"/>
      <c r="H57" s="6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>
      <c r="A58" s="1"/>
      <c r="B58" s="1"/>
      <c r="C58" s="1"/>
      <c r="D58" s="5"/>
      <c r="E58" s="5"/>
      <c r="F58" s="1"/>
      <c r="G58" s="6"/>
      <c r="H58" s="6"/>
      <c r="I58" s="1"/>
      <c r="J58" s="1"/>
      <c r="K58" s="1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>
      <c r="A59" s="1"/>
      <c r="B59" s="1"/>
      <c r="C59" s="1"/>
      <c r="D59" s="5"/>
      <c r="E59" s="5"/>
      <c r="F59" s="1"/>
      <c r="G59" s="6"/>
      <c r="H59" s="6"/>
      <c r="I59" s="1"/>
      <c r="J59" s="1"/>
      <c r="K59" s="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>
      <c r="A60" s="1"/>
      <c r="B60" s="1"/>
      <c r="C60" s="1"/>
      <c r="D60" s="5"/>
      <c r="E60" s="5"/>
      <c r="F60" s="1"/>
      <c r="G60" s="6"/>
      <c r="H60" s="6"/>
      <c r="I60" s="1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>
      <c r="A61" s="1"/>
      <c r="B61" s="1"/>
      <c r="C61" s="1"/>
      <c r="D61" s="5"/>
      <c r="E61" s="5"/>
      <c r="F61" s="1"/>
      <c r="G61" s="6"/>
      <c r="H61" s="6"/>
      <c r="I61" s="1"/>
      <c r="J61" s="1"/>
      <c r="K61" s="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>
      <c r="A62" s="1"/>
      <c r="B62" s="1"/>
      <c r="C62" s="1"/>
      <c r="D62" s="5"/>
      <c r="E62" s="5"/>
      <c r="F62" s="1"/>
      <c r="G62" s="6"/>
      <c r="H62" s="6"/>
      <c r="I62" s="1"/>
      <c r="J62" s="1"/>
      <c r="K62" s="1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>
      <c r="A63" s="1"/>
      <c r="B63" s="1"/>
      <c r="C63" s="1"/>
      <c r="D63" s="5"/>
      <c r="E63" s="5"/>
      <c r="F63" s="1"/>
      <c r="G63" s="6"/>
      <c r="H63" s="6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>
      <c r="A64" s="1"/>
      <c r="B64" s="1"/>
      <c r="C64" s="1"/>
      <c r="D64" s="5"/>
      <c r="E64" s="5"/>
      <c r="F64" s="1"/>
      <c r="G64" s="6"/>
      <c r="H64" s="6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>
      <c r="A65" s="1"/>
      <c r="B65" s="1"/>
      <c r="C65" s="1"/>
      <c r="D65" s="5"/>
      <c r="E65" s="5"/>
      <c r="F65" s="1"/>
      <c r="G65" s="6"/>
      <c r="H65" s="6"/>
      <c r="I65" s="1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>
      <c r="A66" s="1"/>
      <c r="B66" s="1"/>
      <c r="C66" s="1"/>
      <c r="D66" s="5"/>
      <c r="E66" s="5"/>
      <c r="F66" s="1"/>
      <c r="G66" s="6"/>
      <c r="H66" s="6"/>
      <c r="I66" s="1"/>
      <c r="J66" s="1"/>
      <c r="K66" s="1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>
      <c r="A67" s="1"/>
      <c r="B67" s="1"/>
      <c r="C67" s="1"/>
      <c r="D67" s="5"/>
      <c r="E67" s="5"/>
      <c r="F67" s="1"/>
      <c r="G67" s="6"/>
      <c r="H67" s="6"/>
      <c r="I67" s="1"/>
      <c r="J67" s="1"/>
      <c r="K67" s="1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>
      <c r="A68" s="1"/>
      <c r="B68" s="1"/>
      <c r="C68" s="1"/>
      <c r="D68" s="5"/>
      <c r="E68" s="5"/>
      <c r="F68" s="1"/>
      <c r="G68" s="6"/>
      <c r="H68" s="6"/>
      <c r="I68" s="1"/>
      <c r="J68" s="1"/>
      <c r="K68" s="1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>
      <c r="A69" s="1"/>
      <c r="B69" s="1"/>
      <c r="C69" s="1"/>
      <c r="D69" s="5"/>
      <c r="E69" s="5"/>
      <c r="F69" s="1"/>
      <c r="G69" s="6"/>
      <c r="H69" s="6"/>
      <c r="I69" s="1"/>
      <c r="J69" s="1"/>
      <c r="K69" s="1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>
      <c r="A70" s="1"/>
      <c r="B70" s="1"/>
      <c r="C70" s="1"/>
      <c r="D70" s="5"/>
      <c r="E70" s="5"/>
      <c r="F70" s="1"/>
      <c r="G70" s="6"/>
      <c r="H70" s="6"/>
      <c r="I70" s="1"/>
      <c r="J70" s="1"/>
      <c r="K70" s="1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>
      <c r="A71" s="1"/>
      <c r="B71" s="1"/>
      <c r="C71" s="1"/>
      <c r="D71" s="5"/>
      <c r="E71" s="5"/>
      <c r="F71" s="1"/>
      <c r="G71" s="6"/>
      <c r="H71" s="6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>
      <c r="A72" s="1"/>
      <c r="B72" s="1"/>
      <c r="C72" s="1"/>
      <c r="D72" s="5"/>
      <c r="E72" s="5"/>
      <c r="F72" s="1"/>
      <c r="G72" s="6"/>
      <c r="H72" s="6"/>
      <c r="I72" s="1"/>
      <c r="J72" s="1"/>
      <c r="K72" s="1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>
      <c r="A73" s="1"/>
      <c r="B73" s="1"/>
      <c r="C73" s="1"/>
      <c r="D73" s="5"/>
      <c r="E73" s="5"/>
      <c r="F73" s="1"/>
      <c r="G73" s="6"/>
      <c r="H73" s="6"/>
      <c r="I73" s="1"/>
      <c r="J73" s="1"/>
      <c r="K73" s="1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>
      <c r="A74" s="1"/>
      <c r="B74" s="1"/>
      <c r="C74" s="1"/>
      <c r="D74" s="5"/>
      <c r="E74" s="5"/>
      <c r="F74" s="1"/>
      <c r="G74" s="6"/>
      <c r="H74" s="6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>
      <c r="A75" s="1"/>
      <c r="B75" s="1"/>
      <c r="C75" s="1"/>
      <c r="D75" s="5"/>
      <c r="E75" s="5"/>
      <c r="F75" s="1"/>
      <c r="G75" s="6"/>
      <c r="H75" s="6"/>
      <c r="I75" s="1"/>
      <c r="J75" s="1"/>
      <c r="K75" s="1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>
      <c r="A76" s="1"/>
      <c r="B76" s="1"/>
      <c r="C76" s="1"/>
      <c r="D76" s="5"/>
      <c r="E76" s="5"/>
      <c r="F76" s="1"/>
      <c r="G76" s="6"/>
      <c r="H76" s="6"/>
      <c r="I76" s="1"/>
      <c r="J76" s="1"/>
      <c r="K76" s="1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>
      <c r="A77" s="1"/>
      <c r="B77" s="1"/>
      <c r="C77" s="1"/>
      <c r="D77" s="5"/>
      <c r="E77" s="5"/>
      <c r="F77" s="1"/>
      <c r="G77" s="6"/>
      <c r="H77" s="6"/>
      <c r="I77" s="1"/>
      <c r="J77" s="1"/>
      <c r="K77" s="1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>
      <c r="A78" s="1"/>
      <c r="B78" s="1"/>
      <c r="C78" s="1"/>
      <c r="D78" s="5"/>
      <c r="E78" s="5"/>
      <c r="F78" s="1"/>
      <c r="G78" s="6"/>
      <c r="H78" s="6"/>
      <c r="I78" s="1"/>
      <c r="J78" s="1"/>
      <c r="K78" s="1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>
      <c r="A79" s="1"/>
      <c r="B79" s="1"/>
      <c r="C79" s="1"/>
      <c r="D79" s="5"/>
      <c r="E79" s="5"/>
      <c r="F79" s="1"/>
      <c r="G79" s="6"/>
      <c r="H79" s="6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>
      <c r="A80" s="1"/>
      <c r="B80" s="1"/>
      <c r="C80" s="1"/>
      <c r="D80" s="5"/>
      <c r="E80" s="5"/>
      <c r="F80" s="1"/>
      <c r="G80" s="6"/>
      <c r="H80" s="6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>
      <c r="A81" s="1"/>
      <c r="B81" s="1"/>
      <c r="C81" s="1"/>
      <c r="D81" s="5"/>
      <c r="E81" s="5"/>
      <c r="F81" s="1"/>
      <c r="G81" s="6"/>
      <c r="H81" s="6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>
      <c r="A82" s="1"/>
      <c r="B82" s="1"/>
      <c r="C82" s="1"/>
      <c r="D82" s="5"/>
      <c r="E82" s="5"/>
      <c r="F82" s="1"/>
      <c r="G82" s="6"/>
      <c r="H82" s="6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>
      <c r="A83" s="1"/>
      <c r="B83" s="1"/>
      <c r="C83" s="1"/>
      <c r="D83" s="5"/>
      <c r="E83" s="5"/>
      <c r="F83" s="1"/>
      <c r="G83" s="6"/>
      <c r="H83" s="6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>
      <c r="A84" s="1"/>
      <c r="B84" s="1"/>
      <c r="C84" s="1"/>
      <c r="D84" s="5"/>
      <c r="E84" s="5"/>
      <c r="F84" s="1"/>
      <c r="G84" s="6"/>
      <c r="H84" s="6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>
      <c r="A85" s="1"/>
      <c r="B85" s="1"/>
      <c r="C85" s="1"/>
      <c r="D85" s="5"/>
      <c r="E85" s="5"/>
      <c r="F85" s="1"/>
      <c r="G85" s="6"/>
      <c r="H85" s="6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>
      <c r="A86" s="1"/>
      <c r="B86" s="1"/>
      <c r="C86" s="1"/>
      <c r="D86" s="5"/>
      <c r="E86" s="5"/>
      <c r="F86" s="1"/>
      <c r="G86" s="6"/>
      <c r="H86" s="6"/>
      <c r="I86" s="1"/>
      <c r="J86" s="1"/>
      <c r="K86" s="1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>
      <c r="A87" s="1"/>
      <c r="B87" s="1"/>
      <c r="C87" s="1"/>
      <c r="D87" s="5"/>
      <c r="E87" s="5"/>
      <c r="F87" s="1"/>
      <c r="G87" s="6"/>
      <c r="H87" s="6"/>
      <c r="I87" s="1"/>
      <c r="J87" s="1"/>
      <c r="K87" s="1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>
      <c r="A88" s="1"/>
      <c r="B88" s="1"/>
      <c r="C88" s="1"/>
      <c r="D88" s="5"/>
      <c r="E88" s="5"/>
      <c r="F88" s="1"/>
      <c r="G88" s="6"/>
      <c r="H88" s="6"/>
      <c r="I88" s="1"/>
      <c r="J88" s="1"/>
      <c r="K88" s="1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>
      <c r="A89" s="1"/>
      <c r="B89" s="1"/>
      <c r="C89" s="1"/>
      <c r="D89" s="5"/>
      <c r="E89" s="5"/>
      <c r="F89" s="1"/>
      <c r="G89" s="6"/>
      <c r="H89" s="6"/>
      <c r="I89" s="1"/>
      <c r="J89" s="1"/>
      <c r="K89" s="1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>
      <c r="A90" s="1"/>
      <c r="B90" s="1"/>
      <c r="C90" s="1"/>
      <c r="D90" s="5"/>
      <c r="E90" s="5"/>
      <c r="F90" s="1"/>
      <c r="G90" s="6"/>
      <c r="H90" s="6"/>
      <c r="I90" s="1"/>
      <c r="J90" s="1"/>
      <c r="K90" s="1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>
      <c r="A91" s="1"/>
      <c r="B91" s="1"/>
      <c r="C91" s="1"/>
      <c r="D91" s="5"/>
      <c r="E91" s="5"/>
      <c r="F91" s="1"/>
      <c r="G91" s="6"/>
      <c r="H91" s="6"/>
      <c r="I91" s="1"/>
      <c r="J91" s="1"/>
      <c r="K91" s="1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>
      <c r="A92" s="1"/>
      <c r="B92" s="1"/>
      <c r="C92" s="1"/>
      <c r="D92" s="5"/>
      <c r="E92" s="5"/>
      <c r="F92" s="1"/>
      <c r="G92" s="6"/>
      <c r="H92" s="6"/>
      <c r="I92" s="1"/>
      <c r="J92" s="1"/>
      <c r="K92" s="1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>
      <c r="A93" s="1"/>
      <c r="B93" s="1"/>
      <c r="C93" s="1"/>
      <c r="D93" s="5"/>
      <c r="E93" s="5"/>
      <c r="F93" s="1"/>
      <c r="G93" s="6"/>
      <c r="H93" s="6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>
      <c r="A94" s="1"/>
      <c r="B94" s="1"/>
      <c r="C94" s="1"/>
      <c r="D94" s="5"/>
      <c r="E94" s="5"/>
      <c r="F94" s="1"/>
      <c r="G94" s="6"/>
      <c r="H94" s="6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>
      <c r="A95" s="1"/>
      <c r="B95" s="1"/>
      <c r="C95" s="1"/>
      <c r="D95" s="5"/>
      <c r="E95" s="5"/>
      <c r="F95" s="1"/>
      <c r="G95" s="6"/>
      <c r="H95" s="6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s="1"/>
      <c r="B96" s="1"/>
      <c r="C96" s="1"/>
      <c r="D96" s="5"/>
      <c r="E96" s="5"/>
      <c r="F96" s="1"/>
      <c r="G96" s="6"/>
      <c r="H96" s="6"/>
      <c r="I96" s="1"/>
      <c r="J96" s="1"/>
      <c r="K96" s="1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>
      <c r="A97" s="1"/>
      <c r="B97" s="1"/>
      <c r="C97" s="1"/>
      <c r="D97" s="5"/>
      <c r="E97" s="5"/>
      <c r="F97" s="1"/>
      <c r="G97" s="6"/>
      <c r="H97" s="6"/>
      <c r="I97" s="1"/>
      <c r="J97" s="1"/>
      <c r="K97" s="1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>
      <c r="A98" s="1"/>
      <c r="B98" s="1"/>
      <c r="C98" s="1"/>
      <c r="D98" s="5"/>
      <c r="E98" s="5"/>
      <c r="F98" s="1"/>
      <c r="G98" s="6"/>
      <c r="H98" s="6"/>
      <c r="I98" s="1"/>
      <c r="J98" s="1"/>
      <c r="K98" s="1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>
      <c r="A99" s="1"/>
      <c r="B99" s="1"/>
      <c r="C99" s="1"/>
      <c r="D99" s="5"/>
      <c r="E99" s="5"/>
      <c r="F99" s="1"/>
      <c r="G99" s="6"/>
      <c r="H99" s="6"/>
      <c r="I99" s="1"/>
      <c r="J99" s="1"/>
      <c r="K99" s="1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>
      <c r="A100" s="1"/>
      <c r="B100" s="1"/>
      <c r="C100" s="1"/>
      <c r="D100" s="5"/>
      <c r="E100" s="5"/>
      <c r="F100" s="1"/>
      <c r="G100" s="6"/>
      <c r="H100" s="6"/>
      <c r="I100" s="1"/>
      <c r="J100" s="1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>
      <c r="A101" s="1"/>
      <c r="B101" s="1"/>
      <c r="C101" s="1"/>
      <c r="D101" s="5"/>
      <c r="E101" s="5"/>
      <c r="F101" s="1"/>
      <c r="G101" s="6"/>
      <c r="H101" s="6"/>
      <c r="I101" s="1"/>
      <c r="J101" s="1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>
      <c r="A102" s="1"/>
      <c r="B102" s="1"/>
      <c r="C102" s="1"/>
      <c r="D102" s="5"/>
      <c r="E102" s="5"/>
      <c r="F102" s="1"/>
      <c r="G102" s="6"/>
      <c r="H102" s="6"/>
      <c r="I102" s="1"/>
      <c r="J102" s="1"/>
      <c r="K102" s="1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>
      <c r="A103" s="1"/>
      <c r="B103" s="1"/>
      <c r="C103" s="1"/>
      <c r="D103" s="5"/>
      <c r="E103" s="5"/>
      <c r="F103" s="1"/>
      <c r="G103" s="6"/>
      <c r="H103" s="6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>
      <c r="A104" s="1"/>
      <c r="B104" s="1"/>
      <c r="C104" s="1"/>
      <c r="D104" s="5"/>
      <c r="E104" s="5"/>
      <c r="F104" s="1"/>
      <c r="G104" s="6"/>
      <c r="H104" s="6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>
      <c r="A105" s="1"/>
      <c r="B105" s="1"/>
      <c r="C105" s="1"/>
      <c r="D105" s="5"/>
      <c r="E105" s="5"/>
      <c r="F105" s="1"/>
      <c r="G105" s="6"/>
      <c r="H105" s="6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>
      <c r="A106" s="1"/>
      <c r="B106" s="1"/>
      <c r="C106" s="1"/>
      <c r="D106" s="5"/>
      <c r="E106" s="5"/>
      <c r="F106" s="1"/>
      <c r="G106" s="6"/>
      <c r="H106" s="6"/>
      <c r="I106" s="1"/>
      <c r="J106" s="1"/>
      <c r="K106" s="1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>
      <c r="A107" s="1"/>
      <c r="B107" s="1"/>
      <c r="C107" s="1"/>
      <c r="D107" s="5"/>
      <c r="E107" s="5"/>
      <c r="F107" s="1"/>
      <c r="G107" s="6"/>
      <c r="H107" s="6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>
      <c r="A108" s="1"/>
      <c r="B108" s="1"/>
      <c r="C108" s="1"/>
      <c r="D108" s="5"/>
      <c r="E108" s="5"/>
      <c r="F108" s="1"/>
      <c r="G108" s="6"/>
      <c r="H108" s="6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>
      <c r="A109" s="1"/>
      <c r="B109" s="1"/>
      <c r="C109" s="1"/>
      <c r="D109" s="5"/>
      <c r="E109" s="5"/>
      <c r="F109" s="1"/>
      <c r="G109" s="6"/>
      <c r="H109" s="6"/>
      <c r="I109" s="1"/>
      <c r="J109" s="1"/>
      <c r="K109" s="1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>
      <c r="A110" s="1"/>
      <c r="B110" s="1"/>
      <c r="C110" s="1"/>
      <c r="D110" s="5"/>
      <c r="E110" s="5"/>
      <c r="F110" s="1"/>
      <c r="G110" s="6"/>
      <c r="H110" s="6"/>
      <c r="I110" s="1"/>
      <c r="J110" s="1"/>
      <c r="K110" s="1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>
      <c r="A111" s="1"/>
      <c r="B111" s="1"/>
      <c r="C111" s="1"/>
      <c r="D111" s="5"/>
      <c r="E111" s="5"/>
      <c r="F111" s="1"/>
      <c r="G111" s="6"/>
      <c r="H111" s="6"/>
      <c r="I111" s="1"/>
      <c r="J111" s="1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>
      <c r="A112" s="1"/>
      <c r="B112" s="1"/>
      <c r="C112" s="1"/>
      <c r="D112" s="5"/>
      <c r="E112" s="5"/>
      <c r="F112" s="1"/>
      <c r="G112" s="6"/>
      <c r="H112" s="6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>
      <c r="A113" s="1"/>
      <c r="B113" s="1"/>
      <c r="C113" s="1"/>
      <c r="D113" s="5"/>
      <c r="E113" s="5"/>
      <c r="F113" s="1"/>
      <c r="G113" s="6"/>
      <c r="H113" s="6"/>
      <c r="I113" s="1"/>
      <c r="J113" s="1"/>
      <c r="K113" s="1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>
      <c r="A114" s="1"/>
      <c r="B114" s="1"/>
      <c r="C114" s="1"/>
      <c r="D114" s="5"/>
      <c r="E114" s="5"/>
      <c r="F114" s="1"/>
      <c r="G114" s="6"/>
      <c r="H114" s="6"/>
      <c r="I114" s="1"/>
      <c r="J114" s="1"/>
      <c r="K114" s="1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>
      <c r="A115" s="1"/>
      <c r="B115" s="1"/>
      <c r="C115" s="1"/>
      <c r="D115" s="5"/>
      <c r="E115" s="5"/>
      <c r="F115" s="1"/>
      <c r="G115" s="6"/>
      <c r="H115" s="6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>
      <c r="A116" s="1"/>
      <c r="B116" s="1"/>
      <c r="C116" s="1"/>
      <c r="D116" s="5"/>
      <c r="E116" s="5"/>
      <c r="F116" s="1"/>
      <c r="G116" s="6"/>
      <c r="H116" s="6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>
      <c r="A117" s="1"/>
      <c r="B117" s="1"/>
      <c r="C117" s="1"/>
      <c r="D117" s="5"/>
      <c r="E117" s="5"/>
      <c r="F117" s="1"/>
      <c r="G117" s="6"/>
      <c r="H117" s="6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>
      <c r="A118" s="1"/>
      <c r="B118" s="1"/>
      <c r="C118" s="1"/>
      <c r="D118" s="5"/>
      <c r="E118" s="5"/>
      <c r="F118" s="1"/>
      <c r="G118" s="6"/>
      <c r="H118" s="6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>
      <c r="A119" s="1"/>
      <c r="B119" s="1"/>
      <c r="C119" s="1"/>
      <c r="D119" s="5"/>
      <c r="E119" s="5"/>
      <c r="F119" s="1"/>
      <c r="G119" s="6"/>
      <c r="H119" s="6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>
      <c r="A120" s="1"/>
      <c r="B120" s="1"/>
      <c r="C120" s="1"/>
      <c r="D120" s="5"/>
      <c r="E120" s="5"/>
      <c r="F120" s="1"/>
      <c r="G120" s="6"/>
      <c r="H120" s="6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>
      <c r="A121" s="1"/>
      <c r="B121" s="1"/>
      <c r="C121" s="1"/>
      <c r="D121" s="5"/>
      <c r="E121" s="5"/>
      <c r="F121" s="1"/>
      <c r="G121" s="6"/>
      <c r="H121" s="6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>
      <c r="A122" s="1"/>
      <c r="B122" s="1"/>
      <c r="C122" s="1"/>
      <c r="D122" s="5"/>
      <c r="E122" s="5"/>
      <c r="F122" s="1"/>
      <c r="G122" s="6"/>
      <c r="H122" s="6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>
      <c r="A123" s="1"/>
      <c r="B123" s="1"/>
      <c r="C123" s="1"/>
      <c r="D123" s="5"/>
      <c r="E123" s="5"/>
      <c r="F123" s="1"/>
      <c r="G123" s="6"/>
      <c r="H123" s="6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>
      <c r="A124" s="1"/>
      <c r="B124" s="1"/>
      <c r="C124" s="1"/>
      <c r="D124" s="5"/>
      <c r="E124" s="5"/>
      <c r="F124" s="1"/>
      <c r="G124" s="6"/>
      <c r="H124" s="6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>
      <c r="A125" s="1"/>
      <c r="B125" s="1"/>
      <c r="C125" s="1"/>
      <c r="D125" s="5"/>
      <c r="E125" s="5"/>
      <c r="F125" s="1"/>
      <c r="G125" s="6"/>
      <c r="H125" s="6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>
      <c r="A126" s="1"/>
      <c r="B126" s="1"/>
      <c r="C126" s="1"/>
      <c r="D126" s="5"/>
      <c r="E126" s="5"/>
      <c r="F126" s="1"/>
      <c r="G126" s="6"/>
      <c r="H126" s="6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>
      <c r="A127" s="1"/>
      <c r="B127" s="1"/>
      <c r="C127" s="1"/>
      <c r="D127" s="5"/>
      <c r="E127" s="5"/>
      <c r="F127" s="1"/>
      <c r="G127" s="6"/>
      <c r="H127" s="6"/>
      <c r="I127" s="1"/>
      <c r="J127" s="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>
      <c r="A128" s="1"/>
      <c r="B128" s="1"/>
      <c r="C128" s="1"/>
      <c r="D128" s="5"/>
      <c r="E128" s="5"/>
      <c r="F128" s="1"/>
      <c r="G128" s="6"/>
      <c r="H128" s="6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>
      <c r="A129" s="1"/>
      <c r="B129" s="1"/>
      <c r="C129" s="1"/>
      <c r="D129" s="5"/>
      <c r="E129" s="5"/>
      <c r="F129" s="1"/>
      <c r="G129" s="6"/>
      <c r="H129" s="6"/>
      <c r="I129" s="1"/>
      <c r="J129" s="1"/>
      <c r="K129" s="1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>
      <c r="A130" s="1"/>
      <c r="B130" s="1"/>
      <c r="C130" s="1"/>
      <c r="D130" s="5"/>
      <c r="E130" s="5"/>
      <c r="F130" s="1"/>
      <c r="G130" s="6"/>
      <c r="H130" s="6"/>
      <c r="I130" s="1"/>
      <c r="J130" s="1"/>
      <c r="K130" s="1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>
      <c r="A131" s="1"/>
      <c r="B131" s="1"/>
      <c r="C131" s="1"/>
      <c r="D131" s="5"/>
      <c r="E131" s="5"/>
      <c r="F131" s="1"/>
      <c r="G131" s="6"/>
      <c r="H131" s="6"/>
      <c r="I131" s="1"/>
      <c r="J131" s="1"/>
      <c r="K131" s="1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>
      <c r="A132" s="1"/>
      <c r="B132" s="1"/>
      <c r="C132" s="1"/>
      <c r="D132" s="5"/>
      <c r="E132" s="5"/>
      <c r="F132" s="1"/>
      <c r="G132" s="6"/>
      <c r="H132" s="6"/>
      <c r="I132" s="1"/>
      <c r="J132" s="1"/>
      <c r="K132" s="1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>
      <c r="A133" s="1"/>
      <c r="B133" s="1"/>
      <c r="C133" s="1"/>
      <c r="D133" s="5"/>
      <c r="E133" s="5"/>
      <c r="F133" s="1"/>
      <c r="G133" s="6"/>
      <c r="H133" s="6"/>
      <c r="I133" s="1"/>
      <c r="J133" s="1"/>
      <c r="K133" s="1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>
      <c r="A134" s="1"/>
      <c r="B134" s="1"/>
      <c r="C134" s="1"/>
      <c r="D134" s="5"/>
      <c r="E134" s="5"/>
      <c r="F134" s="1"/>
      <c r="G134" s="6"/>
      <c r="H134" s="6"/>
      <c r="I134" s="1"/>
      <c r="J134" s="1"/>
      <c r="K134" s="1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>
      <c r="A135" s="1"/>
      <c r="B135" s="1"/>
      <c r="C135" s="1"/>
      <c r="D135" s="5"/>
      <c r="E135" s="5"/>
      <c r="F135" s="1"/>
      <c r="G135" s="6"/>
      <c r="H135" s="6"/>
      <c r="I135" s="1"/>
      <c r="J135" s="1"/>
      <c r="K135" s="1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>
      <c r="A136" s="1"/>
      <c r="B136" s="1"/>
      <c r="C136" s="1"/>
      <c r="D136" s="5"/>
      <c r="E136" s="5"/>
      <c r="F136" s="1"/>
      <c r="G136" s="6"/>
      <c r="H136" s="6"/>
      <c r="I136" s="1"/>
      <c r="J136" s="1"/>
      <c r="K136" s="1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>
      <c r="A137" s="1"/>
      <c r="B137" s="1"/>
      <c r="C137" s="1"/>
      <c r="D137" s="5"/>
      <c r="E137" s="5"/>
      <c r="F137" s="1"/>
      <c r="G137" s="6"/>
      <c r="H137" s="6"/>
      <c r="I137" s="1"/>
      <c r="J137" s="1"/>
      <c r="K137" s="1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>
      <c r="A138" s="1"/>
      <c r="B138" s="1"/>
      <c r="C138" s="1"/>
      <c r="D138" s="5"/>
      <c r="E138" s="5"/>
      <c r="F138" s="1"/>
      <c r="G138" s="6"/>
      <c r="H138" s="6"/>
      <c r="I138" s="1"/>
      <c r="J138" s="1"/>
      <c r="K138" s="1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>
      <c r="A139" s="1"/>
      <c r="B139" s="1"/>
      <c r="C139" s="1"/>
      <c r="D139" s="5"/>
      <c r="E139" s="5"/>
      <c r="F139" s="1"/>
      <c r="G139" s="6"/>
      <c r="H139" s="6"/>
      <c r="I139" s="1"/>
      <c r="J139" s="1"/>
      <c r="K139" s="1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>
      <c r="A140" s="1"/>
      <c r="B140" s="1"/>
      <c r="C140" s="1"/>
      <c r="D140" s="5"/>
      <c r="E140" s="5"/>
      <c r="F140" s="1"/>
      <c r="G140" s="6"/>
      <c r="H140" s="6"/>
      <c r="I140" s="1"/>
      <c r="J140" s="1"/>
      <c r="K140" s="1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>
      <c r="A141" s="1"/>
      <c r="B141" s="1"/>
      <c r="C141" s="1"/>
      <c r="D141" s="5"/>
      <c r="E141" s="5"/>
      <c r="F141" s="1"/>
      <c r="G141" s="6"/>
      <c r="H141" s="6"/>
      <c r="I141" s="1"/>
      <c r="J141" s="1"/>
      <c r="K141" s="1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>
      <c r="A142" s="1"/>
      <c r="B142" s="1"/>
      <c r="C142" s="1"/>
      <c r="D142" s="5"/>
      <c r="E142" s="5"/>
      <c r="F142" s="1"/>
      <c r="G142" s="6"/>
      <c r="H142" s="6"/>
      <c r="I142" s="1"/>
      <c r="J142" s="1"/>
      <c r="K142" s="1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>
      <c r="A143" s="1"/>
      <c r="B143" s="1"/>
      <c r="C143" s="1"/>
      <c r="D143" s="5"/>
      <c r="E143" s="5"/>
      <c r="F143" s="1"/>
      <c r="G143" s="6"/>
      <c r="H143" s="6"/>
      <c r="I143" s="1"/>
      <c r="J143" s="1"/>
      <c r="K143" s="1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>
      <c r="A144" s="1"/>
      <c r="B144" s="1"/>
      <c r="C144" s="1"/>
      <c r="D144" s="5"/>
      <c r="E144" s="5"/>
      <c r="F144" s="1"/>
      <c r="G144" s="6"/>
      <c r="H144" s="6"/>
      <c r="I144" s="1"/>
      <c r="J144" s="1"/>
      <c r="K144" s="1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>
      <c r="A145" s="1"/>
      <c r="B145" s="1"/>
      <c r="C145" s="1"/>
      <c r="D145" s="5"/>
      <c r="E145" s="5"/>
      <c r="F145" s="1"/>
      <c r="G145" s="6"/>
      <c r="H145" s="6"/>
      <c r="I145" s="1"/>
      <c r="J145" s="1"/>
      <c r="K145" s="1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>
      <c r="A146" s="1"/>
      <c r="B146" s="1"/>
      <c r="C146" s="1"/>
      <c r="D146" s="5"/>
      <c r="E146" s="5"/>
      <c r="F146" s="1"/>
      <c r="G146" s="6"/>
      <c r="H146" s="6"/>
      <c r="I146" s="1"/>
      <c r="J146" s="1"/>
      <c r="K146" s="1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>
      <c r="A147" s="1"/>
      <c r="B147" s="1"/>
      <c r="C147" s="1"/>
      <c r="D147" s="5"/>
      <c r="E147" s="5"/>
      <c r="F147" s="1"/>
      <c r="G147" s="6"/>
      <c r="H147" s="6"/>
      <c r="I147" s="1"/>
      <c r="J147" s="1"/>
      <c r="K147" s="1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>
      <c r="A148" s="1"/>
      <c r="B148" s="1"/>
      <c r="C148" s="1"/>
      <c r="D148" s="5"/>
      <c r="E148" s="5"/>
      <c r="F148" s="1"/>
      <c r="G148" s="6"/>
      <c r="H148" s="6"/>
      <c r="I148" s="1"/>
      <c r="J148" s="1"/>
      <c r="K148" s="1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  <row r="1022" spans="1:2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</row>
    <row r="1023" spans="1:2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</row>
    <row r="1024" spans="1: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</row>
    <row r="1025" spans="1:2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</row>
    <row r="1026" spans="1:2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</row>
    <row r="1027" spans="1:2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</row>
    <row r="1028" spans="1:2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</row>
  </sheetData>
  <mergeCells count="9">
    <mergeCell ref="A41:B41"/>
    <mergeCell ref="A39:B39"/>
    <mergeCell ref="A40:B40"/>
    <mergeCell ref="A1:K1"/>
    <mergeCell ref="A2:K2"/>
    <mergeCell ref="A3:K3"/>
    <mergeCell ref="A4:K4"/>
    <mergeCell ref="A5:K5"/>
    <mergeCell ref="A18:I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7" sqref="E7"/>
    </sheetView>
  </sheetViews>
  <sheetFormatPr baseColWidth="10" defaultRowHeight="15"/>
  <cols>
    <col min="1" max="1" width="7.5703125" bestFit="1" customWidth="1"/>
    <col min="2" max="2" width="26.42578125" customWidth="1"/>
    <col min="3" max="3" width="44.42578125" customWidth="1"/>
    <col min="4" max="4" width="12.85546875" customWidth="1"/>
    <col min="5" max="5" width="12.140625" bestFit="1" customWidth="1"/>
    <col min="6" max="6" width="11.28515625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>
      <c r="A4" s="62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>
      <c r="A6" s="4"/>
      <c r="B6" s="1"/>
      <c r="C6" s="1"/>
      <c r="D6" s="5"/>
      <c r="E6" s="5"/>
      <c r="F6" s="1"/>
      <c r="G6" s="6"/>
      <c r="H6" s="6"/>
      <c r="I6" s="1"/>
      <c r="J6" s="1"/>
      <c r="K6" s="1"/>
    </row>
    <row r="8" spans="1:11">
      <c r="A8" s="7" t="s">
        <v>41</v>
      </c>
    </row>
    <row r="10" spans="1:11" ht="48">
      <c r="A10" s="9" t="s">
        <v>39</v>
      </c>
      <c r="B10" s="22" t="s">
        <v>3</v>
      </c>
      <c r="C10" s="11" t="s">
        <v>4</v>
      </c>
      <c r="D10" s="11" t="s">
        <v>5</v>
      </c>
      <c r="E10" s="22" t="s">
        <v>6</v>
      </c>
      <c r="F10" s="22" t="s">
        <v>7</v>
      </c>
      <c r="G10" s="22" t="s">
        <v>8</v>
      </c>
      <c r="H10" s="12" t="s">
        <v>9</v>
      </c>
      <c r="I10" s="22" t="s">
        <v>10</v>
      </c>
      <c r="J10" s="12" t="s">
        <v>11</v>
      </c>
      <c r="K10" s="12" t="s">
        <v>12</v>
      </c>
    </row>
    <row r="11" spans="1:11" ht="15.75">
      <c r="A11" s="20">
        <v>1</v>
      </c>
      <c r="B11" s="43" t="s">
        <v>42</v>
      </c>
      <c r="C11" s="44" t="s">
        <v>43</v>
      </c>
      <c r="D11" s="42"/>
      <c r="E11" s="40" t="s">
        <v>44</v>
      </c>
      <c r="F11" s="45">
        <v>1</v>
      </c>
      <c r="G11" s="22"/>
      <c r="H11" s="22"/>
      <c r="I11" s="22">
        <f>+G11+H11</f>
        <v>0</v>
      </c>
      <c r="J11" s="12">
        <f>+F11*I11</f>
        <v>0</v>
      </c>
      <c r="K11" s="14"/>
    </row>
    <row r="12" spans="1:11" ht="15.75">
      <c r="A12" s="20">
        <v>2</v>
      </c>
      <c r="B12" s="39" t="s">
        <v>45</v>
      </c>
      <c r="C12" s="44" t="s">
        <v>46</v>
      </c>
      <c r="D12" s="42"/>
      <c r="E12" s="40" t="s">
        <v>44</v>
      </c>
      <c r="F12" s="45">
        <v>1</v>
      </c>
      <c r="G12" s="22"/>
      <c r="H12" s="22"/>
      <c r="I12" s="22">
        <f t="shared" ref="I12:I23" si="0">+G12+H12</f>
        <v>0</v>
      </c>
      <c r="J12" s="12">
        <f t="shared" ref="J12:J23" si="1">+F12*I12</f>
        <v>0</v>
      </c>
      <c r="K12" s="14"/>
    </row>
    <row r="13" spans="1:11" ht="15.75">
      <c r="A13" s="20">
        <v>3</v>
      </c>
      <c r="B13" s="41" t="s">
        <v>47</v>
      </c>
      <c r="C13" s="44" t="s">
        <v>48</v>
      </c>
      <c r="D13" s="42"/>
      <c r="E13" s="40" t="s">
        <v>44</v>
      </c>
      <c r="F13" s="45">
        <v>6</v>
      </c>
      <c r="G13" s="22"/>
      <c r="H13" s="22"/>
      <c r="I13" s="22">
        <f t="shared" si="0"/>
        <v>0</v>
      </c>
      <c r="J13" s="12">
        <f t="shared" si="1"/>
        <v>0</v>
      </c>
      <c r="K13" s="14"/>
    </row>
    <row r="14" spans="1:11" ht="15.75">
      <c r="A14" s="20">
        <v>4</v>
      </c>
      <c r="B14" s="41" t="s">
        <v>49</v>
      </c>
      <c r="C14" s="44" t="s">
        <v>50</v>
      </c>
      <c r="D14" s="42"/>
      <c r="E14" s="40" t="s">
        <v>44</v>
      </c>
      <c r="F14" s="45">
        <v>5</v>
      </c>
      <c r="G14" s="22"/>
      <c r="H14" s="22"/>
      <c r="I14" s="22">
        <f t="shared" si="0"/>
        <v>0</v>
      </c>
      <c r="J14" s="12">
        <f t="shared" si="1"/>
        <v>0</v>
      </c>
      <c r="K14" s="14"/>
    </row>
    <row r="15" spans="1:11" ht="15.75">
      <c r="A15" s="20">
        <v>5</v>
      </c>
      <c r="B15" s="41" t="s">
        <v>51</v>
      </c>
      <c r="C15" s="44" t="s">
        <v>52</v>
      </c>
      <c r="D15" s="42"/>
      <c r="E15" s="40" t="s">
        <v>44</v>
      </c>
      <c r="F15" s="45">
        <v>8</v>
      </c>
      <c r="G15" s="22"/>
      <c r="H15" s="22"/>
      <c r="I15" s="22">
        <f t="shared" si="0"/>
        <v>0</v>
      </c>
      <c r="J15" s="12">
        <f t="shared" si="1"/>
        <v>0</v>
      </c>
      <c r="K15" s="14"/>
    </row>
    <row r="16" spans="1:11" ht="15.75">
      <c r="A16" s="20">
        <v>6</v>
      </c>
      <c r="B16" s="41" t="s">
        <v>53</v>
      </c>
      <c r="C16" s="44" t="s">
        <v>54</v>
      </c>
      <c r="D16" s="42"/>
      <c r="E16" s="40" t="s">
        <v>44</v>
      </c>
      <c r="F16" s="45">
        <v>50</v>
      </c>
      <c r="G16" s="22"/>
      <c r="H16" s="22"/>
      <c r="I16" s="22">
        <f t="shared" si="0"/>
        <v>0</v>
      </c>
      <c r="J16" s="12">
        <f t="shared" si="1"/>
        <v>0</v>
      </c>
      <c r="K16" s="14"/>
    </row>
    <row r="17" spans="1:11" ht="15.75">
      <c r="A17" s="20">
        <v>7</v>
      </c>
      <c r="B17" s="41" t="s">
        <v>55</v>
      </c>
      <c r="C17" s="44" t="s">
        <v>56</v>
      </c>
      <c r="D17" s="42"/>
      <c r="E17" s="40" t="s">
        <v>44</v>
      </c>
      <c r="F17" s="45">
        <v>6</v>
      </c>
      <c r="G17" s="22"/>
      <c r="H17" s="22"/>
      <c r="I17" s="22">
        <f t="shared" si="0"/>
        <v>0</v>
      </c>
      <c r="J17" s="12">
        <f t="shared" si="1"/>
        <v>0</v>
      </c>
      <c r="K17" s="14"/>
    </row>
    <row r="18" spans="1:11" ht="15.75">
      <c r="A18" s="20">
        <v>8</v>
      </c>
      <c r="B18" s="41" t="s">
        <v>57</v>
      </c>
      <c r="C18" s="44" t="s">
        <v>58</v>
      </c>
      <c r="D18" s="42"/>
      <c r="E18" s="40" t="s">
        <v>44</v>
      </c>
      <c r="F18" s="45">
        <v>1</v>
      </c>
      <c r="G18" s="22"/>
      <c r="H18" s="22"/>
      <c r="I18" s="22">
        <f t="shared" si="0"/>
        <v>0</v>
      </c>
      <c r="J18" s="12">
        <f t="shared" si="1"/>
        <v>0</v>
      </c>
      <c r="K18" s="14"/>
    </row>
    <row r="19" spans="1:11" ht="15.75">
      <c r="A19" s="20">
        <v>9</v>
      </c>
      <c r="B19" s="41" t="s">
        <v>59</v>
      </c>
      <c r="C19" s="44" t="s">
        <v>60</v>
      </c>
      <c r="D19" s="42"/>
      <c r="E19" s="40" t="s">
        <v>44</v>
      </c>
      <c r="F19" s="45">
        <v>4</v>
      </c>
      <c r="G19" s="22"/>
      <c r="H19" s="22"/>
      <c r="I19" s="22">
        <f t="shared" si="0"/>
        <v>0</v>
      </c>
      <c r="J19" s="12">
        <f t="shared" si="1"/>
        <v>0</v>
      </c>
      <c r="K19" s="14"/>
    </row>
    <row r="20" spans="1:11" ht="31.5">
      <c r="A20" s="20">
        <v>10</v>
      </c>
      <c r="B20" s="41" t="s">
        <v>47</v>
      </c>
      <c r="C20" s="44" t="s">
        <v>61</v>
      </c>
      <c r="D20" s="42"/>
      <c r="E20" s="40" t="s">
        <v>62</v>
      </c>
      <c r="F20" s="45">
        <v>150</v>
      </c>
      <c r="G20" s="22"/>
      <c r="H20" s="22"/>
      <c r="I20" s="22">
        <f t="shared" si="0"/>
        <v>0</v>
      </c>
      <c r="J20" s="12">
        <f t="shared" si="1"/>
        <v>0</v>
      </c>
      <c r="K20" s="14"/>
    </row>
    <row r="21" spans="1:11" ht="15.75">
      <c r="A21" s="20">
        <v>11</v>
      </c>
      <c r="B21" s="41" t="s">
        <v>63</v>
      </c>
      <c r="C21" s="44" t="s">
        <v>64</v>
      </c>
      <c r="D21" s="42"/>
      <c r="E21" s="40" t="s">
        <v>62</v>
      </c>
      <c r="F21" s="45">
        <v>3</v>
      </c>
      <c r="G21" s="22"/>
      <c r="H21" s="22"/>
      <c r="I21" s="22">
        <f t="shared" si="0"/>
        <v>0</v>
      </c>
      <c r="J21" s="12">
        <f t="shared" si="1"/>
        <v>0</v>
      </c>
      <c r="K21" s="14"/>
    </row>
    <row r="22" spans="1:11" ht="15.75">
      <c r="A22" s="20">
        <v>12</v>
      </c>
      <c r="B22" s="41" t="s">
        <v>65</v>
      </c>
      <c r="C22" s="44" t="s">
        <v>66</v>
      </c>
      <c r="D22" s="42"/>
      <c r="E22" s="40" t="s">
        <v>44</v>
      </c>
      <c r="F22" s="45">
        <v>200</v>
      </c>
      <c r="G22" s="22"/>
      <c r="H22" s="22"/>
      <c r="I22" s="22">
        <f t="shared" si="0"/>
        <v>0</v>
      </c>
      <c r="J22" s="12">
        <f t="shared" si="1"/>
        <v>0</v>
      </c>
      <c r="K22" s="14"/>
    </row>
    <row r="23" spans="1:11" ht="31.5">
      <c r="A23" s="20">
        <v>13</v>
      </c>
      <c r="B23" s="41" t="s">
        <v>67</v>
      </c>
      <c r="C23" s="44" t="s">
        <v>68</v>
      </c>
      <c r="D23" s="42"/>
      <c r="E23" s="40" t="s">
        <v>44</v>
      </c>
      <c r="F23" s="45">
        <v>1</v>
      </c>
      <c r="G23" s="22"/>
      <c r="H23" s="22"/>
      <c r="I23" s="22">
        <f t="shared" si="0"/>
        <v>0</v>
      </c>
      <c r="J23" s="12">
        <f t="shared" si="1"/>
        <v>0</v>
      </c>
      <c r="K23" s="14"/>
    </row>
    <row r="24" spans="1:11">
      <c r="A24" s="63" t="s">
        <v>15</v>
      </c>
      <c r="B24" s="63"/>
      <c r="C24" s="63"/>
      <c r="D24" s="63"/>
      <c r="E24" s="63"/>
      <c r="F24" s="63"/>
      <c r="G24" s="63"/>
      <c r="H24" s="63"/>
      <c r="I24" s="63"/>
      <c r="J24" s="12">
        <f>SUM(J11:J23)</f>
        <v>0</v>
      </c>
      <c r="K24" s="15"/>
    </row>
    <row r="25" spans="1:11" ht="15.75">
      <c r="C25" s="47" t="s">
        <v>22</v>
      </c>
    </row>
  </sheetData>
  <mergeCells count="6">
    <mergeCell ref="A24:I24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D24" sqref="D24"/>
    </sheetView>
  </sheetViews>
  <sheetFormatPr baseColWidth="10" defaultRowHeight="15"/>
  <cols>
    <col min="1" max="1" width="7.5703125" bestFit="1" customWidth="1"/>
    <col min="2" max="2" width="17.28515625" customWidth="1"/>
    <col min="3" max="3" width="46" customWidth="1"/>
    <col min="4" max="4" width="6.28515625" bestFit="1" customWidth="1"/>
    <col min="5" max="5" width="8.5703125" customWidth="1"/>
    <col min="6" max="6" width="5.5703125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>
      <c r="A4" s="62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7" spans="1:11">
      <c r="A7" s="7" t="s">
        <v>69</v>
      </c>
    </row>
    <row r="9" spans="1:11" ht="48">
      <c r="A9" s="9" t="s">
        <v>39</v>
      </c>
      <c r="B9" s="22" t="s">
        <v>3</v>
      </c>
      <c r="C9" s="11" t="s">
        <v>4</v>
      </c>
      <c r="D9" s="11" t="s">
        <v>5</v>
      </c>
      <c r="E9" s="22" t="s">
        <v>6</v>
      </c>
      <c r="F9" s="22" t="s">
        <v>7</v>
      </c>
      <c r="G9" s="22" t="s">
        <v>8</v>
      </c>
      <c r="H9" s="12" t="s">
        <v>9</v>
      </c>
      <c r="I9" s="22" t="s">
        <v>10</v>
      </c>
      <c r="J9" s="12" t="s">
        <v>11</v>
      </c>
      <c r="K9" s="38" t="s">
        <v>12</v>
      </c>
    </row>
    <row r="10" spans="1:11" ht="15.75">
      <c r="A10" s="20">
        <v>1</v>
      </c>
      <c r="B10" s="33" t="s">
        <v>23</v>
      </c>
      <c r="C10" s="34" t="s">
        <v>24</v>
      </c>
      <c r="D10" s="42"/>
      <c r="E10" s="35" t="s">
        <v>13</v>
      </c>
      <c r="F10" s="35">
        <v>30</v>
      </c>
      <c r="G10" s="22"/>
      <c r="H10" s="22"/>
      <c r="I10" s="22">
        <f>+G10+H10</f>
        <v>0</v>
      </c>
      <c r="J10" s="12">
        <f t="shared" ref="J10" si="0">+F10*I10</f>
        <v>0</v>
      </c>
      <c r="K10" s="14"/>
    </row>
    <row r="11" spans="1:11" ht="15" customHeight="1">
      <c r="A11" s="20">
        <v>2</v>
      </c>
      <c r="B11" s="33" t="s">
        <v>25</v>
      </c>
      <c r="C11" s="34" t="s">
        <v>26</v>
      </c>
      <c r="D11" s="42"/>
      <c r="E11" s="35" t="s">
        <v>13</v>
      </c>
      <c r="F11" s="35">
        <v>100</v>
      </c>
      <c r="G11" s="21"/>
      <c r="H11" s="21"/>
      <c r="I11" s="22">
        <f t="shared" ref="I11:I15" si="1">+G11+H11</f>
        <v>0</v>
      </c>
      <c r="J11" s="12">
        <f t="shared" ref="J11:J15" si="2">+F11*I11</f>
        <v>0</v>
      </c>
      <c r="K11" s="46"/>
    </row>
    <row r="12" spans="1:11" ht="15" customHeight="1">
      <c r="A12" s="20">
        <v>3</v>
      </c>
      <c r="B12" s="33" t="s">
        <v>27</v>
      </c>
      <c r="C12" s="34" t="s">
        <v>28</v>
      </c>
      <c r="D12" s="42"/>
      <c r="E12" s="35" t="s">
        <v>13</v>
      </c>
      <c r="F12" s="35">
        <v>30</v>
      </c>
      <c r="G12" s="21"/>
      <c r="H12" s="21"/>
      <c r="I12" s="22">
        <f t="shared" si="1"/>
        <v>0</v>
      </c>
      <c r="J12" s="12">
        <f t="shared" si="2"/>
        <v>0</v>
      </c>
      <c r="K12" s="46"/>
    </row>
    <row r="13" spans="1:11" ht="15" customHeight="1">
      <c r="A13" s="20">
        <v>4</v>
      </c>
      <c r="B13" s="33" t="s">
        <v>29</v>
      </c>
      <c r="C13" s="34" t="s">
        <v>30</v>
      </c>
      <c r="D13" s="42"/>
      <c r="E13" s="35" t="s">
        <v>13</v>
      </c>
      <c r="F13" s="35">
        <v>60</v>
      </c>
      <c r="G13" s="21"/>
      <c r="H13" s="21"/>
      <c r="I13" s="22">
        <f t="shared" si="1"/>
        <v>0</v>
      </c>
      <c r="J13" s="12">
        <f t="shared" si="2"/>
        <v>0</v>
      </c>
      <c r="K13" s="46"/>
    </row>
    <row r="14" spans="1:11" ht="15" customHeight="1">
      <c r="A14" s="20">
        <v>5</v>
      </c>
      <c r="B14" s="33" t="s">
        <v>31</v>
      </c>
      <c r="C14" s="34" t="s">
        <v>32</v>
      </c>
      <c r="D14" s="42"/>
      <c r="E14" s="35" t="s">
        <v>13</v>
      </c>
      <c r="F14" s="35">
        <v>10</v>
      </c>
      <c r="G14" s="21"/>
      <c r="H14" s="21"/>
      <c r="I14" s="22">
        <f t="shared" si="1"/>
        <v>0</v>
      </c>
      <c r="J14" s="12">
        <f t="shared" si="2"/>
        <v>0</v>
      </c>
      <c r="K14" s="46"/>
    </row>
    <row r="15" spans="1:11" ht="15.75">
      <c r="A15" s="20">
        <v>6</v>
      </c>
      <c r="B15" s="33" t="s">
        <v>33</v>
      </c>
      <c r="C15" s="34" t="s">
        <v>34</v>
      </c>
      <c r="D15" s="42"/>
      <c r="E15" s="35" t="s">
        <v>13</v>
      </c>
      <c r="F15" s="35">
        <v>50</v>
      </c>
      <c r="G15" s="22"/>
      <c r="H15" s="22"/>
      <c r="I15" s="22">
        <f t="shared" si="1"/>
        <v>0</v>
      </c>
      <c r="J15" s="12">
        <f t="shared" si="2"/>
        <v>0</v>
      </c>
      <c r="K15" s="14"/>
    </row>
    <row r="16" spans="1:11" ht="31.5">
      <c r="A16" s="20">
        <v>7</v>
      </c>
      <c r="B16" s="33" t="s">
        <v>35</v>
      </c>
      <c r="C16" s="34" t="s">
        <v>36</v>
      </c>
      <c r="D16" s="42"/>
      <c r="E16" s="35" t="s">
        <v>13</v>
      </c>
      <c r="F16" s="35">
        <v>30</v>
      </c>
      <c r="G16" s="22"/>
      <c r="H16" s="22"/>
      <c r="I16" s="22">
        <f t="shared" ref="I16:I17" si="3">+G16+H16</f>
        <v>0</v>
      </c>
      <c r="J16" s="12">
        <f t="shared" ref="J16:J17" si="4">+F16*I16</f>
        <v>0</v>
      </c>
      <c r="K16" s="14"/>
    </row>
    <row r="17" spans="1:11" ht="15.75">
      <c r="A17" s="20">
        <v>8</v>
      </c>
      <c r="B17" s="33" t="s">
        <v>37</v>
      </c>
      <c r="C17" s="34" t="s">
        <v>38</v>
      </c>
      <c r="D17" s="42"/>
      <c r="E17" s="35" t="s">
        <v>13</v>
      </c>
      <c r="F17" s="35">
        <v>30</v>
      </c>
      <c r="G17" s="22"/>
      <c r="H17" s="22"/>
      <c r="I17" s="22">
        <f t="shared" si="3"/>
        <v>0</v>
      </c>
      <c r="J17" s="12">
        <f t="shared" si="4"/>
        <v>0</v>
      </c>
      <c r="K17" s="14"/>
    </row>
    <row r="18" spans="1:11">
      <c r="A18" s="63" t="s">
        <v>16</v>
      </c>
      <c r="B18" s="63"/>
      <c r="C18" s="63"/>
      <c r="D18" s="63"/>
      <c r="E18" s="63"/>
      <c r="F18" s="63"/>
      <c r="G18" s="63"/>
      <c r="H18" s="63"/>
      <c r="I18" s="63"/>
      <c r="J18" s="12">
        <f>SUM(J10:J17)</f>
        <v>0</v>
      </c>
      <c r="K18" s="15"/>
    </row>
  </sheetData>
  <mergeCells count="6">
    <mergeCell ref="A18:I18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18" sqref="E18"/>
    </sheetView>
  </sheetViews>
  <sheetFormatPr baseColWidth="10" defaultRowHeight="15"/>
  <cols>
    <col min="1" max="1" width="7.5703125" bestFit="1" customWidth="1"/>
    <col min="2" max="2" width="19.140625" bestFit="1" customWidth="1"/>
    <col min="3" max="3" width="34.85546875" bestFit="1" customWidth="1"/>
    <col min="4" max="4" width="11.7109375" bestFit="1" customWidth="1"/>
    <col min="5" max="5" width="12.140625" bestFit="1" customWidth="1"/>
    <col min="6" max="6" width="4.85546875" bestFit="1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>
      <c r="A4" s="62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7" spans="1:11">
      <c r="A7" s="7" t="s">
        <v>70</v>
      </c>
    </row>
    <row r="9" spans="1:11" ht="48">
      <c r="A9" s="9" t="s">
        <v>39</v>
      </c>
      <c r="B9" s="22" t="s">
        <v>3</v>
      </c>
      <c r="C9" s="11" t="s">
        <v>4</v>
      </c>
      <c r="D9" s="11" t="s">
        <v>5</v>
      </c>
      <c r="E9" s="22" t="s">
        <v>6</v>
      </c>
      <c r="F9" s="22" t="s">
        <v>7</v>
      </c>
      <c r="G9" s="22" t="s">
        <v>8</v>
      </c>
      <c r="H9" s="12" t="s">
        <v>9</v>
      </c>
      <c r="I9" s="22" t="s">
        <v>10</v>
      </c>
      <c r="J9" s="12" t="s">
        <v>11</v>
      </c>
      <c r="K9" s="38" t="s">
        <v>12</v>
      </c>
    </row>
    <row r="10" spans="1:11" ht="15.75">
      <c r="A10" s="20">
        <v>1</v>
      </c>
      <c r="B10" s="33" t="s">
        <v>71</v>
      </c>
      <c r="C10" s="34" t="s">
        <v>72</v>
      </c>
      <c r="D10" s="33" t="s">
        <v>73</v>
      </c>
      <c r="E10" s="35" t="s">
        <v>13</v>
      </c>
      <c r="F10" s="35">
        <v>20</v>
      </c>
      <c r="G10" s="22"/>
      <c r="H10" s="22"/>
      <c r="I10" s="22">
        <f>+G10+H10</f>
        <v>0</v>
      </c>
      <c r="J10" s="12">
        <f t="shared" ref="J10:J14" si="0">+F10*I10</f>
        <v>0</v>
      </c>
      <c r="K10" s="14"/>
    </row>
    <row r="11" spans="1:11" ht="15" customHeight="1">
      <c r="A11" s="20">
        <v>2</v>
      </c>
      <c r="B11" s="33" t="s">
        <v>74</v>
      </c>
      <c r="C11" s="34" t="s">
        <v>75</v>
      </c>
      <c r="D11" s="33" t="s">
        <v>76</v>
      </c>
      <c r="E11" s="35" t="s">
        <v>13</v>
      </c>
      <c r="F11" s="35">
        <v>8</v>
      </c>
      <c r="G11" s="21"/>
      <c r="H11" s="21"/>
      <c r="I11" s="22">
        <f t="shared" ref="I11:I14" si="1">+G11+H11</f>
        <v>0</v>
      </c>
      <c r="J11" s="12">
        <f t="shared" si="0"/>
        <v>0</v>
      </c>
      <c r="K11" s="46"/>
    </row>
    <row r="12" spans="1:11" ht="15" customHeight="1">
      <c r="A12" s="20">
        <v>3</v>
      </c>
      <c r="B12" s="33" t="s">
        <v>77</v>
      </c>
      <c r="C12" s="34" t="s">
        <v>78</v>
      </c>
      <c r="D12" s="33"/>
      <c r="E12" s="35" t="s">
        <v>13</v>
      </c>
      <c r="F12" s="35">
        <v>30</v>
      </c>
      <c r="G12" s="21"/>
      <c r="H12" s="21"/>
      <c r="I12" s="22">
        <f t="shared" si="1"/>
        <v>0</v>
      </c>
      <c r="J12" s="12">
        <f t="shared" si="0"/>
        <v>0</v>
      </c>
      <c r="K12" s="46"/>
    </row>
    <row r="13" spans="1:11" ht="15" customHeight="1">
      <c r="A13" s="20">
        <v>4</v>
      </c>
      <c r="B13" s="33" t="s">
        <v>25</v>
      </c>
      <c r="C13" s="34" t="s">
        <v>79</v>
      </c>
      <c r="D13" s="33" t="s">
        <v>76</v>
      </c>
      <c r="E13" s="35" t="s">
        <v>13</v>
      </c>
      <c r="F13" s="35">
        <v>25</v>
      </c>
      <c r="G13" s="21"/>
      <c r="H13" s="21"/>
      <c r="I13" s="22">
        <f t="shared" si="1"/>
        <v>0</v>
      </c>
      <c r="J13" s="12">
        <f t="shared" si="0"/>
        <v>0</v>
      </c>
      <c r="K13" s="46"/>
    </row>
    <row r="14" spans="1:11" ht="15" customHeight="1">
      <c r="A14" s="20">
        <v>5</v>
      </c>
      <c r="B14" s="33" t="s">
        <v>25</v>
      </c>
      <c r="C14" s="34" t="s">
        <v>80</v>
      </c>
      <c r="D14" s="33" t="s">
        <v>76</v>
      </c>
      <c r="E14" s="35" t="s">
        <v>13</v>
      </c>
      <c r="F14" s="35">
        <v>10</v>
      </c>
      <c r="G14" s="21"/>
      <c r="H14" s="21"/>
      <c r="I14" s="22">
        <f t="shared" si="1"/>
        <v>0</v>
      </c>
      <c r="J14" s="12">
        <f t="shared" si="0"/>
        <v>0</v>
      </c>
      <c r="K14" s="46"/>
    </row>
    <row r="15" spans="1:11">
      <c r="A15" s="63" t="s">
        <v>81</v>
      </c>
      <c r="B15" s="63"/>
      <c r="C15" s="63"/>
      <c r="D15" s="63"/>
      <c r="E15" s="63"/>
      <c r="F15" s="63"/>
      <c r="G15" s="63"/>
      <c r="H15" s="63"/>
      <c r="I15" s="63"/>
      <c r="J15" s="12">
        <f>SUM(J10:J14)</f>
        <v>0</v>
      </c>
      <c r="K15" s="15"/>
    </row>
  </sheetData>
  <mergeCells count="6">
    <mergeCell ref="A15:I15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G15" sqref="G15"/>
    </sheetView>
  </sheetViews>
  <sheetFormatPr baseColWidth="10" defaultRowHeight="15"/>
  <cols>
    <col min="1" max="1" width="7.5703125" bestFit="1" customWidth="1"/>
    <col min="2" max="2" width="19.140625" bestFit="1" customWidth="1"/>
    <col min="3" max="3" width="34.85546875" bestFit="1" customWidth="1"/>
    <col min="4" max="4" width="11.7109375" bestFit="1" customWidth="1"/>
    <col min="5" max="5" width="11.7109375" customWidth="1"/>
    <col min="6" max="6" width="4.85546875" bestFit="1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>
      <c r="A4" s="62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7" spans="1:11">
      <c r="A7" s="7" t="s">
        <v>82</v>
      </c>
    </row>
    <row r="9" spans="1:11" ht="48.75" thickBot="1">
      <c r="A9" s="9" t="s">
        <v>39</v>
      </c>
      <c r="B9" s="22" t="s">
        <v>3</v>
      </c>
      <c r="C9" s="11" t="s">
        <v>4</v>
      </c>
      <c r="D9" s="11" t="s">
        <v>5</v>
      </c>
      <c r="E9" s="22" t="s">
        <v>6</v>
      </c>
      <c r="F9" s="22" t="s">
        <v>7</v>
      </c>
      <c r="G9" s="22" t="s">
        <v>8</v>
      </c>
      <c r="H9" s="12" t="s">
        <v>9</v>
      </c>
      <c r="I9" s="22" t="s">
        <v>10</v>
      </c>
      <c r="J9" s="12" t="s">
        <v>11</v>
      </c>
      <c r="K9" s="38" t="s">
        <v>12</v>
      </c>
    </row>
    <row r="10" spans="1:11" ht="15.75">
      <c r="A10" s="20">
        <v>1</v>
      </c>
      <c r="B10" s="48" t="s">
        <v>86</v>
      </c>
      <c r="C10" s="49" t="s">
        <v>87</v>
      </c>
      <c r="D10" s="42"/>
      <c r="E10" s="50" t="s">
        <v>88</v>
      </c>
      <c r="F10" s="50">
        <v>10</v>
      </c>
      <c r="G10" s="22"/>
      <c r="H10" s="22"/>
      <c r="I10" s="22">
        <f>+G10+H10</f>
        <v>0</v>
      </c>
      <c r="J10" s="12">
        <f t="shared" ref="J10:J48" si="0">+F10*I10</f>
        <v>0</v>
      </c>
      <c r="K10" s="14"/>
    </row>
    <row r="11" spans="1:11" ht="15" customHeight="1">
      <c r="A11" s="20">
        <v>2</v>
      </c>
      <c r="B11" s="51" t="s">
        <v>89</v>
      </c>
      <c r="C11" s="21" t="s">
        <v>90</v>
      </c>
      <c r="D11" s="51" t="s">
        <v>91</v>
      </c>
      <c r="E11" s="52" t="s">
        <v>13</v>
      </c>
      <c r="F11" s="52">
        <v>20</v>
      </c>
      <c r="G11" s="21"/>
      <c r="H11" s="21"/>
      <c r="I11" s="22">
        <f t="shared" ref="I11:I48" si="1">+G11+H11</f>
        <v>0</v>
      </c>
      <c r="J11" s="12">
        <f t="shared" si="0"/>
        <v>0</v>
      </c>
      <c r="K11" s="46"/>
    </row>
    <row r="12" spans="1:11" ht="15" customHeight="1">
      <c r="A12" s="20">
        <v>3</v>
      </c>
      <c r="B12" s="51" t="s">
        <v>31</v>
      </c>
      <c r="C12" s="21" t="s">
        <v>92</v>
      </c>
      <c r="D12" s="42"/>
      <c r="E12" s="52" t="s">
        <v>13</v>
      </c>
      <c r="F12" s="52">
        <v>100</v>
      </c>
      <c r="G12" s="21"/>
      <c r="H12" s="21"/>
      <c r="I12" s="22">
        <f t="shared" si="1"/>
        <v>0</v>
      </c>
      <c r="J12" s="12">
        <f t="shared" si="0"/>
        <v>0</v>
      </c>
      <c r="K12" s="46"/>
    </row>
    <row r="13" spans="1:11" ht="15" customHeight="1">
      <c r="A13" s="20">
        <v>4</v>
      </c>
      <c r="B13" s="51" t="s">
        <v>93</v>
      </c>
      <c r="C13" s="21" t="s">
        <v>94</v>
      </c>
      <c r="D13" s="42"/>
      <c r="E13" s="52" t="s">
        <v>13</v>
      </c>
      <c r="F13" s="52">
        <v>30</v>
      </c>
      <c r="G13" s="21"/>
      <c r="H13" s="21"/>
      <c r="I13" s="22">
        <f t="shared" si="1"/>
        <v>0</v>
      </c>
      <c r="J13" s="12">
        <f t="shared" si="0"/>
        <v>0</v>
      </c>
      <c r="K13" s="46"/>
    </row>
    <row r="14" spans="1:11" ht="15" customHeight="1">
      <c r="A14" s="20">
        <v>5</v>
      </c>
      <c r="B14" s="51" t="s">
        <v>93</v>
      </c>
      <c r="C14" s="53" t="s">
        <v>95</v>
      </c>
      <c r="D14" s="42"/>
      <c r="E14" s="52" t="s">
        <v>13</v>
      </c>
      <c r="F14" s="52">
        <v>30</v>
      </c>
      <c r="G14" s="21"/>
      <c r="H14" s="21"/>
      <c r="I14" s="22">
        <f t="shared" si="1"/>
        <v>0</v>
      </c>
      <c r="J14" s="12">
        <f t="shared" si="0"/>
        <v>0</v>
      </c>
      <c r="K14" s="46"/>
    </row>
    <row r="15" spans="1:11" ht="15.75">
      <c r="A15" s="20">
        <v>6</v>
      </c>
      <c r="B15" s="51" t="s">
        <v>93</v>
      </c>
      <c r="C15" s="53" t="s">
        <v>96</v>
      </c>
      <c r="D15" s="42"/>
      <c r="E15" s="52" t="s">
        <v>13</v>
      </c>
      <c r="F15" s="52">
        <v>30</v>
      </c>
      <c r="G15" s="21"/>
      <c r="H15" s="21"/>
      <c r="I15" s="22">
        <f t="shared" si="1"/>
        <v>0</v>
      </c>
      <c r="J15" s="12">
        <f t="shared" si="0"/>
        <v>0</v>
      </c>
      <c r="K15" s="46"/>
    </row>
    <row r="16" spans="1:11" ht="15.75">
      <c r="A16" s="20">
        <v>7</v>
      </c>
      <c r="B16" s="51" t="s">
        <v>23</v>
      </c>
      <c r="C16" s="53" t="s">
        <v>97</v>
      </c>
      <c r="D16" s="42"/>
      <c r="E16" s="52" t="s">
        <v>13</v>
      </c>
      <c r="F16" s="52">
        <v>30</v>
      </c>
      <c r="G16" s="21"/>
      <c r="H16" s="21"/>
      <c r="I16" s="22">
        <f t="shared" si="1"/>
        <v>0</v>
      </c>
      <c r="J16" s="12">
        <f t="shared" si="0"/>
        <v>0</v>
      </c>
      <c r="K16" s="46"/>
    </row>
    <row r="17" spans="1:11" ht="31.5">
      <c r="A17" s="20">
        <v>8</v>
      </c>
      <c r="B17" s="51" t="s">
        <v>25</v>
      </c>
      <c r="C17" s="53" t="s">
        <v>98</v>
      </c>
      <c r="D17" s="42"/>
      <c r="E17" s="52" t="s">
        <v>13</v>
      </c>
      <c r="F17" s="52">
        <v>100</v>
      </c>
      <c r="G17" s="21"/>
      <c r="H17" s="21"/>
      <c r="I17" s="22">
        <f t="shared" si="1"/>
        <v>0</v>
      </c>
      <c r="J17" s="12">
        <f t="shared" si="0"/>
        <v>0</v>
      </c>
      <c r="K17" s="46"/>
    </row>
    <row r="18" spans="1:11" ht="15.75">
      <c r="A18" s="20">
        <v>9</v>
      </c>
      <c r="B18" s="51" t="s">
        <v>99</v>
      </c>
      <c r="C18" s="53" t="s">
        <v>100</v>
      </c>
      <c r="D18" s="42"/>
      <c r="E18" s="52" t="s">
        <v>13</v>
      </c>
      <c r="F18" s="52">
        <v>10</v>
      </c>
      <c r="G18" s="21"/>
      <c r="H18" s="21"/>
      <c r="I18" s="22">
        <f t="shared" si="1"/>
        <v>0</v>
      </c>
      <c r="J18" s="12">
        <f t="shared" si="0"/>
        <v>0</v>
      </c>
      <c r="K18" s="46"/>
    </row>
    <row r="19" spans="1:11" ht="31.5">
      <c r="A19" s="20">
        <v>10</v>
      </c>
      <c r="B19" s="51" t="s">
        <v>101</v>
      </c>
      <c r="C19" s="53" t="s">
        <v>102</v>
      </c>
      <c r="D19" s="42"/>
      <c r="E19" s="52" t="s">
        <v>13</v>
      </c>
      <c r="F19" s="52">
        <v>300</v>
      </c>
      <c r="G19" s="21"/>
      <c r="H19" s="21"/>
      <c r="I19" s="22">
        <f t="shared" si="1"/>
        <v>0</v>
      </c>
      <c r="J19" s="12">
        <f t="shared" si="0"/>
        <v>0</v>
      </c>
      <c r="K19" s="46"/>
    </row>
    <row r="20" spans="1:11" ht="31.5">
      <c r="A20" s="20">
        <v>11</v>
      </c>
      <c r="B20" s="51" t="s">
        <v>101</v>
      </c>
      <c r="C20" s="53" t="s">
        <v>103</v>
      </c>
      <c r="D20" s="42"/>
      <c r="E20" s="52" t="s">
        <v>13</v>
      </c>
      <c r="F20" s="52">
        <v>20</v>
      </c>
      <c r="G20" s="21"/>
      <c r="H20" s="21"/>
      <c r="I20" s="22">
        <f t="shared" si="1"/>
        <v>0</v>
      </c>
      <c r="J20" s="12">
        <f t="shared" si="0"/>
        <v>0</v>
      </c>
      <c r="K20" s="46"/>
    </row>
    <row r="21" spans="1:11" ht="15.75">
      <c r="A21" s="20">
        <v>12</v>
      </c>
      <c r="B21" s="51" t="s">
        <v>104</v>
      </c>
      <c r="C21" s="53" t="s">
        <v>105</v>
      </c>
      <c r="D21" s="42"/>
      <c r="E21" s="52" t="s">
        <v>13</v>
      </c>
      <c r="F21" s="52">
        <v>40</v>
      </c>
      <c r="G21" s="21"/>
      <c r="H21" s="21"/>
      <c r="I21" s="22">
        <f t="shared" si="1"/>
        <v>0</v>
      </c>
      <c r="J21" s="12">
        <f t="shared" si="0"/>
        <v>0</v>
      </c>
      <c r="K21" s="46"/>
    </row>
    <row r="22" spans="1:11" ht="15.75">
      <c r="A22" s="20">
        <v>13</v>
      </c>
      <c r="B22" s="51" t="s">
        <v>104</v>
      </c>
      <c r="C22" s="53" t="s">
        <v>106</v>
      </c>
      <c r="D22" s="42"/>
      <c r="E22" s="52" t="s">
        <v>13</v>
      </c>
      <c r="F22" s="52">
        <v>40</v>
      </c>
      <c r="G22" s="21"/>
      <c r="H22" s="21"/>
      <c r="I22" s="22">
        <f t="shared" si="1"/>
        <v>0</v>
      </c>
      <c r="J22" s="12">
        <f t="shared" si="0"/>
        <v>0</v>
      </c>
      <c r="K22" s="46"/>
    </row>
    <row r="23" spans="1:11" ht="15.75">
      <c r="A23" s="20">
        <v>14</v>
      </c>
      <c r="B23" s="51" t="s">
        <v>25</v>
      </c>
      <c r="C23" s="53" t="s">
        <v>107</v>
      </c>
      <c r="D23" s="42"/>
      <c r="E23" s="52" t="s">
        <v>13</v>
      </c>
      <c r="F23" s="52">
        <v>30</v>
      </c>
      <c r="G23" s="21"/>
      <c r="H23" s="21"/>
      <c r="I23" s="22">
        <f t="shared" si="1"/>
        <v>0</v>
      </c>
      <c r="J23" s="12">
        <f t="shared" si="0"/>
        <v>0</v>
      </c>
      <c r="K23" s="46"/>
    </row>
    <row r="24" spans="1:11" ht="15.75">
      <c r="A24" s="20">
        <v>15</v>
      </c>
      <c r="B24" s="51" t="s">
        <v>25</v>
      </c>
      <c r="C24" s="53" t="s">
        <v>108</v>
      </c>
      <c r="D24" s="42"/>
      <c r="E24" s="52" t="s">
        <v>13</v>
      </c>
      <c r="F24" s="52">
        <v>30</v>
      </c>
      <c r="G24" s="21"/>
      <c r="H24" s="21"/>
      <c r="I24" s="22">
        <f t="shared" si="1"/>
        <v>0</v>
      </c>
      <c r="J24" s="12">
        <f t="shared" si="0"/>
        <v>0</v>
      </c>
      <c r="K24" s="46"/>
    </row>
    <row r="25" spans="1:11" ht="15.75">
      <c r="A25" s="20">
        <v>16</v>
      </c>
      <c r="B25" s="33" t="s">
        <v>109</v>
      </c>
      <c r="C25" s="34" t="s">
        <v>110</v>
      </c>
      <c r="D25" s="42"/>
      <c r="E25" s="35" t="s">
        <v>13</v>
      </c>
      <c r="F25" s="35">
        <v>20</v>
      </c>
      <c r="G25" s="21"/>
      <c r="H25" s="21"/>
      <c r="I25" s="22">
        <f t="shared" si="1"/>
        <v>0</v>
      </c>
      <c r="J25" s="12">
        <f t="shared" si="0"/>
        <v>0</v>
      </c>
      <c r="K25" s="46"/>
    </row>
    <row r="26" spans="1:11" ht="15.75">
      <c r="A26" s="20">
        <v>17</v>
      </c>
      <c r="B26" s="51" t="s">
        <v>111</v>
      </c>
      <c r="C26" s="53" t="s">
        <v>112</v>
      </c>
      <c r="D26" s="42"/>
      <c r="E26" s="52" t="s">
        <v>113</v>
      </c>
      <c r="F26" s="52">
        <v>1</v>
      </c>
      <c r="G26" s="21"/>
      <c r="H26" s="21"/>
      <c r="I26" s="22">
        <f t="shared" si="1"/>
        <v>0</v>
      </c>
      <c r="J26" s="12">
        <f t="shared" si="0"/>
        <v>0</v>
      </c>
      <c r="K26" s="46"/>
    </row>
    <row r="27" spans="1:11" ht="15.75">
      <c r="A27" s="20">
        <v>18</v>
      </c>
      <c r="B27" s="51" t="s">
        <v>31</v>
      </c>
      <c r="C27" s="53" t="s">
        <v>114</v>
      </c>
      <c r="D27" s="42"/>
      <c r="E27" s="52" t="s">
        <v>13</v>
      </c>
      <c r="F27" s="52">
        <v>20</v>
      </c>
      <c r="G27" s="21"/>
      <c r="H27" s="21"/>
      <c r="I27" s="22">
        <f t="shared" si="1"/>
        <v>0</v>
      </c>
      <c r="J27" s="12">
        <f t="shared" si="0"/>
        <v>0</v>
      </c>
      <c r="K27" s="46"/>
    </row>
    <row r="28" spans="1:11" ht="15.75">
      <c r="A28" s="20">
        <v>19</v>
      </c>
      <c r="B28" s="51" t="s">
        <v>31</v>
      </c>
      <c r="C28" s="53" t="s">
        <v>115</v>
      </c>
      <c r="D28" s="42"/>
      <c r="E28" s="52" t="s">
        <v>13</v>
      </c>
      <c r="F28" s="52">
        <v>20</v>
      </c>
      <c r="G28" s="21"/>
      <c r="H28" s="21"/>
      <c r="I28" s="22">
        <f t="shared" si="1"/>
        <v>0</v>
      </c>
      <c r="J28" s="12">
        <f t="shared" si="0"/>
        <v>0</v>
      </c>
      <c r="K28" s="46"/>
    </row>
    <row r="29" spans="1:11" ht="15.75">
      <c r="A29" s="20">
        <v>20</v>
      </c>
      <c r="B29" s="51" t="s">
        <v>31</v>
      </c>
      <c r="C29" s="53" t="s">
        <v>116</v>
      </c>
      <c r="D29" s="42"/>
      <c r="E29" s="52" t="s">
        <v>13</v>
      </c>
      <c r="F29" s="52">
        <v>10</v>
      </c>
      <c r="G29" s="21"/>
      <c r="H29" s="21"/>
      <c r="I29" s="22">
        <f t="shared" si="1"/>
        <v>0</v>
      </c>
      <c r="J29" s="12">
        <f t="shared" si="0"/>
        <v>0</v>
      </c>
      <c r="K29" s="46"/>
    </row>
    <row r="30" spans="1:11" ht="15.75">
      <c r="A30" s="20">
        <v>21</v>
      </c>
      <c r="B30" s="51" t="s">
        <v>33</v>
      </c>
      <c r="C30" s="53" t="s">
        <v>117</v>
      </c>
      <c r="D30" s="42"/>
      <c r="E30" s="52" t="s">
        <v>13</v>
      </c>
      <c r="F30" s="52">
        <v>10</v>
      </c>
      <c r="G30" s="21"/>
      <c r="H30" s="21"/>
      <c r="I30" s="22">
        <f t="shared" si="1"/>
        <v>0</v>
      </c>
      <c r="J30" s="12">
        <f t="shared" si="0"/>
        <v>0</v>
      </c>
      <c r="K30" s="46"/>
    </row>
    <row r="31" spans="1:11" ht="15.75">
      <c r="A31" s="20">
        <v>22</v>
      </c>
      <c r="B31" s="51" t="s">
        <v>118</v>
      </c>
      <c r="C31" s="53" t="s">
        <v>119</v>
      </c>
      <c r="D31" s="42"/>
      <c r="E31" s="52" t="s">
        <v>13</v>
      </c>
      <c r="F31" s="52">
        <v>30</v>
      </c>
      <c r="G31" s="21"/>
      <c r="H31" s="21"/>
      <c r="I31" s="22">
        <f t="shared" si="1"/>
        <v>0</v>
      </c>
      <c r="J31" s="12">
        <f t="shared" si="0"/>
        <v>0</v>
      </c>
      <c r="K31" s="46"/>
    </row>
    <row r="32" spans="1:11" ht="15.75">
      <c r="A32" s="20">
        <v>23</v>
      </c>
      <c r="B32" s="51" t="s">
        <v>120</v>
      </c>
      <c r="C32" s="53" t="s">
        <v>121</v>
      </c>
      <c r="D32" s="42"/>
      <c r="E32" s="52" t="s">
        <v>13</v>
      </c>
      <c r="F32" s="52">
        <v>40</v>
      </c>
      <c r="G32" s="21"/>
      <c r="H32" s="21"/>
      <c r="I32" s="22">
        <f t="shared" si="1"/>
        <v>0</v>
      </c>
      <c r="J32" s="12">
        <f t="shared" si="0"/>
        <v>0</v>
      </c>
      <c r="K32" s="46"/>
    </row>
    <row r="33" spans="1:11" ht="15.75">
      <c r="A33" s="20">
        <v>24</v>
      </c>
      <c r="B33" s="51" t="s">
        <v>35</v>
      </c>
      <c r="C33" s="53" t="s">
        <v>125</v>
      </c>
      <c r="D33" s="42"/>
      <c r="E33" s="52" t="s">
        <v>13</v>
      </c>
      <c r="F33" s="52">
        <v>30</v>
      </c>
      <c r="G33" s="21"/>
      <c r="H33" s="21"/>
      <c r="I33" s="22">
        <f t="shared" si="1"/>
        <v>0</v>
      </c>
      <c r="J33" s="12">
        <f t="shared" si="0"/>
        <v>0</v>
      </c>
      <c r="K33" s="46"/>
    </row>
    <row r="34" spans="1:11" ht="15.75">
      <c r="A34" s="20">
        <v>25</v>
      </c>
      <c r="B34" s="51" t="s">
        <v>35</v>
      </c>
      <c r="C34" s="53" t="s">
        <v>126</v>
      </c>
      <c r="D34" s="42"/>
      <c r="E34" s="52" t="s">
        <v>13</v>
      </c>
      <c r="F34" s="52">
        <v>30</v>
      </c>
      <c r="G34" s="21"/>
      <c r="H34" s="21"/>
      <c r="I34" s="22">
        <f t="shared" si="1"/>
        <v>0</v>
      </c>
      <c r="J34" s="12">
        <f t="shared" si="0"/>
        <v>0</v>
      </c>
      <c r="K34" s="46"/>
    </row>
    <row r="35" spans="1:11" ht="15.75">
      <c r="A35" s="20">
        <v>26</v>
      </c>
      <c r="B35" s="51" t="s">
        <v>35</v>
      </c>
      <c r="C35" s="53" t="s">
        <v>127</v>
      </c>
      <c r="D35" s="42"/>
      <c r="E35" s="52" t="s">
        <v>13</v>
      </c>
      <c r="F35" s="52">
        <v>30</v>
      </c>
      <c r="G35" s="21"/>
      <c r="H35" s="21"/>
      <c r="I35" s="22">
        <f t="shared" si="1"/>
        <v>0</v>
      </c>
      <c r="J35" s="12">
        <f t="shared" si="0"/>
        <v>0</v>
      </c>
      <c r="K35" s="46"/>
    </row>
    <row r="36" spans="1:11" ht="15.75">
      <c r="A36" s="20">
        <v>27</v>
      </c>
      <c r="B36" s="51" t="s">
        <v>35</v>
      </c>
      <c r="C36" s="53" t="s">
        <v>128</v>
      </c>
      <c r="D36" s="42"/>
      <c r="E36" s="52" t="s">
        <v>13</v>
      </c>
      <c r="F36" s="52">
        <v>30</v>
      </c>
      <c r="G36" s="21"/>
      <c r="H36" s="21"/>
      <c r="I36" s="22">
        <f t="shared" si="1"/>
        <v>0</v>
      </c>
      <c r="J36" s="12">
        <f t="shared" si="0"/>
        <v>0</v>
      </c>
      <c r="K36" s="46"/>
    </row>
    <row r="37" spans="1:11" ht="15.75">
      <c r="A37" s="20">
        <v>28</v>
      </c>
      <c r="B37" s="51" t="s">
        <v>35</v>
      </c>
      <c r="C37" s="53" t="s">
        <v>129</v>
      </c>
      <c r="D37" s="42"/>
      <c r="E37" s="52" t="s">
        <v>13</v>
      </c>
      <c r="F37" s="52">
        <v>30</v>
      </c>
      <c r="G37" s="21"/>
      <c r="H37" s="21"/>
      <c r="I37" s="22">
        <f t="shared" si="1"/>
        <v>0</v>
      </c>
      <c r="J37" s="12">
        <f t="shared" si="0"/>
        <v>0</v>
      </c>
      <c r="K37" s="46"/>
    </row>
    <row r="38" spans="1:11" ht="15.75">
      <c r="A38" s="20">
        <v>29</v>
      </c>
      <c r="B38" s="51" t="s">
        <v>35</v>
      </c>
      <c r="C38" s="53" t="s">
        <v>130</v>
      </c>
      <c r="D38" s="42"/>
      <c r="E38" s="52" t="s">
        <v>13</v>
      </c>
      <c r="F38" s="52">
        <v>30</v>
      </c>
      <c r="G38" s="21"/>
      <c r="H38" s="21"/>
      <c r="I38" s="22">
        <f t="shared" si="1"/>
        <v>0</v>
      </c>
      <c r="J38" s="12">
        <f t="shared" si="0"/>
        <v>0</v>
      </c>
      <c r="K38" s="46"/>
    </row>
    <row r="39" spans="1:11" ht="15.75">
      <c r="A39" s="20">
        <v>30</v>
      </c>
      <c r="B39" s="51" t="s">
        <v>35</v>
      </c>
      <c r="C39" s="53" t="s">
        <v>131</v>
      </c>
      <c r="D39" s="42"/>
      <c r="E39" s="52" t="s">
        <v>13</v>
      </c>
      <c r="F39" s="52">
        <v>30</v>
      </c>
      <c r="G39" s="21"/>
      <c r="H39" s="21"/>
      <c r="I39" s="22">
        <f t="shared" si="1"/>
        <v>0</v>
      </c>
      <c r="J39" s="12">
        <f t="shared" si="0"/>
        <v>0</v>
      </c>
      <c r="K39" s="46"/>
    </row>
    <row r="40" spans="1:11" ht="15.75">
      <c r="A40" s="20">
        <v>31</v>
      </c>
      <c r="B40" s="51" t="s">
        <v>35</v>
      </c>
      <c r="C40" s="53" t="s">
        <v>132</v>
      </c>
      <c r="D40" s="42"/>
      <c r="E40" s="52" t="s">
        <v>13</v>
      </c>
      <c r="F40" s="52">
        <v>30</v>
      </c>
      <c r="G40" s="21"/>
      <c r="H40" s="21"/>
      <c r="I40" s="22">
        <f t="shared" si="1"/>
        <v>0</v>
      </c>
      <c r="J40" s="12">
        <f t="shared" si="0"/>
        <v>0</v>
      </c>
      <c r="K40" s="46"/>
    </row>
    <row r="41" spans="1:11" ht="31.5">
      <c r="A41" s="20">
        <v>32</v>
      </c>
      <c r="B41" s="51" t="s">
        <v>37</v>
      </c>
      <c r="C41" s="53" t="s">
        <v>133</v>
      </c>
      <c r="D41" s="42"/>
      <c r="E41" s="52" t="s">
        <v>13</v>
      </c>
      <c r="F41" s="52">
        <v>30</v>
      </c>
      <c r="G41" s="21"/>
      <c r="H41" s="21"/>
      <c r="I41" s="22">
        <f t="shared" si="1"/>
        <v>0</v>
      </c>
      <c r="J41" s="12">
        <f t="shared" si="0"/>
        <v>0</v>
      </c>
      <c r="K41" s="46"/>
    </row>
    <row r="42" spans="1:11" ht="31.5">
      <c r="A42" s="20">
        <v>33</v>
      </c>
      <c r="B42" s="51" t="s">
        <v>37</v>
      </c>
      <c r="C42" s="53" t="s">
        <v>134</v>
      </c>
      <c r="D42" s="42"/>
      <c r="E42" s="52" t="s">
        <v>13</v>
      </c>
      <c r="F42" s="52">
        <v>30</v>
      </c>
      <c r="G42" s="21"/>
      <c r="H42" s="21"/>
      <c r="I42" s="22">
        <f t="shared" si="1"/>
        <v>0</v>
      </c>
      <c r="J42" s="12">
        <f t="shared" si="0"/>
        <v>0</v>
      </c>
      <c r="K42" s="46"/>
    </row>
    <row r="43" spans="1:11" ht="31.5">
      <c r="A43" s="20">
        <v>34</v>
      </c>
      <c r="B43" s="51" t="s">
        <v>37</v>
      </c>
      <c r="C43" s="53" t="s">
        <v>135</v>
      </c>
      <c r="D43" s="42"/>
      <c r="E43" s="52" t="s">
        <v>13</v>
      </c>
      <c r="F43" s="52">
        <v>30</v>
      </c>
      <c r="G43" s="21"/>
      <c r="H43" s="21"/>
      <c r="I43" s="22">
        <f t="shared" si="1"/>
        <v>0</v>
      </c>
      <c r="J43" s="12">
        <f t="shared" si="0"/>
        <v>0</v>
      </c>
      <c r="K43" s="46"/>
    </row>
    <row r="44" spans="1:11" ht="31.5">
      <c r="A44" s="20">
        <v>35</v>
      </c>
      <c r="B44" s="51" t="s">
        <v>37</v>
      </c>
      <c r="C44" s="53" t="s">
        <v>136</v>
      </c>
      <c r="D44" s="42"/>
      <c r="E44" s="52" t="s">
        <v>13</v>
      </c>
      <c r="F44" s="52">
        <v>30</v>
      </c>
      <c r="G44" s="21"/>
      <c r="H44" s="21"/>
      <c r="I44" s="22">
        <f t="shared" si="1"/>
        <v>0</v>
      </c>
      <c r="J44" s="12">
        <f t="shared" si="0"/>
        <v>0</v>
      </c>
      <c r="K44" s="46"/>
    </row>
    <row r="45" spans="1:11" ht="31.5">
      <c r="A45" s="20">
        <v>36</v>
      </c>
      <c r="B45" s="51" t="s">
        <v>37</v>
      </c>
      <c r="C45" s="53" t="s">
        <v>137</v>
      </c>
      <c r="D45" s="42"/>
      <c r="E45" s="52" t="s">
        <v>13</v>
      </c>
      <c r="F45" s="52">
        <v>30</v>
      </c>
      <c r="G45" s="21"/>
      <c r="H45" s="21"/>
      <c r="I45" s="22">
        <f t="shared" si="1"/>
        <v>0</v>
      </c>
      <c r="J45" s="12">
        <f t="shared" si="0"/>
        <v>0</v>
      </c>
      <c r="K45" s="46"/>
    </row>
    <row r="46" spans="1:11" ht="31.5">
      <c r="A46" s="20">
        <v>37</v>
      </c>
      <c r="B46" s="51" t="s">
        <v>37</v>
      </c>
      <c r="C46" s="53" t="s">
        <v>138</v>
      </c>
      <c r="D46" s="42"/>
      <c r="E46" s="52" t="s">
        <v>13</v>
      </c>
      <c r="F46" s="52">
        <v>30</v>
      </c>
      <c r="G46" s="21"/>
      <c r="H46" s="21"/>
      <c r="I46" s="22">
        <f t="shared" si="1"/>
        <v>0</v>
      </c>
      <c r="J46" s="12">
        <f t="shared" si="0"/>
        <v>0</v>
      </c>
      <c r="K46" s="46"/>
    </row>
    <row r="47" spans="1:11" ht="31.5">
      <c r="A47" s="20">
        <v>38</v>
      </c>
      <c r="B47" s="51" t="s">
        <v>37</v>
      </c>
      <c r="C47" s="53" t="s">
        <v>139</v>
      </c>
      <c r="D47" s="42"/>
      <c r="E47" s="52" t="s">
        <v>13</v>
      </c>
      <c r="F47" s="52">
        <v>30</v>
      </c>
      <c r="G47" s="21"/>
      <c r="H47" s="21"/>
      <c r="I47" s="22">
        <f t="shared" si="1"/>
        <v>0</v>
      </c>
      <c r="J47" s="12">
        <f t="shared" si="0"/>
        <v>0</v>
      </c>
      <c r="K47" s="46"/>
    </row>
    <row r="48" spans="1:11" ht="31.5">
      <c r="A48" s="20">
        <v>39</v>
      </c>
      <c r="B48" s="51" t="s">
        <v>37</v>
      </c>
      <c r="C48" s="53" t="s">
        <v>140</v>
      </c>
      <c r="D48" s="42"/>
      <c r="E48" s="52" t="s">
        <v>13</v>
      </c>
      <c r="F48" s="52">
        <v>30</v>
      </c>
      <c r="G48" s="21"/>
      <c r="H48" s="21"/>
      <c r="I48" s="22">
        <f t="shared" si="1"/>
        <v>0</v>
      </c>
      <c r="J48" s="12">
        <f t="shared" si="0"/>
        <v>0</v>
      </c>
      <c r="K48" s="46"/>
    </row>
    <row r="49" spans="1:11" ht="15.75">
      <c r="A49" s="20">
        <v>40</v>
      </c>
      <c r="B49" s="51" t="s">
        <v>122</v>
      </c>
      <c r="C49" s="53" t="s">
        <v>141</v>
      </c>
      <c r="D49" s="42"/>
      <c r="E49" s="52" t="s">
        <v>13</v>
      </c>
      <c r="F49" s="52">
        <v>200</v>
      </c>
      <c r="G49" s="21"/>
      <c r="H49" s="21"/>
      <c r="I49" s="22">
        <f t="shared" ref="I49:I53" si="2">+G49+H49</f>
        <v>0</v>
      </c>
      <c r="J49" s="12">
        <f t="shared" ref="J49:J53" si="3">+F49*I49</f>
        <v>0</v>
      </c>
      <c r="K49" s="46"/>
    </row>
    <row r="50" spans="1:11" ht="15.75">
      <c r="A50" s="20">
        <v>41</v>
      </c>
      <c r="B50" s="51" t="s">
        <v>122</v>
      </c>
      <c r="C50" s="53" t="s">
        <v>142</v>
      </c>
      <c r="D50" s="42"/>
      <c r="E50" s="52" t="s">
        <v>13</v>
      </c>
      <c r="F50" s="52">
        <v>200</v>
      </c>
      <c r="G50" s="21"/>
      <c r="H50" s="21"/>
      <c r="I50" s="22">
        <f t="shared" si="2"/>
        <v>0</v>
      </c>
      <c r="J50" s="12">
        <f t="shared" si="3"/>
        <v>0</v>
      </c>
      <c r="K50" s="46"/>
    </row>
    <row r="51" spans="1:11" ht="15.75">
      <c r="A51" s="20">
        <v>42</v>
      </c>
      <c r="B51" s="51" t="s">
        <v>122</v>
      </c>
      <c r="C51" s="53" t="s">
        <v>143</v>
      </c>
      <c r="D51" s="42"/>
      <c r="E51" s="52" t="s">
        <v>13</v>
      </c>
      <c r="F51" s="52">
        <v>200</v>
      </c>
      <c r="G51" s="21"/>
      <c r="H51" s="21"/>
      <c r="I51" s="22">
        <f t="shared" si="2"/>
        <v>0</v>
      </c>
      <c r="J51" s="12">
        <f t="shared" si="3"/>
        <v>0</v>
      </c>
      <c r="K51" s="46"/>
    </row>
    <row r="52" spans="1:11" ht="15.75">
      <c r="A52" s="20">
        <v>43</v>
      </c>
      <c r="B52" s="51" t="s">
        <v>122</v>
      </c>
      <c r="C52" s="53" t="s">
        <v>144</v>
      </c>
      <c r="D52" s="42"/>
      <c r="E52" s="52" t="s">
        <v>13</v>
      </c>
      <c r="F52" s="52">
        <v>200</v>
      </c>
      <c r="G52" s="21"/>
      <c r="H52" s="21"/>
      <c r="I52" s="22">
        <f t="shared" si="2"/>
        <v>0</v>
      </c>
      <c r="J52" s="12">
        <f t="shared" si="3"/>
        <v>0</v>
      </c>
      <c r="K52" s="46"/>
    </row>
    <row r="53" spans="1:11" ht="15.75">
      <c r="A53" s="20">
        <v>44</v>
      </c>
      <c r="B53" s="54" t="s">
        <v>123</v>
      </c>
      <c r="C53" s="55" t="s">
        <v>124</v>
      </c>
      <c r="D53" s="42"/>
      <c r="E53" s="56" t="s">
        <v>13</v>
      </c>
      <c r="F53" s="56">
        <v>2</v>
      </c>
      <c r="G53" s="21"/>
      <c r="H53" s="21"/>
      <c r="I53" s="22">
        <f t="shared" si="2"/>
        <v>0</v>
      </c>
      <c r="J53" s="12">
        <f t="shared" si="3"/>
        <v>0</v>
      </c>
      <c r="K53" s="46"/>
    </row>
    <row r="54" spans="1:11">
      <c r="A54" s="63" t="s">
        <v>85</v>
      </c>
      <c r="B54" s="63"/>
      <c r="C54" s="63"/>
      <c r="D54" s="63"/>
      <c r="E54" s="63"/>
      <c r="F54" s="63"/>
      <c r="G54" s="63"/>
      <c r="H54" s="63"/>
      <c r="I54" s="63"/>
      <c r="J54" s="12">
        <f>SUM(J10:J53)</f>
        <v>0</v>
      </c>
      <c r="K54" s="15"/>
    </row>
  </sheetData>
  <mergeCells count="6">
    <mergeCell ref="A54:I54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12" sqref="E12"/>
    </sheetView>
  </sheetViews>
  <sheetFormatPr baseColWidth="10" defaultRowHeight="15"/>
  <cols>
    <col min="1" max="1" width="7.5703125" bestFit="1" customWidth="1"/>
    <col min="2" max="2" width="19.140625" bestFit="1" customWidth="1"/>
    <col min="3" max="3" width="34.85546875" bestFit="1" customWidth="1"/>
    <col min="4" max="4" width="11.7109375" bestFit="1" customWidth="1"/>
    <col min="5" max="5" width="12.140625" bestFit="1" customWidth="1"/>
    <col min="6" max="6" width="4.85546875" bestFit="1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>
      <c r="A4" s="62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7" spans="1:11">
      <c r="A7" s="7" t="s">
        <v>145</v>
      </c>
    </row>
    <row r="9" spans="1:11" ht="48">
      <c r="A9" s="9" t="s">
        <v>39</v>
      </c>
      <c r="B9" s="22" t="s">
        <v>3</v>
      </c>
      <c r="C9" s="11" t="s">
        <v>4</v>
      </c>
      <c r="D9" s="11" t="s">
        <v>5</v>
      </c>
      <c r="E9" s="22" t="s">
        <v>6</v>
      </c>
      <c r="F9" s="22" t="s">
        <v>7</v>
      </c>
      <c r="G9" s="22" t="s">
        <v>8</v>
      </c>
      <c r="H9" s="12" t="s">
        <v>9</v>
      </c>
      <c r="I9" s="22" t="s">
        <v>10</v>
      </c>
      <c r="J9" s="12" t="s">
        <v>11</v>
      </c>
      <c r="K9" s="38" t="s">
        <v>12</v>
      </c>
    </row>
    <row r="10" spans="1:11" ht="47.25">
      <c r="A10" s="20">
        <v>1</v>
      </c>
      <c r="B10" s="33" t="s">
        <v>147</v>
      </c>
      <c r="C10" s="34" t="s">
        <v>148</v>
      </c>
      <c r="D10" s="33"/>
      <c r="E10" s="35" t="s">
        <v>44</v>
      </c>
      <c r="F10" s="35">
        <v>1</v>
      </c>
      <c r="G10" s="22"/>
      <c r="H10" s="22"/>
      <c r="I10" s="22">
        <f>+G10+H10</f>
        <v>0</v>
      </c>
      <c r="J10" s="12">
        <f t="shared" ref="J10" si="0">+F10*I10</f>
        <v>0</v>
      </c>
      <c r="K10" s="14"/>
    </row>
    <row r="11" spans="1:11">
      <c r="A11" s="63" t="s">
        <v>146</v>
      </c>
      <c r="B11" s="63"/>
      <c r="C11" s="63"/>
      <c r="D11" s="63"/>
      <c r="E11" s="63"/>
      <c r="F11" s="63"/>
      <c r="G11" s="63"/>
      <c r="H11" s="63"/>
      <c r="I11" s="63"/>
      <c r="J11" s="12">
        <f>SUM(J10:J10)</f>
        <v>0</v>
      </c>
      <c r="K11" s="15"/>
    </row>
  </sheetData>
  <mergeCells count="6">
    <mergeCell ref="A11:I11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15" sqref="E15"/>
    </sheetView>
  </sheetViews>
  <sheetFormatPr baseColWidth="10" defaultRowHeight="15"/>
  <cols>
    <col min="1" max="1" width="7.5703125" bestFit="1" customWidth="1"/>
    <col min="2" max="2" width="19.140625" bestFit="1" customWidth="1"/>
    <col min="3" max="3" width="34.85546875" bestFit="1" customWidth="1"/>
    <col min="4" max="4" width="11.7109375" bestFit="1" customWidth="1"/>
    <col min="5" max="5" width="12.140625" bestFit="1" customWidth="1"/>
    <col min="6" max="6" width="4.85546875" bestFit="1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>
      <c r="A4" s="62" t="s">
        <v>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7" spans="1:11">
      <c r="A7" s="7" t="s">
        <v>149</v>
      </c>
    </row>
    <row r="9" spans="1:11" ht="48">
      <c r="A9" s="9" t="s">
        <v>39</v>
      </c>
      <c r="B9" s="22" t="s">
        <v>3</v>
      </c>
      <c r="C9" s="11" t="s">
        <v>4</v>
      </c>
      <c r="D9" s="11" t="s">
        <v>5</v>
      </c>
      <c r="E9" s="22" t="s">
        <v>6</v>
      </c>
      <c r="F9" s="22" t="s">
        <v>7</v>
      </c>
      <c r="G9" s="22" t="s">
        <v>8</v>
      </c>
      <c r="H9" s="12" t="s">
        <v>9</v>
      </c>
      <c r="I9" s="22" t="s">
        <v>10</v>
      </c>
      <c r="J9" s="12" t="s">
        <v>11</v>
      </c>
      <c r="K9" s="38" t="s">
        <v>12</v>
      </c>
    </row>
    <row r="10" spans="1:11" ht="31.5">
      <c r="A10" s="20">
        <v>1</v>
      </c>
      <c r="B10" s="33" t="s">
        <v>151</v>
      </c>
      <c r="C10" s="34" t="s">
        <v>152</v>
      </c>
      <c r="D10" s="33" t="s">
        <v>153</v>
      </c>
      <c r="E10" s="35" t="s">
        <v>154</v>
      </c>
      <c r="F10" s="35">
        <v>5</v>
      </c>
      <c r="G10" s="22"/>
      <c r="H10" s="22"/>
      <c r="I10" s="22">
        <f>+G10+H10</f>
        <v>0</v>
      </c>
      <c r="J10" s="12">
        <f t="shared" ref="J10" si="0">+F10*I10</f>
        <v>0</v>
      </c>
      <c r="K10" s="14"/>
    </row>
    <row r="11" spans="1:11">
      <c r="A11" s="63" t="s">
        <v>150</v>
      </c>
      <c r="B11" s="63"/>
      <c r="C11" s="63"/>
      <c r="D11" s="63"/>
      <c r="E11" s="63"/>
      <c r="F11" s="63"/>
      <c r="G11" s="63"/>
      <c r="H11" s="63"/>
      <c r="I11" s="63"/>
      <c r="J11" s="12">
        <f>SUM(J10:J10)</f>
        <v>0</v>
      </c>
      <c r="K11" s="15"/>
    </row>
  </sheetData>
  <mergeCells count="6">
    <mergeCell ref="A11:I11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ÍTEM 1 - FÍSICA</vt:lpstr>
      <vt:lpstr>ÍTEM 2 - TECNOLOGÍA MECÁNICA </vt:lpstr>
      <vt:lpstr>ÍTEM 3- TECNOLOGÍA ELÉCTRICA I</vt:lpstr>
      <vt:lpstr>ÍTEM 4 -TECNOLOGÍA ELÉCTRICA II</vt:lpstr>
      <vt:lpstr>ÍTEM 5 -TECNOLOG. ELÉCTRICA III</vt:lpstr>
      <vt:lpstr>ÍTEM 6 -FACULTAD DE TECNOLOGÍA</vt:lpstr>
      <vt:lpstr>ÍTEM 7 -  ING. ELÉCTRICA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2018-02-21T14:25:25Z</dcterms:created>
  <dcterms:modified xsi:type="dcterms:W3CDTF">2018-03-13T22:44:32Z</dcterms:modified>
</cp:coreProperties>
</file>