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200" windowHeight="10305"/>
  </bookViews>
  <sheets>
    <sheet name="MATRIZ-RESUMEN" sheetId="1" r:id="rId1"/>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N5" i="1" l="1"/>
</calcChain>
</file>

<file path=xl/comments1.xml><?xml version="1.0" encoding="utf-8"?>
<comments xmlns="http://schemas.openxmlformats.org/spreadsheetml/2006/main">
  <authors>
    <author>Juan Sebastián Rincón Tabares</author>
  </authors>
  <commentList>
    <comment ref="C4" authorId="0">
      <text>
        <r>
          <rPr>
            <sz val="11"/>
            <color indexed="8"/>
            <rFont val="Helvetica"/>
            <family val="2"/>
          </rPr>
          <t xml:space="preserve">Juan Sebastián Rincón Tabares:
</t>
        </r>
        <r>
          <rPr>
            <sz val="11"/>
            <color indexed="8"/>
            <rFont val="Helvetica"/>
            <family val="2"/>
          </rPr>
          <t>Los perfiles profesionales deben ir debidamente justificacados con los documentos soportes.</t>
        </r>
      </text>
    </comment>
    <comment ref="F4" authorId="0">
      <text>
        <r>
          <rPr>
            <sz val="11"/>
            <color indexed="8"/>
            <rFont val="Helvetica"/>
            <family val="2"/>
          </rPr>
          <t xml:space="preserve">Juan Sebastián Rincón Tabares:
</t>
        </r>
        <r>
          <rPr>
            <sz val="11"/>
            <color indexed="8"/>
            <rFont val="Helvetica"/>
            <family val="2"/>
          </rPr>
          <t>El que, Objetivo General, este es inmodificable toda vez que si se hace se estaría desarrollando otro contrato.</t>
        </r>
      </text>
    </comment>
    <comment ref="G4" authorId="0">
      <text>
        <r>
          <rPr>
            <sz val="11"/>
            <color indexed="8"/>
            <rFont val="Helvetica"/>
            <family val="2"/>
          </rPr>
          <t xml:space="preserve">Juan Sebastián Rincón Tabares:
</t>
        </r>
        <r>
          <rPr>
            <sz val="11"/>
            <color indexed="8"/>
            <rFont val="Helvetica"/>
            <family val="2"/>
          </rPr>
          <t>Actualizar a las fechas correspondientes</t>
        </r>
      </text>
    </comment>
    <comment ref="K4" authorId="0">
      <text>
        <r>
          <rPr>
            <sz val="11"/>
            <color indexed="8"/>
            <rFont val="Helvetica"/>
            <family val="2"/>
          </rPr>
          <t xml:space="preserve">Juan Sebastián Rincón Tabares:
</t>
        </r>
        <r>
          <rPr>
            <sz val="11"/>
            <color indexed="8"/>
            <rFont val="Helvetica"/>
            <family val="2"/>
          </rPr>
          <t xml:space="preserve">Las Obligaciones: son claras, expresas y exigibles las cuales deben se medibles, ponderables y cuantificables con el fin de entregar un producto o el cumplimiento idóneo de la actividad señaladas. </t>
        </r>
      </text>
    </comment>
  </commentList>
</comments>
</file>

<file path=xl/sharedStrings.xml><?xml version="1.0" encoding="utf-8"?>
<sst xmlns="http://schemas.openxmlformats.org/spreadsheetml/2006/main" count="25" uniqueCount="24">
  <si>
    <t>OBSERVACIONES</t>
  </si>
  <si>
    <t>PERFIL PROFESIONAL</t>
  </si>
  <si>
    <t>JUSTIFICACIÓN</t>
  </si>
  <si>
    <t>FECHA INICIO</t>
  </si>
  <si>
    <t>FECHA FINAL</t>
  </si>
  <si>
    <t>ACTIVIDADES</t>
  </si>
  <si>
    <t>MODALIDAD DE CONTRATACIÓN</t>
  </si>
  <si>
    <t>DURACION</t>
  </si>
  <si>
    <t>PRODUCTOS(ENTREGABLES)</t>
  </si>
  <si>
    <t>HONORARIOS MENSUALES</t>
  </si>
  <si>
    <t>TOTAL</t>
  </si>
  <si>
    <t>ACTIVIDAD A EJECUTAR</t>
  </si>
  <si>
    <t xml:space="preserve">OBJETIVO DEL CONTRATO  </t>
  </si>
  <si>
    <t xml:space="preserve">ALCANCE DEL OBJETIVO </t>
  </si>
  <si>
    <t>Prestación de servicios</t>
  </si>
  <si>
    <t>Dentro de la ejecución del proyecto “Sistema experto para la detección automática de la Sigatoka Negra producida por el hongo Mycosphaerella fijensis en los cultivos comerciales de plátano para la generación de alertas tempranas utilizando TICS COLCIENCIAS 160-2018" código 511-3-024-15, se hace necesario  el desarrollo de una metodología para la detección de la enfermedad antes mencionada,  para el desarrollo de un sistema experto que realice esta tarea utilizando diferentes tipos de sensores para determinar niveles de severidad en las plantas utilizando herramientas TIC.  Por lo tanto se requiere el perfil profesional descrito en esta matriz.</t>
  </si>
  <si>
    <t>40 horas semanales</t>
  </si>
  <si>
    <t>Profesional que prestará los servicios para el desarrollo de un sistema experto. Proyecto  511-3-024-15.</t>
  </si>
  <si>
    <t xml:space="preserve">1. Consultar en el estado del arte sobre los sistemas que se han desarrollado para la detección de enfermedades en plantas.
2. Consultar técnicas de procesamiento y clasificación para la detección de enfermedades en plantas en el estado del arte.
3. Consultar los rangos de variación de las variables de temperatura y humedad que causan perdidas económicas en los cultivos de plátano.
4. Determinar los sensores adecuados para el registro y monitoreo de la temperatura ambiental y la humedad relativa.
5. Diseñar o determinar en el mercado un sistema de instrumentación para el registro y monitoreo de las variables de temperatura y humedad relativa que se ajuste al presupuesto del proyecto.
6. Implementar las técnicas de fusión de sistemas multimodales para la medición de las variables de temperatura ambiental y humedad relativa.
7. Estudiar los sistemas del hongo Mycosphaerella fijiensis con el objetivo de entender su comportamiento y las formas de detectarlo para generar una alerta temprana.
8. Estudiar el conjunto de descriptores aptos para el análisis visual de la Sigatoka Negra.
9. Escoger el método de clasificación más adecuado para el diagnóstico del hongo, que tenga la posibilidad de implemento en un sistema de información TIC.
10. Diseñar e implementar un sistema experto utilizando técnicas de aprendizaje de máquina y visión por computador para la identificación del hongo Mycosphaerella fijiensis en las plantas de plátano.
11. Construir una base de datos anotada, con el registro de variables de temperatura, humedad e imágenes digitales para diferentes niveles de severidad de la enfermedad.
12. Diseñar e implementar un método de validación cruzada, para la fracción aleatoria de conjunto de entrenamiento y otro de prueba.
13. Realizar la validación del sistema experto calculando parámetros como sensibilidad, especificidad y matrices de confusión.
14. Realizar los ajustes necesarios de la metodología para la correcta detección del hongo Mycosphaerella fijiensis en las plantas de plátano.
</t>
  </si>
  <si>
    <t xml:space="preserve">Profesional, Ingeniero Electrónico que cumpla con los siguientes requerimientos:
• Conocimientos en programación y en la implementación de algoritmos en los lenguajes de programación C/C++ y Matlab
• Conocimientos en procesamiento digital de señales con énfasis en imágenes
• Con un año de experiencia en procesos de investigación. 
• Con experiencia en proyectos de investigación con énfasis en detección de enfermedades en plantas, donde se haya realizado las siguientes actividades:
o Recolección de base de datos
o Implementación de algoritmos
o Ejecución de pruebas de validación 
• Que este cursando la Maestría en Ingeniería Eléctrica de la Universidad Tecnológica Pereira.
</t>
  </si>
  <si>
    <t xml:space="preserve">• Base de datos anotada con el registro de variables de temperatura, humedad e imágenes digitales para diferentes niveles de severidad de la enfermedad en las plantas de plátano.
• Metodología para la detección automática del hongo  Mycosphaerella fijiensis en las plantas de plátano.
• Sistema experto para el diagnóstico temprano de la enfermedad Sigatoka Negra producida por el hongo Mycosphaerella fijensis en los cultivos comerciales de plátano.
• Informe escrito y presentación oral de las actividades realizadas descritas en el alcance de la contratación.
</t>
  </si>
  <si>
    <t>La Facultad de Ingenierías de la Universidad Tecnológica de Pereira se encuentra interesada en recibir hojas de vida para contratar un profesional para el desarrollo de un sistema experto para el diagnóstico temprano de la enfermedad Sigatoka Negra producida por el hongo Mycosphaerella fijensis en los cultivos comerciales de plátano,  dentro del proyecto: “Sistema experto para la detección automática de la Sigatoka Negra producida por el hongo Mycosphaerella fijensis en los cultivos comerciales de plátano para la generación de alertas tempranas utilizando TICS COLCIENCIAS 160-2018" código 511-3-024-15.</t>
  </si>
  <si>
    <t>6 meses</t>
  </si>
  <si>
    <t>CONVOCATORIA PUBLICA NRO.111
FACULTAD DE INGENIERIA ELECTRONICA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</si>
</sst>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11">
    <font>
      <sz val="11"/>
      <color indexed="8"/>
      <name val="Calibri"/>
      <charset val="134"/>
    </font>
    <font>
      <b/>
      <sz val="10"/>
      <color indexed="8"/>
      <name val="Arial"/>
      <family val="2"/>
    </font>
    <font>
      <sz val="12"/>
      <color indexed="8"/>
      <name val="Arial"/>
      <family val="2"/>
    </font>
    <font>
      <sz val="11"/>
      <color indexed="8"/>
      <name val="Helvetica"/>
      <family val="2"/>
    </font>
    <font>
      <sz val="20"/>
      <color indexed="8"/>
      <name val="Arial"/>
      <family val="2"/>
    </font>
    <font>
      <sz val="12"/>
      <color indexed="8"/>
      <name val="Arial"/>
      <family val="2"/>
    </font>
    <font>
      <b/>
      <sz val="12"/>
      <color indexed="8"/>
      <name val="Arial"/>
      <family val="2"/>
    </font>
    <font>
      <sz val="10"/>
      <color rgb="FF000000"/>
      <name val="Helvetica"/>
      <family val="2"/>
    </font>
    <font>
      <sz val="12"/>
      <color rgb="FF000000"/>
      <name val="Arial"/>
      <family val="2"/>
    </font>
    <font>
      <sz val="12"/>
      <color theme="1"/>
      <name val="Arial"/>
      <family val="2"/>
    </font>
    <font>
      <sz val="11"/>
      <color indexed="8"/>
      <name val="Calibri"/>
      <family val="2"/>
    </font>
  </fonts>
  <fills count="4">
    <fill>
      <patternFill patternType="none"/>
    </fill>
    <fill>
      <patternFill patternType="gray125"/>
    </fill>
    <fill>
      <patternFill patternType="solid">
        <fgColor indexed="9"/>
        <bgColor indexed="64"/>
      </patternFill>
    </fill>
    <fill>
      <patternFill patternType="solid">
        <fgColor indexed="11"/>
        <bgColor indexed="64"/>
      </patternFill>
    </fill>
  </fills>
  <borders count="11">
    <border>
      <left/>
      <right/>
      <top/>
      <bottom/>
      <diagonal/>
    </border>
    <border>
      <left style="thin">
        <color indexed="10"/>
      </left>
      <right style="thin">
        <color indexed="10"/>
      </right>
      <top style="thin">
        <color indexed="10"/>
      </top>
      <bottom style="thin">
        <color indexed="10"/>
      </bottom>
      <diagonal/>
    </border>
    <border>
      <left style="thin">
        <color indexed="10"/>
      </left>
      <right style="thin">
        <color indexed="8"/>
      </right>
      <top style="thin">
        <color indexed="10"/>
      </top>
      <bottom style="thin">
        <color indexed="1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10"/>
      </left>
      <right style="thin">
        <color indexed="10"/>
      </right>
      <top/>
      <bottom style="thin">
        <color indexed="8"/>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thin">
        <color indexed="10"/>
      </left>
      <right style="thin">
        <color indexed="10"/>
      </right>
      <top/>
      <bottom/>
      <diagonal/>
    </border>
  </borders>
  <cellStyleXfs count="1">
    <xf numFmtId="0" fontId="0" fillId="0" borderId="0" applyNumberFormat="0" applyFill="0" applyBorder="0" applyProtection="0"/>
  </cellStyleXfs>
  <cellXfs count="32">
    <xf numFmtId="0" fontId="0" fillId="0" borderId="0" xfId="0" applyFont="1" applyAlignment="1"/>
    <xf numFmtId="0" fontId="0" fillId="0" borderId="0" xfId="0" applyNumberFormat="1" applyFont="1" applyAlignment="1"/>
    <xf numFmtId="0" fontId="0" fillId="0" borderId="0" xfId="0" applyNumberFormat="1" applyFont="1" applyAlignment="1">
      <alignment horizontal="center"/>
    </xf>
    <xf numFmtId="0" fontId="0" fillId="2" borderId="1" xfId="0" applyFont="1" applyFill="1" applyBorder="1" applyAlignment="1">
      <alignment vertical="center"/>
    </xf>
    <xf numFmtId="0" fontId="0" fillId="2" borderId="7" xfId="0" applyFont="1" applyFill="1" applyBorder="1" applyAlignment="1">
      <alignment vertical="center"/>
    </xf>
    <xf numFmtId="0" fontId="0" fillId="2" borderId="7" xfId="0" applyFont="1" applyFill="1" applyBorder="1" applyAlignment="1">
      <alignment horizontal="center" vertical="center"/>
    </xf>
    <xf numFmtId="49" fontId="1" fillId="3" borderId="5" xfId="0" applyNumberFormat="1" applyFont="1" applyFill="1" applyBorder="1" applyAlignment="1">
      <alignment horizontal="center" vertical="center"/>
    </xf>
    <xf numFmtId="0" fontId="5" fillId="0" borderId="2" xfId="0" applyFont="1" applyFill="1" applyBorder="1" applyAlignment="1">
      <alignment vertical="center"/>
    </xf>
    <xf numFmtId="49"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5" fillId="0" borderId="3" xfId="0" applyNumberFormat="1" applyFont="1" applyFill="1" applyBorder="1" applyAlignment="1">
      <alignment vertical="center"/>
    </xf>
    <xf numFmtId="0" fontId="5" fillId="0" borderId="0" xfId="0" applyNumberFormat="1" applyFont="1" applyFill="1" applyAlignment="1"/>
    <xf numFmtId="0" fontId="5" fillId="0" borderId="0" xfId="0" applyFont="1" applyFill="1" applyAlignment="1"/>
    <xf numFmtId="0" fontId="0" fillId="0" borderId="0" xfId="0" applyNumberFormat="1" applyFont="1" applyAlignment="1">
      <alignment wrapText="1"/>
    </xf>
    <xf numFmtId="0" fontId="7" fillId="0" borderId="0" xfId="0" applyFont="1" applyAlignment="1">
      <alignment vertical="center"/>
    </xf>
    <xf numFmtId="49" fontId="6" fillId="0" borderId="8"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0" fontId="0" fillId="2" borderId="10" xfId="0" applyFont="1" applyFill="1" applyBorder="1" applyAlignment="1">
      <alignment vertical="center"/>
    </xf>
    <xf numFmtId="49" fontId="6" fillId="0" borderId="6"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wrapText="1"/>
    </xf>
    <xf numFmtId="0" fontId="10" fillId="0" borderId="0" xfId="0" applyFont="1" applyAlignment="1">
      <alignment vertical="center"/>
    </xf>
    <xf numFmtId="0" fontId="9" fillId="0" borderId="6" xfId="0" applyFont="1" applyBorder="1" applyAlignment="1">
      <alignment horizontal="left" vertical="center" wrapText="1"/>
    </xf>
    <xf numFmtId="0" fontId="0" fillId="0" borderId="6" xfId="0" applyNumberFormat="1" applyFont="1" applyBorder="1" applyAlignment="1">
      <alignment horizontal="left" vertical="center"/>
    </xf>
    <xf numFmtId="0" fontId="8" fillId="0" borderId="6" xfId="0" applyFont="1" applyBorder="1" applyAlignment="1">
      <alignment horizontal="left" vertical="center" wrapText="1"/>
    </xf>
    <xf numFmtId="0" fontId="2" fillId="0" borderId="6" xfId="0" applyFont="1" applyBorder="1" applyAlignment="1">
      <alignment horizontal="left" vertical="center" wrapText="1"/>
    </xf>
    <xf numFmtId="0" fontId="2" fillId="0" borderId="6" xfId="0" applyNumberFormat="1" applyFont="1" applyBorder="1" applyAlignment="1">
      <alignment horizontal="left" vertical="center" wrapText="1"/>
    </xf>
    <xf numFmtId="14" fontId="2" fillId="0" borderId="6" xfId="0" applyNumberFormat="1" applyFont="1" applyFill="1" applyBorder="1" applyAlignment="1">
      <alignment horizontal="left" vertical="center" wrapText="1"/>
    </xf>
    <xf numFmtId="14" fontId="2" fillId="0" borderId="6" xfId="0" applyNumberFormat="1" applyFont="1" applyBorder="1" applyAlignment="1">
      <alignment horizontal="left" vertical="center"/>
    </xf>
    <xf numFmtId="0" fontId="2" fillId="0" borderId="6" xfId="0" applyNumberFormat="1" applyFont="1" applyBorder="1" applyAlignment="1">
      <alignment horizontal="left" vertical="center"/>
    </xf>
    <xf numFmtId="164" fontId="2" fillId="0" borderId="6" xfId="0" applyNumberFormat="1" applyFont="1" applyBorder="1" applyAlignment="1">
      <alignment horizontal="left" vertical="center"/>
    </xf>
    <xf numFmtId="0" fontId="4" fillId="0" borderId="6" xfId="0" applyNumberFormat="1" applyFont="1" applyBorder="1" applyAlignment="1">
      <alignment horizontal="center" wrapText="1"/>
    </xf>
    <xf numFmtId="0" fontId="4" fillId="0" borderId="6" xfId="0" applyNumberFormat="1" applyFont="1" applyBorder="1" applyAlignment="1">
      <alignment horizontal="center"/>
    </xf>
  </cellXfs>
  <cellStyles count="1">
    <cellStyle name="Normal" xfId="0" builtinId="0"/>
  </cellStyles>
  <dxfs count="0"/>
  <tableStyles count="0" defaultPivotStyle="PivotStyleMedium7"/>
  <colors>
    <indexedColors>
      <rgbColor rgb="00000000"/>
      <rgbColor rgb="00FFFFFF"/>
      <rgbColor rgb="00FF0000"/>
      <rgbColor rgb="0000FF00"/>
      <rgbColor rgb="000000FF"/>
      <rgbColor rgb="00FFFF00"/>
      <rgbColor rgb="00FF00FF"/>
      <rgbColor rgb="0000FFFF"/>
      <rgbColor rgb="00000000"/>
      <rgbColor rgb="00FFFFFF"/>
      <rgbColor rgb="00AAAAAA"/>
      <rgbColor rgb="00FFFF00"/>
      <rgbColor rgb="00D2DAE4"/>
      <rgbColor rgb="0000B050"/>
      <rgbColor rgb="00FF2600"/>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e Office">
      <a:majorFont>
        <a:latin typeface="Helvetica"/>
        <a:ea typeface="Helvetica"/>
        <a:cs typeface="Helvetica"/>
      </a:majorFont>
      <a:minorFont>
        <a:latin typeface="Helvetica"/>
        <a:ea typeface="Helvetica"/>
        <a:cs typeface="Helvetica"/>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Q13"/>
  <sheetViews>
    <sheetView showGridLines="0" tabSelected="1" zoomScale="60" zoomScaleNormal="60" workbookViewId="0">
      <selection activeCell="F15" sqref="F15"/>
    </sheetView>
  </sheetViews>
  <sheetFormatPr baseColWidth="10" defaultColWidth="10.85546875" defaultRowHeight="12.95" customHeight="1"/>
  <cols>
    <col min="1" max="1" width="3.28515625" style="1" customWidth="1"/>
    <col min="2" max="2" width="49.85546875" style="1" customWidth="1"/>
    <col min="3" max="5" width="45.7109375" style="1" customWidth="1"/>
    <col min="6" max="6" width="83" style="1" customWidth="1"/>
    <col min="7" max="8" width="16.28515625" style="2" customWidth="1"/>
    <col min="9" max="9" width="13.5703125" style="2" bestFit="1" customWidth="1"/>
    <col min="10" max="10" width="69.42578125" style="1" customWidth="1"/>
    <col min="11" max="11" width="70.85546875" style="1" customWidth="1"/>
    <col min="12" max="12" width="26.85546875" style="1" customWidth="1"/>
    <col min="13" max="13" width="21" style="1" customWidth="1"/>
    <col min="14" max="14" width="17.7109375" style="1" customWidth="1"/>
    <col min="15" max="15" width="42.7109375" style="1" customWidth="1"/>
    <col min="16" max="251" width="10.85546875" style="1" customWidth="1"/>
  </cols>
  <sheetData>
    <row r="1" spans="1:251" ht="12.95" customHeight="1">
      <c r="B1" s="30" t="s">
        <v>23</v>
      </c>
      <c r="C1" s="31"/>
      <c r="D1" s="31"/>
      <c r="E1" s="31"/>
      <c r="F1" s="31"/>
      <c r="G1" s="31"/>
      <c r="H1" s="31"/>
      <c r="I1" s="31"/>
      <c r="J1" s="31"/>
      <c r="K1" s="31"/>
      <c r="L1" s="31"/>
      <c r="M1" s="31"/>
      <c r="N1" s="31"/>
      <c r="O1" s="31"/>
    </row>
    <row r="2" spans="1:251" ht="75" customHeight="1">
      <c r="B2" s="31"/>
      <c r="C2" s="31"/>
      <c r="D2" s="31"/>
      <c r="E2" s="31"/>
      <c r="F2" s="31"/>
      <c r="G2" s="31"/>
      <c r="H2" s="31"/>
      <c r="I2" s="31"/>
      <c r="J2" s="31"/>
      <c r="K2" s="31"/>
      <c r="L2" s="31"/>
      <c r="M2" s="31"/>
      <c r="N2" s="31"/>
      <c r="O2" s="31"/>
    </row>
    <row r="3" spans="1:251" ht="15" customHeight="1">
      <c r="A3" s="3"/>
      <c r="B3" s="4"/>
      <c r="C3" s="4"/>
      <c r="D3" s="4"/>
      <c r="E3" s="17"/>
      <c r="F3" s="17"/>
      <c r="G3" s="5"/>
      <c r="H3" s="5"/>
      <c r="I3" s="5"/>
      <c r="J3" s="4"/>
      <c r="K3" s="4"/>
      <c r="L3" s="4"/>
      <c r="M3" s="4"/>
      <c r="N3" s="4"/>
      <c r="O3" s="6" t="s">
        <v>0</v>
      </c>
    </row>
    <row r="4" spans="1:251" s="12" customFormat="1" ht="87.75" customHeight="1">
      <c r="A4" s="7"/>
      <c r="B4" s="9" t="s">
        <v>11</v>
      </c>
      <c r="C4" s="9" t="s">
        <v>1</v>
      </c>
      <c r="D4" s="15" t="s">
        <v>12</v>
      </c>
      <c r="E4" s="19" t="s">
        <v>13</v>
      </c>
      <c r="F4" s="18" t="s">
        <v>2</v>
      </c>
      <c r="G4" s="16" t="s">
        <v>3</v>
      </c>
      <c r="H4" s="8" t="s">
        <v>4</v>
      </c>
      <c r="I4" s="9" t="s">
        <v>7</v>
      </c>
      <c r="J4" s="8" t="s">
        <v>5</v>
      </c>
      <c r="K4" s="9" t="s">
        <v>8</v>
      </c>
      <c r="L4" s="8" t="s">
        <v>6</v>
      </c>
      <c r="M4" s="8" t="s">
        <v>9</v>
      </c>
      <c r="N4" s="8" t="s">
        <v>10</v>
      </c>
      <c r="O4" s="10"/>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row>
    <row r="5" spans="1:251" ht="409.15" customHeight="1">
      <c r="A5" s="22"/>
      <c r="B5" s="23" t="s">
        <v>17</v>
      </c>
      <c r="C5" s="24" t="s">
        <v>19</v>
      </c>
      <c r="D5" s="25" t="s">
        <v>21</v>
      </c>
      <c r="E5" s="25" t="s">
        <v>18</v>
      </c>
      <c r="F5" s="21" t="s">
        <v>15</v>
      </c>
      <c r="G5" s="26">
        <v>43252</v>
      </c>
      <c r="H5" s="27">
        <v>43435</v>
      </c>
      <c r="I5" s="28" t="s">
        <v>22</v>
      </c>
      <c r="J5" s="25" t="s">
        <v>18</v>
      </c>
      <c r="K5" s="25" t="s">
        <v>20</v>
      </c>
      <c r="L5" s="28" t="s">
        <v>14</v>
      </c>
      <c r="M5" s="29">
        <v>3300000</v>
      </c>
      <c r="N5" s="29">
        <f>M5*6</f>
        <v>19800000</v>
      </c>
      <c r="O5" s="28" t="s">
        <v>16</v>
      </c>
    </row>
    <row r="6" spans="1:251" ht="12.95" customHeight="1">
      <c r="B6" s="14"/>
      <c r="C6" s="20"/>
      <c r="F6" s="13"/>
    </row>
    <row r="7" spans="1:251" ht="12.95" customHeight="1">
      <c r="B7" s="14"/>
      <c r="C7" s="20"/>
      <c r="F7" s="13"/>
    </row>
    <row r="8" spans="1:251" ht="12.95" customHeight="1">
      <c r="C8" s="20"/>
      <c r="F8" s="13"/>
    </row>
    <row r="9" spans="1:251" ht="12.95" customHeight="1">
      <c r="C9" s="20"/>
      <c r="F9" s="13"/>
    </row>
    <row r="10" spans="1:251" ht="12.95" customHeight="1">
      <c r="C10" s="20"/>
    </row>
    <row r="11" spans="1:251" ht="12.95" customHeight="1">
      <c r="C11" s="20"/>
    </row>
    <row r="12" spans="1:251" ht="12.95" customHeight="1">
      <c r="C12" s="20"/>
    </row>
    <row r="13" spans="1:251" ht="12.95" customHeight="1">
      <c r="C13" s="20"/>
    </row>
  </sheetData>
  <mergeCells count="1">
    <mergeCell ref="B1:O2"/>
  </mergeCells>
  <pageMargins left="0.69930555555555596" right="0.69930555555555596" top="0.75" bottom="0.75" header="0.3" footer="0.3"/>
  <pageSetup scale="25" orientation="landscape" r:id="rId1"/>
  <headerFooter>
    <oddFooter>&amp;C&amp;"Helvetica,Regular"&amp;12&amp;K000000&amp;P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MATRIZ-RESUMEN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UTP</cp:lastModifiedBy>
  <dcterms:created xsi:type="dcterms:W3CDTF">2017-03-07T19:33:00Z</dcterms:created>
  <dcterms:modified xsi:type="dcterms:W3CDTF">2018-05-09T07:04:19Z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1033-10.2.0.5811</vt:lpwstr>
  </property>
</Properties>
</file>