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 Nueva Aura Li\Desktop\Compartida\COMPRAS 2018\CONVOCATORIA PÚBLICA\128 EQUIPOS LABORATORIOS\"/>
    </mc:Choice>
  </mc:AlternateContent>
  <bookViews>
    <workbookView xWindow="0" yWindow="0" windowWidth="35295" windowHeight="9525"/>
  </bookViews>
  <sheets>
    <sheet name="ÍTEM 1 - OLEOQUÍMICA" sheetId="7" r:id="rId1"/>
    <sheet name="ÍTEM 2 - MEDICINA" sheetId="4" r:id="rId2"/>
    <sheet name="ÍTEM 3 - FÍSICA" sheetId="3" r:id="rId3"/>
    <sheet name="ÍTEM 4 - ING FÍSICA" sheetId="6" r:id="rId4"/>
    <sheet name="ÍTEM 5 - TECNOLOGÍA QUÍMICA" sheetId="2" r:id="rId5"/>
    <sheet name="ÍTEM 6 - TEC MECÁNICA" sheetId="8" r:id="rId6"/>
    <sheet name="ÍTEM 7 - TEC PROD HORTÍCOLA" sheetId="9" r:id="rId7"/>
    <sheet name="ÍTEM 8 - CIENCIAS AMBIENTALES" sheetId="5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9" l="1"/>
  <c r="J12" i="9" s="1"/>
  <c r="H12" i="9"/>
  <c r="I11" i="9"/>
  <c r="J11" i="9" s="1"/>
  <c r="H11" i="9"/>
  <c r="I10" i="9"/>
  <c r="J10" i="9" s="1"/>
  <c r="J13" i="9" s="1"/>
  <c r="H10" i="9"/>
  <c r="I10" i="8" l="1"/>
  <c r="J10" i="8" s="1"/>
  <c r="J11" i="8" s="1"/>
  <c r="H10" i="8"/>
  <c r="J12" i="7" l="1"/>
  <c r="I10" i="7"/>
  <c r="J10" i="7" s="1"/>
  <c r="H10" i="7"/>
  <c r="J22" i="6" l="1"/>
  <c r="J21" i="6"/>
  <c r="J12" i="6"/>
  <c r="J38" i="4" l="1"/>
  <c r="J38" i="3"/>
  <c r="J38" i="5"/>
  <c r="J40" i="6"/>
  <c r="H11" i="6"/>
  <c r="I11" i="6"/>
  <c r="J11" i="6"/>
  <c r="H13" i="6"/>
  <c r="I13" i="6"/>
  <c r="J13" i="6"/>
  <c r="H14" i="6"/>
  <c r="I14" i="6"/>
  <c r="J14" i="6"/>
  <c r="H15" i="6"/>
  <c r="I15" i="6"/>
  <c r="J15" i="6" s="1"/>
  <c r="H16" i="6"/>
  <c r="I16" i="6"/>
  <c r="J16" i="6"/>
  <c r="H17" i="6"/>
  <c r="I17" i="6"/>
  <c r="J17" i="6"/>
  <c r="H18" i="6"/>
  <c r="I18" i="6"/>
  <c r="J18" i="6"/>
  <c r="H19" i="6"/>
  <c r="I19" i="6"/>
  <c r="J19" i="6" s="1"/>
  <c r="H20" i="6"/>
  <c r="I20" i="6"/>
  <c r="J20" i="6"/>
  <c r="I10" i="6" l="1"/>
  <c r="J10" i="6" s="1"/>
  <c r="H10" i="6"/>
  <c r="J11" i="5"/>
  <c r="J10" i="5"/>
  <c r="I10" i="5" l="1"/>
  <c r="J12" i="5" s="1"/>
  <c r="H10" i="5"/>
  <c r="G10" i="4"/>
  <c r="I10" i="4" s="1"/>
  <c r="J10" i="4" s="1"/>
  <c r="J11" i="4" s="1"/>
  <c r="H10" i="4" l="1"/>
  <c r="H10" i="3" l="1"/>
  <c r="I10" i="3"/>
  <c r="J10" i="3" s="1"/>
  <c r="H11" i="3"/>
  <c r="I11" i="3"/>
  <c r="J11" i="3"/>
  <c r="J12" i="3" l="1"/>
  <c r="I11" i="2"/>
  <c r="J11" i="2" s="1"/>
  <c r="I12" i="2"/>
  <c r="J12" i="2" s="1"/>
  <c r="I10" i="2"/>
  <c r="J10" i="2" s="1"/>
  <c r="H11" i="2"/>
  <c r="H12" i="2"/>
  <c r="H10" i="2"/>
  <c r="J13" i="2" l="1"/>
  <c r="B10" i="9"/>
</calcChain>
</file>

<file path=xl/sharedStrings.xml><?xml version="1.0" encoding="utf-8"?>
<sst xmlns="http://schemas.openxmlformats.org/spreadsheetml/2006/main" count="247" uniqueCount="87">
  <si>
    <t>UNIVERSIDAD TECNOLÓGICA DE PEREIRA</t>
  </si>
  <si>
    <t xml:space="preserve"> BIENES Y SUMINISTROS</t>
  </si>
  <si>
    <t>NOMBRE DEL ELEMENTO</t>
  </si>
  <si>
    <t>ESPECIFICACION Y/O REFERENCIA</t>
  </si>
  <si>
    <t>MARCA</t>
  </si>
  <si>
    <t>CANT</t>
  </si>
  <si>
    <t>MARCA Y REFERENCIA OFERTADA</t>
  </si>
  <si>
    <t>PRECIO UNITARIO (ANTES DE IVA)</t>
  </si>
  <si>
    <t>VALOR IVA (EN PESOS)</t>
  </si>
  <si>
    <t>PRECIO UNITARIO  (IVA INCLUÍDO)</t>
  </si>
  <si>
    <t>VALOR TOTAL IVA INCLUIDO</t>
  </si>
  <si>
    <t>TIEMPO DE ENTREGA ( DÍAS CALENDARIO)</t>
  </si>
  <si>
    <t>TIEMPO DE GARANTÍA ( DÍAS CALENDARIO)</t>
  </si>
  <si>
    <t xml:space="preserve">SUBÍTEM </t>
  </si>
  <si>
    <t xml:space="preserve">TOTAL OFERTA </t>
  </si>
  <si>
    <t>NOMBRE Y NIT  EMPRESA:</t>
  </si>
  <si>
    <t>NOMBRE Y FIRMA REPRESENTANTE LEGAL</t>
  </si>
  <si>
    <t>CÉDULA</t>
  </si>
  <si>
    <t>FECHA:</t>
  </si>
  <si>
    <t xml:space="preserve"> INCUBADORA </t>
  </si>
  <si>
    <t xml:space="preserve">MUFLA </t>
  </si>
  <si>
    <t xml:space="preserve"> ESTUFA DE SECADO</t>
  </si>
  <si>
    <t xml:space="preserve">REF: IN 55 SINGLE DISPLAY
VOLUMEN 53 LT - 
</t>
  </si>
  <si>
    <t xml:space="preserve">CULTIVO PARA LABORATORIO REF: UN 55 SINGLE DISPLAY
</t>
  </si>
  <si>
    <t xml:space="preserve">MULTIPROPÓSITO MM3 (3 LITROS) A 1200 GRADOS REF: MM3
</t>
  </si>
  <si>
    <t>TERRIGENO
ACEQ</t>
  </si>
  <si>
    <t>ÍTEM 3 - FÍSICA</t>
  </si>
  <si>
    <t>MEMMERT
CLEAVER
PRECISA</t>
  </si>
  <si>
    <t>MEMMERT-ALEMAN
PRECISA</t>
  </si>
  <si>
    <t>Sensibilidad: Típica: 75 μA por 1,000 W m.-2
Linealidad: Desviación máxima de 1% hasta 3,000 W m.-2
Tiempo de Respuesta: Menos de 1 μs (cable de 2 m. que termina con una carga de 147 Ohm)
Dependencia de Temperatura: Un máximo de ± 0.15% por °C
Azimut: &lt; ± 1% de error sobre 360° a una elevación de 45°
Rango de Temperatura Operativa: –40 °C a 65 °C
Rango de Humedad Relativa: 0% a 95% HR, Sin Condensación
Detector: Detector fotovoltaico de silicio de alta estabilidad (realzado en azul)
Longitud del Cable: 2 m.</t>
  </si>
  <si>
    <t>2420BNC amplificador, conector BNC</t>
  </si>
  <si>
    <t>LI-COR</t>
  </si>
  <si>
    <t>ÍTEM 2 - MEDICINA II</t>
  </si>
  <si>
    <t>MONITOR DE SIGNOS VITALES</t>
  </si>
  <si>
    <t>Equipo para la detección, monitoreo de los diferentes parámetros fisiológicos Parámetros estándar · ECG, Respiración, Temperatura dual, PNI, SpO2, SvO2 Análisis de ST entre otros.</t>
  </si>
  <si>
    <t>Comen star 8000</t>
  </si>
  <si>
    <t>WATERMARK</t>
  </si>
  <si>
    <t>Irrometer</t>
  </si>
  <si>
    <t xml:space="preserve">Sensor de tipo de resistencia eléctrica de
estado sólido debe proporcional lecturas precisas de 0
a 200 centibars, cubriendo todo el rango de
humedad del suelo requerido en la agricultura de
riego. </t>
  </si>
  <si>
    <t xml:space="preserve">AG 3210. El medidor digital debe contar con compensación de la
temperatura del suelo que se ajuste para el
efecto que tiene la temperatura del suelo en la
lectura de la resistencia eléctrica. </t>
  </si>
  <si>
    <t>SBIG</t>
  </si>
  <si>
    <t>MoonLite</t>
  </si>
  <si>
    <t>Rueda de Filtros con Cámara Guía, Modelo: FW8G-STXL</t>
  </si>
  <si>
    <t>Adaptador de Montaje en C para cámara ST-i. Modelo: 10126</t>
  </si>
  <si>
    <t>Microenfocados de 2 ejes 3.5" - 4". Modelo: WR35 3.5. Especificaciones: 2 axis worm drive rotating focuser WR35 3.5" red lower flange SCT-MEADE 4" THREAD (16")</t>
  </si>
  <si>
    <t>Adaptador de rosca WR35 a STXL. Modelo: WR35 STXL</t>
  </si>
  <si>
    <t>Adaptador de rosca WR35 a T. Modelo: WR35 T</t>
  </si>
  <si>
    <t>Adaptador para reductor focal WR35 a f/6.3. Modelo: WR35 6.3</t>
  </si>
  <si>
    <t>Adaptador de rosca WR35 a SCT 2". Modelo: WR35 SCT.</t>
  </si>
  <si>
    <t>Anillo Extensor WR35 a 0.5". Modelo: WR35 DER 0.5</t>
  </si>
  <si>
    <t>Anillo Extensor WR35 a 1". Modelo: WR35 DER 1</t>
  </si>
  <si>
    <t>Anillo Extensor WR35 a 2". Modelo: WR35 DER 1</t>
  </si>
  <si>
    <t>COMPRA EQUIPOS DE LABORATORIOS DE QUÍMICA, FÍSICA. MEDICINA Y CIENCIAS AMBIENTALES</t>
  </si>
  <si>
    <t>ANEXO 1 - ESPECIFICACIONES TÉCNICAS Y  PRESENTACIÓN DE OFERTA</t>
  </si>
  <si>
    <t>ACCESORIOS PARA CÁMARA ASTRONÓMICA</t>
  </si>
  <si>
    <t>ACCESORIOS PARA TELESCOPIO</t>
  </si>
  <si>
    <t>MEDIDOR DE HUMEDAD DEL SUELO</t>
  </si>
  <si>
    <t>SENSOR DE HUMEDAD DE SUELO PARA EL MEDIDOR AG 3210</t>
  </si>
  <si>
    <t>PYRANOMETRO LI-200R-BNC-5, 5 METROS DE CABLE</t>
  </si>
  <si>
    <t>AMPLIFICADOR PARA PYRANOMETRO BNC</t>
  </si>
  <si>
    <t>COMPRA EQUIPOS Y ACCESORIOSPARA LABORATORIOS</t>
  </si>
  <si>
    <t xml:space="preserve"> COMPRA DE BIENES Y SUMINISTROS</t>
  </si>
  <si>
    <t>CONVOCATORIA PÚBLICA  128 DE 2018</t>
  </si>
  <si>
    <t>TOTAL SUBÍTEM 1</t>
  </si>
  <si>
    <t>TOTAL SUBÍTEM 2</t>
  </si>
  <si>
    <t xml:space="preserve"> </t>
  </si>
  <si>
    <t>ESPECTROFOTOMETRO GENESYS 10S UV VIS</t>
  </si>
  <si>
    <t>Sistema óptico: Haz dual, detector de referencia interno
Ancho de banda espectral: 1.8 nm
Fuente de Luz: Flash de Xenón (5 años)
Rango de longitud de onda : 190-1100 nm
Exactitud de longitud de onda: ±1.0nm
Repetibilidad Longitud de onda: ±0.5nm
Tipo de Celda: Carrusel de 6 celdas y soporte de celda sencilla
Intervalo de datos: 0.2, 0.5, 1.0, 2.0, 3.0, 5.0 nm
Rango de linealidad: Hasta 3.5 A a 260nm
Pantalla Fotométrica: -0,5 - 5,0 A; -1,5 - 125% T; ± 9999 C
Exactitud Fotométrica: ± 0.005 A a 1.0 A, 0.010 A K2Cr2O7
Software de Control Local.
Modos de medición: Concentración, absorbancia, transmitancia, múltiples longitudes de onda, escaneos y
cinética en modo de absorbancia o modo de transmitancia, curva Estándar, rata y diferencia de
Absorbancia.
Conectividad Puerto USB Tipo A para memoria USB (panel frontal).
Puerto USB Tipo B para PC (panel trasero).
Puerto USB Tipo A para impresora externa (panel trasero).
Dimensiones/Peso: W 30cm L: 40cm H: 25cm / 8.5 Kg
Incluye: Espectrofotómetro serie genesys 10S UV VIS, portaceldas de 6 posiciones, portaceldas sencillo,
fuente de alimentación 100-240V automática, cable de alimentacion CA, fusibles de repuesto, cubierta
protectora de plástico, unidad de memoria USB y cable USB.</t>
  </si>
  <si>
    <t>Thermo Scientific</t>
  </si>
  <si>
    <t>COMPRA EQUIPOS Y ACCESORIOS PARA LABORATORIOS</t>
  </si>
  <si>
    <t>220G/0.1 MG Calibración interna, 2 puertos usb, 2 RS232, wifi RADWAG. AS 220.R2</t>
  </si>
  <si>
    <t>RADWAG</t>
  </si>
  <si>
    <t>ÍTEM 5 - TECNOLOGÍA QUÍMICA</t>
  </si>
  <si>
    <t>Termometro infrarojo PCE 780</t>
  </si>
  <si>
    <t>PCE instruments</t>
  </si>
  <si>
    <t>Luxometro LT40</t>
  </si>
  <si>
    <t>EXTECH</t>
  </si>
  <si>
    <t>GY-1</t>
  </si>
  <si>
    <t>ALIYIQI</t>
  </si>
  <si>
    <t>ÍTEM 8 - CIENCIAS AMBIENTALES</t>
  </si>
  <si>
    <t>ÍTEM 7 - TECNOLOGÍA EN PRODUCCIÓN HORTÍCOLA</t>
  </si>
  <si>
    <t>ÍTEM 6 - TECNOLOGÍA MECÁNICA</t>
  </si>
  <si>
    <t>ÍTEM 1 - OLEOQUÍMICA</t>
  </si>
  <si>
    <t>ÍTEM 4- OBSERVATORIO ASTRONÓMICO</t>
  </si>
  <si>
    <t>BALANZA ANALÍTICA</t>
  </si>
  <si>
    <t>LUXOMETRO</t>
  </si>
  <si>
    <t>PENETROMETRO DE FRUTAS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</si>
</sst>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i/>
      <sz val="10"/>
      <color rgb="FF000000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5" xfId="0" applyFont="1" applyBorder="1" applyAlignment="1"/>
    <xf numFmtId="0" fontId="2" fillId="0" borderId="3" xfId="0" applyFont="1" applyBorder="1" applyAlignment="1"/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2" fillId="0" borderId="0" xfId="0" applyFont="1" applyBorder="1" applyAlignment="1"/>
    <xf numFmtId="0" fontId="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0" xfId="0" applyFont="1" applyFill="1" applyAlignment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7" workbookViewId="0">
      <selection activeCell="G16" sqref="G16"/>
    </sheetView>
  </sheetViews>
  <sheetFormatPr baseColWidth="10" defaultRowHeight="12.75" x14ac:dyDescent="0.2"/>
  <cols>
    <col min="1" max="1" width="7.5703125" style="24" customWidth="1"/>
    <col min="2" max="2" width="23.28515625" style="24" customWidth="1"/>
    <col min="3" max="3" width="49" style="24" customWidth="1"/>
    <col min="4" max="4" width="16.28515625" style="24" customWidth="1"/>
    <col min="5" max="5" width="5.5703125" style="24" customWidth="1"/>
    <col min="6" max="6" width="11" style="24" customWidth="1"/>
    <col min="7" max="8" width="10.42578125" style="24" customWidth="1"/>
    <col min="9" max="9" width="12" style="24" customWidth="1"/>
    <col min="10" max="10" width="11.85546875" style="24" customWidth="1"/>
    <col min="11" max="11" width="13.140625" style="24" customWidth="1"/>
    <col min="12" max="12" width="14.140625" style="24" customWidth="1"/>
    <col min="13" max="16384" width="11.42578125" style="24"/>
  </cols>
  <sheetData>
    <row r="1" spans="1:12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A2" s="23" t="s">
        <v>61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">
      <c r="A3" s="23" t="s">
        <v>62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" customHeight="1" x14ac:dyDescent="0.2">
      <c r="A4" s="23" t="s">
        <v>69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">
      <c r="A5" s="23" t="s">
        <v>53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x14ac:dyDescent="0.2">
      <c r="A6" s="25"/>
      <c r="B6" s="26"/>
      <c r="C6" s="26"/>
      <c r="D6" s="27"/>
      <c r="E6" s="26"/>
      <c r="F6" s="26"/>
      <c r="G6" s="28"/>
      <c r="H6" s="28"/>
      <c r="I6" s="26"/>
      <c r="J6" s="26"/>
      <c r="K6" s="26"/>
      <c r="L6" s="26"/>
    </row>
    <row r="7" spans="1:12" x14ac:dyDescent="0.2">
      <c r="A7" s="25" t="s">
        <v>82</v>
      </c>
      <c r="B7" s="26"/>
      <c r="C7" s="26"/>
      <c r="D7" s="27"/>
      <c r="E7" s="26"/>
      <c r="F7" s="26"/>
      <c r="G7" s="28"/>
      <c r="H7" s="28"/>
      <c r="I7" s="26"/>
      <c r="J7" s="26"/>
      <c r="K7" s="26"/>
      <c r="L7" s="26"/>
    </row>
    <row r="8" spans="1:12" x14ac:dyDescent="0.2">
      <c r="A8" s="26"/>
      <c r="B8" s="29"/>
      <c r="C8" s="29"/>
      <c r="D8" s="27"/>
      <c r="E8" s="29"/>
      <c r="F8" s="29"/>
      <c r="G8" s="28"/>
      <c r="H8" s="28"/>
      <c r="I8" s="26"/>
      <c r="J8" s="26"/>
      <c r="K8" s="26"/>
      <c r="L8" s="26"/>
    </row>
    <row r="9" spans="1:12" ht="63.75" x14ac:dyDescent="0.2">
      <c r="A9" s="30" t="s">
        <v>13</v>
      </c>
      <c r="B9" s="31" t="s">
        <v>2</v>
      </c>
      <c r="C9" s="30" t="s">
        <v>3</v>
      </c>
      <c r="D9" s="30" t="s">
        <v>4</v>
      </c>
      <c r="E9" s="31" t="s">
        <v>5</v>
      </c>
      <c r="F9" s="31" t="s">
        <v>6</v>
      </c>
      <c r="G9" s="31" t="s">
        <v>7</v>
      </c>
      <c r="H9" s="31" t="s">
        <v>8</v>
      </c>
      <c r="I9" s="31" t="s">
        <v>9</v>
      </c>
      <c r="J9" s="31" t="s">
        <v>10</v>
      </c>
      <c r="K9" s="31" t="s">
        <v>11</v>
      </c>
      <c r="L9" s="31" t="s">
        <v>12</v>
      </c>
    </row>
    <row r="10" spans="1:12" ht="180.75" customHeight="1" x14ac:dyDescent="0.2">
      <c r="A10" s="32">
        <v>1</v>
      </c>
      <c r="B10" s="8" t="s">
        <v>66</v>
      </c>
      <c r="C10" s="9" t="s">
        <v>67</v>
      </c>
      <c r="D10" s="10" t="s">
        <v>68</v>
      </c>
      <c r="E10" s="11">
        <v>1</v>
      </c>
      <c r="F10" s="33"/>
      <c r="G10" s="33"/>
      <c r="H10" s="34">
        <f>+G10*0.19</f>
        <v>0</v>
      </c>
      <c r="I10" s="34">
        <f>+G10*1.19</f>
        <v>0</v>
      </c>
      <c r="J10" s="34">
        <f>+E10*I10</f>
        <v>0</v>
      </c>
      <c r="K10" s="33"/>
      <c r="L10" s="33"/>
    </row>
    <row r="11" spans="1:12" ht="174.75" customHeight="1" x14ac:dyDescent="0.2">
      <c r="A11" s="35"/>
      <c r="B11" s="8"/>
      <c r="C11" s="9"/>
      <c r="D11" s="10"/>
      <c r="E11" s="11"/>
      <c r="F11" s="36"/>
      <c r="G11" s="36"/>
      <c r="H11" s="37"/>
      <c r="I11" s="37"/>
      <c r="J11" s="37"/>
      <c r="K11" s="38"/>
      <c r="L11" s="38"/>
    </row>
    <row r="12" spans="1:12" x14ac:dyDescent="0.2">
      <c r="A12" s="12" t="s">
        <v>14</v>
      </c>
      <c r="B12" s="13"/>
      <c r="C12" s="13"/>
      <c r="D12" s="13"/>
      <c r="E12" s="13"/>
      <c r="F12" s="13"/>
      <c r="G12" s="13"/>
      <c r="H12" s="13"/>
      <c r="I12" s="14"/>
      <c r="J12" s="31">
        <f>SUM(J10:J11)</f>
        <v>0</v>
      </c>
    </row>
    <row r="13" spans="1:12" x14ac:dyDescent="0.2">
      <c r="A13" s="15"/>
      <c r="B13" s="15"/>
      <c r="C13" s="15"/>
      <c r="D13" s="15"/>
      <c r="E13" s="15"/>
      <c r="F13" s="15"/>
      <c r="G13" s="15"/>
      <c r="H13" s="15"/>
      <c r="I13" s="15"/>
      <c r="J13" s="39"/>
    </row>
    <row r="14" spans="1:12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2" ht="26.25" customHeight="1" x14ac:dyDescent="0.2">
      <c r="A15" s="16" t="s">
        <v>15</v>
      </c>
      <c r="B15" s="16"/>
      <c r="C15" s="17"/>
      <c r="D15" s="40"/>
      <c r="E15" s="40"/>
      <c r="F15" s="40"/>
      <c r="G15" s="40"/>
      <c r="H15" s="40"/>
      <c r="I15" s="40"/>
      <c r="J15" s="40"/>
    </row>
    <row r="16" spans="1:12" ht="31.5" customHeight="1" x14ac:dyDescent="0.2">
      <c r="A16" s="16" t="s">
        <v>16</v>
      </c>
      <c r="B16" s="16"/>
      <c r="C16" s="18"/>
      <c r="D16" s="40"/>
      <c r="E16" s="40"/>
      <c r="F16" s="40"/>
      <c r="G16" s="40"/>
      <c r="H16" s="40"/>
      <c r="I16" s="40"/>
      <c r="J16" s="40"/>
    </row>
    <row r="17" spans="1:10" ht="19.5" customHeight="1" x14ac:dyDescent="0.2">
      <c r="A17" s="19" t="s">
        <v>17</v>
      </c>
      <c r="B17" s="19"/>
      <c r="C17" s="18"/>
      <c r="D17" s="15"/>
      <c r="E17" s="15"/>
      <c r="F17" s="15"/>
      <c r="G17" s="15"/>
      <c r="H17" s="15"/>
      <c r="I17" s="15"/>
      <c r="J17" s="39"/>
    </row>
    <row r="18" spans="1:10" ht="27.75" customHeight="1" x14ac:dyDescent="0.2">
      <c r="A18" s="19" t="s">
        <v>18</v>
      </c>
      <c r="B18" s="19"/>
      <c r="C18" s="20"/>
      <c r="D18" s="15"/>
      <c r="E18" s="15"/>
      <c r="F18" s="15"/>
      <c r="G18" s="15"/>
      <c r="H18" s="15"/>
      <c r="I18" s="15"/>
      <c r="J18" s="39"/>
    </row>
  </sheetData>
  <mergeCells count="22">
    <mergeCell ref="C10:C11"/>
    <mergeCell ref="A10:A11"/>
    <mergeCell ref="A1:L1"/>
    <mergeCell ref="A2:L2"/>
    <mergeCell ref="A3:L3"/>
    <mergeCell ref="A4:L4"/>
    <mergeCell ref="A5:L5"/>
    <mergeCell ref="D10:D11"/>
    <mergeCell ref="E10:E11"/>
    <mergeCell ref="G10:G11"/>
    <mergeCell ref="H10:H11"/>
    <mergeCell ref="A15:B15"/>
    <mergeCell ref="A16:B16"/>
    <mergeCell ref="A17:B17"/>
    <mergeCell ref="A18:B18"/>
    <mergeCell ref="B10:B11"/>
    <mergeCell ref="A12:I12"/>
    <mergeCell ref="I10:I11"/>
    <mergeCell ref="J10:J11"/>
    <mergeCell ref="K10:K11"/>
    <mergeCell ref="L10:L11"/>
    <mergeCell ref="F10:F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C22" sqref="C22"/>
    </sheetView>
  </sheetViews>
  <sheetFormatPr baseColWidth="10" defaultRowHeight="12.75" x14ac:dyDescent="0.2"/>
  <cols>
    <col min="1" max="1" width="7.5703125" style="24" bestFit="1" customWidth="1"/>
    <col min="2" max="2" width="23.28515625" style="24" customWidth="1"/>
    <col min="3" max="3" width="52.42578125" style="24" customWidth="1"/>
    <col min="4" max="4" width="12.85546875" style="24" customWidth="1"/>
    <col min="5" max="5" width="5.5703125" style="24" customWidth="1"/>
    <col min="6" max="6" width="11" style="24" customWidth="1"/>
    <col min="7" max="8" width="10.42578125" style="24" customWidth="1"/>
    <col min="9" max="9" width="12" style="24" customWidth="1"/>
    <col min="10" max="10" width="11.85546875" style="24" customWidth="1"/>
    <col min="11" max="11" width="13.140625" style="24" customWidth="1"/>
    <col min="12" max="12" width="14.140625" style="24" customWidth="1"/>
    <col min="13" max="16384" width="11.42578125" style="24"/>
  </cols>
  <sheetData>
    <row r="1" spans="1:12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">
      <c r="A3" s="23" t="s">
        <v>62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" customHeight="1" x14ac:dyDescent="0.2">
      <c r="A4" s="23" t="s">
        <v>52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">
      <c r="A5" s="23" t="s">
        <v>53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x14ac:dyDescent="0.2">
      <c r="A6" s="25"/>
      <c r="B6" s="26"/>
      <c r="C6" s="26"/>
      <c r="D6" s="27"/>
      <c r="E6" s="26"/>
      <c r="F6" s="26"/>
      <c r="G6" s="28"/>
      <c r="H6" s="28"/>
      <c r="I6" s="26"/>
      <c r="J6" s="26"/>
      <c r="K6" s="26"/>
      <c r="L6" s="26"/>
    </row>
    <row r="7" spans="1:12" x14ac:dyDescent="0.2">
      <c r="A7" s="25" t="s">
        <v>32</v>
      </c>
      <c r="B7" s="26"/>
      <c r="C7" s="26"/>
      <c r="D7" s="27"/>
      <c r="E7" s="26"/>
      <c r="F7" s="26"/>
      <c r="G7" s="28"/>
      <c r="H7" s="28"/>
      <c r="I7" s="26"/>
      <c r="J7" s="26"/>
      <c r="K7" s="26"/>
      <c r="L7" s="26"/>
    </row>
    <row r="8" spans="1:12" x14ac:dyDescent="0.2">
      <c r="A8" s="26"/>
      <c r="B8" s="29"/>
      <c r="C8" s="29"/>
      <c r="D8" s="27"/>
      <c r="E8" s="29"/>
      <c r="F8" s="29"/>
      <c r="G8" s="28"/>
      <c r="H8" s="28"/>
      <c r="I8" s="26"/>
      <c r="J8" s="26"/>
      <c r="K8" s="26"/>
      <c r="L8" s="26"/>
    </row>
    <row r="9" spans="1:12" ht="63.75" x14ac:dyDescent="0.2">
      <c r="A9" s="30" t="s">
        <v>13</v>
      </c>
      <c r="B9" s="31" t="s">
        <v>2</v>
      </c>
      <c r="C9" s="30" t="s">
        <v>3</v>
      </c>
      <c r="D9" s="30" t="s">
        <v>4</v>
      </c>
      <c r="E9" s="31" t="s">
        <v>5</v>
      </c>
      <c r="F9" s="31" t="s">
        <v>6</v>
      </c>
      <c r="G9" s="31" t="s">
        <v>7</v>
      </c>
      <c r="H9" s="31" t="s">
        <v>8</v>
      </c>
      <c r="I9" s="31" t="s">
        <v>9</v>
      </c>
      <c r="J9" s="31" t="s">
        <v>10</v>
      </c>
      <c r="K9" s="31" t="s">
        <v>11</v>
      </c>
      <c r="L9" s="31" t="s">
        <v>12</v>
      </c>
    </row>
    <row r="10" spans="1:12" ht="45.75" customHeight="1" x14ac:dyDescent="0.2">
      <c r="A10" s="3">
        <v>1</v>
      </c>
      <c r="B10" s="64" t="s">
        <v>33</v>
      </c>
      <c r="C10" s="2" t="s">
        <v>34</v>
      </c>
      <c r="D10" s="1" t="s">
        <v>35</v>
      </c>
      <c r="E10" s="62">
        <v>1</v>
      </c>
      <c r="F10" s="66"/>
      <c r="G10" s="4">
        <f>F10*E10</f>
        <v>0</v>
      </c>
      <c r="H10" s="3">
        <f>+G10*0.19</f>
        <v>0</v>
      </c>
      <c r="I10" s="3">
        <f>+G10*1.19</f>
        <v>0</v>
      </c>
      <c r="J10" s="3">
        <f>+E10*I10</f>
        <v>0</v>
      </c>
      <c r="K10" s="41"/>
      <c r="L10" s="41"/>
    </row>
    <row r="11" spans="1:12" x14ac:dyDescent="0.2">
      <c r="A11" s="12" t="s">
        <v>14</v>
      </c>
      <c r="B11" s="13"/>
      <c r="C11" s="13"/>
      <c r="D11" s="13"/>
      <c r="E11" s="13"/>
      <c r="F11" s="13"/>
      <c r="G11" s="13"/>
      <c r="H11" s="13"/>
      <c r="I11" s="14"/>
      <c r="J11" s="31">
        <f>SUM(J10:J10)</f>
        <v>0</v>
      </c>
    </row>
    <row r="12" spans="1:12" x14ac:dyDescent="0.2">
      <c r="A12" s="15"/>
      <c r="B12" s="15"/>
      <c r="C12" s="15"/>
      <c r="D12" s="15"/>
      <c r="E12" s="15"/>
      <c r="F12" s="15"/>
      <c r="G12" s="15"/>
      <c r="H12" s="15"/>
      <c r="I12" s="15"/>
      <c r="J12" s="39"/>
    </row>
    <row r="13" spans="1:12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</row>
    <row r="14" spans="1:12" ht="33" customHeight="1" x14ac:dyDescent="0.2">
      <c r="A14" s="16" t="s">
        <v>15</v>
      </c>
      <c r="B14" s="16"/>
      <c r="C14" s="17"/>
      <c r="D14" s="40"/>
      <c r="E14" s="40"/>
      <c r="F14" s="40"/>
      <c r="G14" s="40"/>
      <c r="H14" s="40"/>
      <c r="I14" s="40"/>
      <c r="J14" s="40"/>
    </row>
    <row r="15" spans="1:12" ht="29.25" customHeight="1" x14ac:dyDescent="0.2">
      <c r="A15" s="16" t="s">
        <v>16</v>
      </c>
      <c r="B15" s="16"/>
      <c r="C15" s="18"/>
      <c r="D15" s="40"/>
      <c r="E15" s="40"/>
      <c r="F15" s="40"/>
      <c r="G15" s="40"/>
      <c r="H15" s="40"/>
      <c r="I15" s="40"/>
      <c r="J15" s="40"/>
    </row>
    <row r="16" spans="1:12" ht="18.75" customHeight="1" x14ac:dyDescent="0.2">
      <c r="A16" s="19" t="s">
        <v>17</v>
      </c>
      <c r="B16" s="19"/>
      <c r="C16" s="18"/>
      <c r="D16" s="15"/>
      <c r="E16" s="15"/>
      <c r="F16" s="15"/>
      <c r="G16" s="15"/>
      <c r="H16" s="15"/>
      <c r="I16" s="15"/>
      <c r="J16" s="39"/>
    </row>
    <row r="17" spans="1:10" ht="45" customHeight="1" x14ac:dyDescent="0.2">
      <c r="A17" s="19" t="s">
        <v>18</v>
      </c>
      <c r="B17" s="19"/>
      <c r="C17" s="20"/>
      <c r="D17" s="15"/>
      <c r="E17" s="15"/>
      <c r="F17" s="15"/>
      <c r="G17" s="15"/>
      <c r="H17" s="15"/>
      <c r="I17" s="15"/>
      <c r="J17" s="39"/>
    </row>
    <row r="38" spans="10:10" x14ac:dyDescent="0.2">
      <c r="J38" s="24">
        <f>SUM(J10:J18)</f>
        <v>0</v>
      </c>
    </row>
  </sheetData>
  <mergeCells count="10">
    <mergeCell ref="A1:L1"/>
    <mergeCell ref="A2:L2"/>
    <mergeCell ref="A3:L3"/>
    <mergeCell ref="A4:L4"/>
    <mergeCell ref="A5:L5"/>
    <mergeCell ref="A14:B14"/>
    <mergeCell ref="A15:B15"/>
    <mergeCell ref="A16:B16"/>
    <mergeCell ref="A17:B17"/>
    <mergeCell ref="A11:I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4" workbookViewId="0">
      <selection activeCell="J15" sqref="J15"/>
    </sheetView>
  </sheetViews>
  <sheetFormatPr baseColWidth="10" defaultRowHeight="12.75" x14ac:dyDescent="0.2"/>
  <cols>
    <col min="1" max="1" width="7.5703125" style="24" bestFit="1" customWidth="1"/>
    <col min="2" max="2" width="23.28515625" style="24" customWidth="1"/>
    <col min="3" max="3" width="41.85546875" style="24" customWidth="1"/>
    <col min="4" max="4" width="16.5703125" style="24" customWidth="1"/>
    <col min="5" max="5" width="5.5703125" style="24" customWidth="1"/>
    <col min="6" max="6" width="11" style="24" customWidth="1"/>
    <col min="7" max="8" width="10.42578125" style="24" customWidth="1"/>
    <col min="9" max="9" width="12" style="24" customWidth="1"/>
    <col min="10" max="10" width="11.85546875" style="24" customWidth="1"/>
    <col min="11" max="11" width="13.140625" style="24" customWidth="1"/>
    <col min="12" max="12" width="14.140625" style="24" customWidth="1"/>
    <col min="13" max="16384" width="11.42578125" style="24"/>
  </cols>
  <sheetData>
    <row r="1" spans="1:12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">
      <c r="A3" s="23" t="s">
        <v>62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" customHeight="1" x14ac:dyDescent="0.2">
      <c r="A4" s="23" t="s">
        <v>52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">
      <c r="A5" s="23" t="s">
        <v>53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x14ac:dyDescent="0.2">
      <c r="A6" s="25"/>
      <c r="B6" s="26"/>
      <c r="C6" s="26"/>
      <c r="D6" s="27"/>
      <c r="E6" s="26"/>
      <c r="F6" s="26"/>
      <c r="G6" s="28"/>
      <c r="H6" s="28"/>
      <c r="I6" s="26"/>
      <c r="J6" s="26"/>
      <c r="K6" s="26"/>
      <c r="L6" s="26"/>
    </row>
    <row r="7" spans="1:12" x14ac:dyDescent="0.2">
      <c r="A7" s="25" t="s">
        <v>26</v>
      </c>
      <c r="B7" s="26"/>
      <c r="C7" s="26"/>
      <c r="D7" s="27"/>
      <c r="E7" s="26"/>
      <c r="F7" s="26"/>
      <c r="G7" s="28"/>
      <c r="H7" s="28"/>
      <c r="I7" s="26"/>
      <c r="J7" s="26"/>
      <c r="K7" s="26"/>
      <c r="L7" s="26"/>
    </row>
    <row r="8" spans="1:12" x14ac:dyDescent="0.2">
      <c r="A8" s="26"/>
      <c r="B8" s="29"/>
      <c r="C8" s="29"/>
      <c r="D8" s="27"/>
      <c r="E8" s="29"/>
      <c r="F8" s="29"/>
      <c r="G8" s="28"/>
      <c r="H8" s="28"/>
      <c r="I8" s="26"/>
      <c r="J8" s="26"/>
      <c r="K8" s="26"/>
      <c r="L8" s="26"/>
    </row>
    <row r="9" spans="1:12" ht="63.75" x14ac:dyDescent="0.2">
      <c r="A9" s="30" t="s">
        <v>13</v>
      </c>
      <c r="B9" s="31" t="s">
        <v>2</v>
      </c>
      <c r="C9" s="30" t="s">
        <v>3</v>
      </c>
      <c r="D9" s="30" t="s">
        <v>4</v>
      </c>
      <c r="E9" s="31" t="s">
        <v>5</v>
      </c>
      <c r="F9" s="31" t="s">
        <v>6</v>
      </c>
      <c r="G9" s="31" t="s">
        <v>7</v>
      </c>
      <c r="H9" s="31" t="s">
        <v>8</v>
      </c>
      <c r="I9" s="31" t="s">
        <v>9</v>
      </c>
      <c r="J9" s="31" t="s">
        <v>10</v>
      </c>
      <c r="K9" s="31" t="s">
        <v>11</v>
      </c>
      <c r="L9" s="31" t="s">
        <v>12</v>
      </c>
    </row>
    <row r="10" spans="1:12" ht="213.75" customHeight="1" x14ac:dyDescent="0.2">
      <c r="A10" s="3">
        <v>1</v>
      </c>
      <c r="B10" s="6" t="s">
        <v>58</v>
      </c>
      <c r="C10" s="2" t="s">
        <v>29</v>
      </c>
      <c r="D10" s="62" t="s">
        <v>31</v>
      </c>
      <c r="E10" s="63">
        <v>1</v>
      </c>
      <c r="F10" s="41"/>
      <c r="G10" s="41"/>
      <c r="H10" s="3">
        <f>+G10*0.19</f>
        <v>0</v>
      </c>
      <c r="I10" s="3">
        <f>+G10*1.19</f>
        <v>0</v>
      </c>
      <c r="J10" s="3">
        <f>+E10*I10</f>
        <v>0</v>
      </c>
      <c r="K10" s="3"/>
      <c r="L10" s="41"/>
    </row>
    <row r="11" spans="1:12" s="65" customFormat="1" ht="25.5" x14ac:dyDescent="0.25">
      <c r="A11" s="3">
        <v>2</v>
      </c>
      <c r="B11" s="6" t="s">
        <v>59</v>
      </c>
      <c r="C11" s="64" t="s">
        <v>30</v>
      </c>
      <c r="D11" s="62" t="s">
        <v>31</v>
      </c>
      <c r="E11" s="63">
        <v>1</v>
      </c>
      <c r="F11" s="42"/>
      <c r="G11" s="42"/>
      <c r="H11" s="3">
        <f t="shared" ref="H11" si="0">+G11*0.19</f>
        <v>0</v>
      </c>
      <c r="I11" s="3">
        <f t="shared" ref="I11" si="1">+G11*1.19</f>
        <v>0</v>
      </c>
      <c r="J11" s="3">
        <f t="shared" ref="J11" si="2">+E11*I11</f>
        <v>0</v>
      </c>
      <c r="K11" s="3"/>
      <c r="L11" s="42"/>
    </row>
    <row r="12" spans="1:12" x14ac:dyDescent="0.2">
      <c r="A12" s="12" t="s">
        <v>14</v>
      </c>
      <c r="B12" s="13"/>
      <c r="C12" s="13"/>
      <c r="D12" s="13"/>
      <c r="E12" s="13"/>
      <c r="F12" s="13"/>
      <c r="G12" s="13"/>
      <c r="H12" s="13"/>
      <c r="I12" s="14"/>
      <c r="J12" s="31">
        <f>SUM(J10:J11)</f>
        <v>0</v>
      </c>
    </row>
    <row r="13" spans="1:12" x14ac:dyDescent="0.2">
      <c r="A13" s="15"/>
      <c r="B13" s="15"/>
      <c r="C13" s="15"/>
      <c r="D13" s="15"/>
      <c r="E13" s="15"/>
      <c r="F13" s="15"/>
      <c r="G13" s="15"/>
      <c r="H13" s="15"/>
      <c r="I13" s="15"/>
      <c r="J13" s="39"/>
    </row>
    <row r="14" spans="1:12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2" ht="27.75" customHeight="1" x14ac:dyDescent="0.2">
      <c r="A15" s="16" t="s">
        <v>15</v>
      </c>
      <c r="B15" s="16"/>
      <c r="C15" s="40"/>
      <c r="D15" s="40"/>
      <c r="E15" s="40"/>
      <c r="F15" s="40"/>
      <c r="G15" s="40"/>
      <c r="H15" s="40"/>
      <c r="I15" s="40"/>
      <c r="J15" s="40"/>
    </row>
    <row r="16" spans="1:12" ht="30.75" customHeight="1" x14ac:dyDescent="0.2">
      <c r="A16" s="16" t="s">
        <v>16</v>
      </c>
      <c r="B16" s="16"/>
      <c r="C16" s="18"/>
      <c r="D16" s="40"/>
      <c r="E16" s="40"/>
      <c r="F16" s="40"/>
      <c r="G16" s="40"/>
      <c r="H16" s="40"/>
      <c r="I16" s="40"/>
      <c r="J16" s="40"/>
    </row>
    <row r="17" spans="1:10" ht="30.75" customHeight="1" x14ac:dyDescent="0.2">
      <c r="A17" s="19" t="s">
        <v>17</v>
      </c>
      <c r="B17" s="19"/>
      <c r="C17" s="18"/>
      <c r="D17" s="15"/>
      <c r="E17" s="15"/>
      <c r="F17" s="15"/>
      <c r="G17" s="15"/>
      <c r="H17" s="15"/>
      <c r="I17" s="15"/>
      <c r="J17" s="39"/>
    </row>
    <row r="18" spans="1:10" ht="21.75" customHeight="1" x14ac:dyDescent="0.2">
      <c r="A18" s="19" t="s">
        <v>18</v>
      </c>
      <c r="B18" s="19"/>
      <c r="C18" s="20"/>
      <c r="D18" s="15"/>
      <c r="E18" s="15"/>
      <c r="F18" s="15"/>
      <c r="G18" s="15"/>
      <c r="H18" s="15"/>
      <c r="I18" s="15"/>
      <c r="J18" s="39"/>
    </row>
    <row r="38" spans="10:10" x14ac:dyDescent="0.2">
      <c r="J38" s="24">
        <f>SUM(J10:J18)</f>
        <v>0</v>
      </c>
    </row>
  </sheetData>
  <mergeCells count="10">
    <mergeCell ref="A1:L1"/>
    <mergeCell ref="A2:L2"/>
    <mergeCell ref="A3:L3"/>
    <mergeCell ref="A4:L4"/>
    <mergeCell ref="A5:L5"/>
    <mergeCell ref="A12:I12"/>
    <mergeCell ref="A15:B15"/>
    <mergeCell ref="A16:B16"/>
    <mergeCell ref="A17:B17"/>
    <mergeCell ref="A18:B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C18" sqref="C18"/>
    </sheetView>
  </sheetViews>
  <sheetFormatPr baseColWidth="10" defaultRowHeight="12.75" x14ac:dyDescent="0.2"/>
  <cols>
    <col min="1" max="1" width="8.85546875" style="24" customWidth="1"/>
    <col min="2" max="2" width="24.140625" style="24" customWidth="1"/>
    <col min="3" max="3" width="49.140625" style="24" customWidth="1"/>
    <col min="4" max="4" width="11.85546875" style="24" customWidth="1"/>
    <col min="5" max="5" width="10.5703125" style="24" customWidth="1"/>
    <col min="6" max="6" width="21.5703125" style="24" customWidth="1"/>
    <col min="7" max="8" width="10.42578125" style="24" customWidth="1"/>
    <col min="9" max="9" width="12" style="24" customWidth="1"/>
    <col min="10" max="10" width="11.85546875" style="24" customWidth="1"/>
    <col min="11" max="11" width="13.140625" style="24" customWidth="1"/>
    <col min="12" max="12" width="14.140625" style="24" customWidth="1"/>
    <col min="13" max="16384" width="11.42578125" style="24"/>
  </cols>
  <sheetData>
    <row r="1" spans="1:12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">
      <c r="A3" s="23" t="s">
        <v>62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" customHeight="1" x14ac:dyDescent="0.2">
      <c r="A4" s="23" t="s">
        <v>52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">
      <c r="A5" s="23" t="s">
        <v>53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x14ac:dyDescent="0.2">
      <c r="A6" s="25"/>
      <c r="B6" s="26"/>
      <c r="C6" s="26"/>
      <c r="D6" s="26"/>
      <c r="E6" s="26"/>
      <c r="F6" s="26"/>
      <c r="G6" s="28"/>
      <c r="H6" s="28"/>
      <c r="I6" s="26"/>
      <c r="J6" s="26"/>
      <c r="K6" s="26"/>
      <c r="L6" s="26"/>
    </row>
    <row r="7" spans="1:12" x14ac:dyDescent="0.2">
      <c r="A7" s="25" t="s">
        <v>83</v>
      </c>
      <c r="B7" s="26"/>
      <c r="C7" s="26"/>
      <c r="D7" s="26"/>
      <c r="E7" s="26"/>
      <c r="F7" s="26"/>
      <c r="G7" s="28"/>
      <c r="H7" s="28"/>
      <c r="I7" s="26"/>
      <c r="J7" s="26"/>
      <c r="K7" s="26"/>
      <c r="L7" s="26"/>
    </row>
    <row r="8" spans="1:12" x14ac:dyDescent="0.2">
      <c r="A8" s="26"/>
      <c r="B8" s="29"/>
      <c r="C8" s="29"/>
      <c r="D8" s="29"/>
      <c r="E8" s="29"/>
      <c r="F8" s="29"/>
      <c r="G8" s="28"/>
      <c r="H8" s="28"/>
      <c r="I8" s="26"/>
      <c r="J8" s="26"/>
      <c r="K8" s="26"/>
      <c r="L8" s="26"/>
    </row>
    <row r="9" spans="1:12" ht="63.75" x14ac:dyDescent="0.2">
      <c r="A9" s="30" t="s">
        <v>13</v>
      </c>
      <c r="B9" s="31" t="s">
        <v>2</v>
      </c>
      <c r="C9" s="30" t="s">
        <v>3</v>
      </c>
      <c r="D9" s="30" t="s">
        <v>4</v>
      </c>
      <c r="E9" s="31" t="s">
        <v>5</v>
      </c>
      <c r="F9" s="31" t="s">
        <v>6</v>
      </c>
      <c r="G9" s="31" t="s">
        <v>7</v>
      </c>
      <c r="H9" s="31" t="s">
        <v>8</v>
      </c>
      <c r="I9" s="31" t="s">
        <v>9</v>
      </c>
      <c r="J9" s="31" t="s">
        <v>10</v>
      </c>
      <c r="K9" s="31" t="s">
        <v>11</v>
      </c>
      <c r="L9" s="31" t="s">
        <v>12</v>
      </c>
    </row>
    <row r="10" spans="1:12" ht="19.5" customHeight="1" x14ac:dyDescent="0.2">
      <c r="A10" s="32">
        <v>1</v>
      </c>
      <c r="B10" s="32" t="s">
        <v>54</v>
      </c>
      <c r="C10" s="6" t="s">
        <v>42</v>
      </c>
      <c r="D10" s="5" t="s">
        <v>40</v>
      </c>
      <c r="E10" s="3">
        <v>1</v>
      </c>
      <c r="F10" s="41"/>
      <c r="G10" s="42"/>
      <c r="H10" s="42">
        <f>+G10*0.19</f>
        <v>0</v>
      </c>
      <c r="I10" s="42">
        <f>+G10*1.19</f>
        <v>0</v>
      </c>
      <c r="J10" s="42">
        <f>+I10*E10</f>
        <v>0</v>
      </c>
      <c r="K10" s="42"/>
      <c r="L10" s="42"/>
    </row>
    <row r="11" spans="1:12" ht="18.75" customHeight="1" x14ac:dyDescent="0.2">
      <c r="A11" s="35"/>
      <c r="B11" s="35"/>
      <c r="C11" s="6" t="s">
        <v>43</v>
      </c>
      <c r="D11" s="7" t="s">
        <v>40</v>
      </c>
      <c r="E11" s="3">
        <v>1</v>
      </c>
      <c r="F11" s="41"/>
      <c r="G11" s="42"/>
      <c r="H11" s="42">
        <f t="shared" ref="H11:H20" si="0">+G11*0.19</f>
        <v>0</v>
      </c>
      <c r="I11" s="42">
        <f t="shared" ref="I11:I20" si="1">+G11*1.19</f>
        <v>0</v>
      </c>
      <c r="J11" s="42">
        <f t="shared" ref="J11:J20" si="2">+I11*E11</f>
        <v>0</v>
      </c>
      <c r="K11" s="42"/>
      <c r="L11" s="42"/>
    </row>
    <row r="12" spans="1:12" x14ac:dyDescent="0.2">
      <c r="A12" s="49"/>
      <c r="B12" s="49"/>
      <c r="C12" s="50" t="s">
        <v>63</v>
      </c>
      <c r="D12" s="7"/>
      <c r="E12" s="3"/>
      <c r="F12" s="41"/>
      <c r="G12" s="42"/>
      <c r="H12" s="42"/>
      <c r="I12" s="42"/>
      <c r="J12" s="51">
        <f>SUM(J10:J11)</f>
        <v>0</v>
      </c>
      <c r="K12" s="42"/>
      <c r="L12" s="42"/>
    </row>
    <row r="13" spans="1:12" ht="56.25" customHeight="1" x14ac:dyDescent="0.2">
      <c r="A13" s="32">
        <v>2</v>
      </c>
      <c r="B13" s="32" t="s">
        <v>55</v>
      </c>
      <c r="C13" s="6" t="s">
        <v>44</v>
      </c>
      <c r="D13" s="7" t="s">
        <v>41</v>
      </c>
      <c r="E13" s="3">
        <v>1</v>
      </c>
      <c r="F13" s="41"/>
      <c r="G13" s="42"/>
      <c r="H13" s="42">
        <f t="shared" si="0"/>
        <v>0</v>
      </c>
      <c r="I13" s="42">
        <f t="shared" si="1"/>
        <v>0</v>
      </c>
      <c r="J13" s="42">
        <f t="shared" si="2"/>
        <v>0</v>
      </c>
      <c r="K13" s="42"/>
      <c r="L13" s="42"/>
    </row>
    <row r="14" spans="1:12" ht="21" customHeight="1" x14ac:dyDescent="0.2">
      <c r="A14" s="52"/>
      <c r="B14" s="52"/>
      <c r="C14" s="6" t="s">
        <v>45</v>
      </c>
      <c r="D14" s="7" t="s">
        <v>41</v>
      </c>
      <c r="E14" s="3">
        <v>1</v>
      </c>
      <c r="F14" s="41"/>
      <c r="G14" s="42"/>
      <c r="H14" s="42">
        <f t="shared" si="0"/>
        <v>0</v>
      </c>
      <c r="I14" s="42">
        <f t="shared" si="1"/>
        <v>0</v>
      </c>
      <c r="J14" s="42">
        <f t="shared" si="2"/>
        <v>0</v>
      </c>
      <c r="K14" s="42"/>
      <c r="L14" s="42"/>
    </row>
    <row r="15" spans="1:12" ht="21" customHeight="1" x14ac:dyDescent="0.2">
      <c r="A15" s="52"/>
      <c r="B15" s="52"/>
      <c r="C15" s="6" t="s">
        <v>46</v>
      </c>
      <c r="D15" s="7" t="s">
        <v>41</v>
      </c>
      <c r="E15" s="3">
        <v>1</v>
      </c>
      <c r="F15" s="41"/>
      <c r="G15" s="42"/>
      <c r="H15" s="42">
        <f t="shared" si="0"/>
        <v>0</v>
      </c>
      <c r="I15" s="42">
        <f t="shared" si="1"/>
        <v>0</v>
      </c>
      <c r="J15" s="42">
        <f t="shared" si="2"/>
        <v>0</v>
      </c>
      <c r="K15" s="42"/>
      <c r="L15" s="42"/>
    </row>
    <row r="16" spans="1:12" ht="21" customHeight="1" x14ac:dyDescent="0.2">
      <c r="A16" s="52"/>
      <c r="B16" s="52"/>
      <c r="C16" s="6" t="s">
        <v>47</v>
      </c>
      <c r="D16" s="7" t="s">
        <v>41</v>
      </c>
      <c r="E16" s="3">
        <v>1</v>
      </c>
      <c r="F16" s="41"/>
      <c r="G16" s="42"/>
      <c r="H16" s="42">
        <f t="shared" si="0"/>
        <v>0</v>
      </c>
      <c r="I16" s="42">
        <f t="shared" si="1"/>
        <v>0</v>
      </c>
      <c r="J16" s="42">
        <f t="shared" si="2"/>
        <v>0</v>
      </c>
      <c r="K16" s="42"/>
      <c r="L16" s="42"/>
    </row>
    <row r="17" spans="1:12" ht="21" customHeight="1" x14ac:dyDescent="0.2">
      <c r="A17" s="52"/>
      <c r="B17" s="52"/>
      <c r="C17" s="6" t="s">
        <v>48</v>
      </c>
      <c r="D17" s="7" t="s">
        <v>41</v>
      </c>
      <c r="E17" s="3">
        <v>1</v>
      </c>
      <c r="F17" s="41"/>
      <c r="G17" s="42"/>
      <c r="H17" s="42">
        <f t="shared" si="0"/>
        <v>0</v>
      </c>
      <c r="I17" s="42">
        <f t="shared" si="1"/>
        <v>0</v>
      </c>
      <c r="J17" s="42">
        <f t="shared" si="2"/>
        <v>0</v>
      </c>
      <c r="K17" s="42"/>
      <c r="L17" s="42"/>
    </row>
    <row r="18" spans="1:12" ht="21" customHeight="1" x14ac:dyDescent="0.2">
      <c r="A18" s="52"/>
      <c r="B18" s="52"/>
      <c r="C18" s="6" t="s">
        <v>49</v>
      </c>
      <c r="D18" s="7" t="s">
        <v>41</v>
      </c>
      <c r="E18" s="3">
        <v>1</v>
      </c>
      <c r="F18" s="41"/>
      <c r="G18" s="42"/>
      <c r="H18" s="42">
        <f t="shared" si="0"/>
        <v>0</v>
      </c>
      <c r="I18" s="42">
        <f t="shared" si="1"/>
        <v>0</v>
      </c>
      <c r="J18" s="42">
        <f t="shared" si="2"/>
        <v>0</v>
      </c>
      <c r="K18" s="42"/>
      <c r="L18" s="42"/>
    </row>
    <row r="19" spans="1:12" ht="21" customHeight="1" x14ac:dyDescent="0.2">
      <c r="A19" s="52"/>
      <c r="B19" s="52"/>
      <c r="C19" s="6" t="s">
        <v>50</v>
      </c>
      <c r="D19" s="7" t="s">
        <v>41</v>
      </c>
      <c r="E19" s="3">
        <v>1</v>
      </c>
      <c r="F19" s="41"/>
      <c r="G19" s="42"/>
      <c r="H19" s="42">
        <f t="shared" si="0"/>
        <v>0</v>
      </c>
      <c r="I19" s="42">
        <f t="shared" si="1"/>
        <v>0</v>
      </c>
      <c r="J19" s="42">
        <f t="shared" si="2"/>
        <v>0</v>
      </c>
      <c r="K19" s="42"/>
      <c r="L19" s="42"/>
    </row>
    <row r="20" spans="1:12" ht="21" customHeight="1" x14ac:dyDescent="0.2">
      <c r="A20" s="35"/>
      <c r="B20" s="35"/>
      <c r="C20" s="6" t="s">
        <v>51</v>
      </c>
      <c r="D20" s="7" t="s">
        <v>41</v>
      </c>
      <c r="E20" s="3">
        <v>1</v>
      </c>
      <c r="F20" s="41"/>
      <c r="G20" s="42"/>
      <c r="H20" s="42">
        <f t="shared" si="0"/>
        <v>0</v>
      </c>
      <c r="I20" s="42">
        <f t="shared" si="1"/>
        <v>0</v>
      </c>
      <c r="J20" s="42">
        <f t="shared" si="2"/>
        <v>0</v>
      </c>
      <c r="K20" s="42"/>
      <c r="L20" s="42"/>
    </row>
    <row r="21" spans="1:12" x14ac:dyDescent="0.2">
      <c r="A21" s="53"/>
      <c r="B21" s="54"/>
      <c r="C21" s="55" t="s">
        <v>64</v>
      </c>
      <c r="D21" s="56"/>
      <c r="E21" s="57"/>
      <c r="F21" s="58"/>
      <c r="G21" s="59"/>
      <c r="H21" s="59"/>
      <c r="I21" s="60"/>
      <c r="J21" s="51">
        <f>SUM(J13:J20)</f>
        <v>0</v>
      </c>
      <c r="K21" s="61"/>
      <c r="L21" s="61"/>
    </row>
    <row r="22" spans="1:12" x14ac:dyDescent="0.2">
      <c r="A22" s="12" t="s">
        <v>14</v>
      </c>
      <c r="B22" s="13"/>
      <c r="C22" s="13"/>
      <c r="D22" s="13"/>
      <c r="E22" s="13"/>
      <c r="F22" s="13"/>
      <c r="G22" s="13"/>
      <c r="H22" s="13"/>
      <c r="I22" s="14"/>
      <c r="J22" s="31">
        <f>+J21+J12</f>
        <v>0</v>
      </c>
    </row>
    <row r="23" spans="1:12" x14ac:dyDescent="0.2">
      <c r="A23" s="15"/>
      <c r="B23" s="15"/>
      <c r="C23" s="15"/>
      <c r="D23" s="15"/>
      <c r="E23" s="15"/>
      <c r="F23" s="15"/>
      <c r="G23" s="15"/>
      <c r="H23" s="15"/>
      <c r="I23" s="15"/>
      <c r="J23" s="39"/>
    </row>
    <row r="24" spans="1:12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2" ht="27.75" customHeight="1" x14ac:dyDescent="0.2">
      <c r="A25" s="16" t="s">
        <v>15</v>
      </c>
      <c r="B25" s="16"/>
      <c r="C25" s="17"/>
      <c r="D25" s="21"/>
      <c r="E25" s="40"/>
      <c r="F25" s="40"/>
      <c r="G25" s="43"/>
      <c r="H25" s="40"/>
      <c r="I25" s="40"/>
      <c r="J25" s="40"/>
    </row>
    <row r="26" spans="1:12" ht="31.5" customHeight="1" x14ac:dyDescent="0.2">
      <c r="A26" s="16" t="s">
        <v>16</v>
      </c>
      <c r="B26" s="16"/>
      <c r="C26" s="18"/>
      <c r="D26" s="21"/>
      <c r="E26" s="40"/>
      <c r="F26" s="40"/>
      <c r="G26" s="40"/>
      <c r="H26" s="40"/>
      <c r="I26" s="40"/>
      <c r="J26" s="40"/>
    </row>
    <row r="27" spans="1:12" ht="25.5" customHeight="1" x14ac:dyDescent="0.2">
      <c r="A27" s="19" t="s">
        <v>17</v>
      </c>
      <c r="B27" s="19"/>
      <c r="C27" s="18"/>
      <c r="D27" s="21"/>
      <c r="E27" s="15"/>
      <c r="F27" s="15"/>
      <c r="G27" s="15"/>
      <c r="H27" s="15"/>
      <c r="I27" s="15"/>
      <c r="J27" s="39"/>
    </row>
    <row r="28" spans="1:12" ht="27.75" customHeight="1" x14ac:dyDescent="0.2">
      <c r="A28" s="19" t="s">
        <v>18</v>
      </c>
      <c r="B28" s="19"/>
      <c r="C28" s="20"/>
      <c r="D28" s="22"/>
      <c r="E28" s="15"/>
      <c r="F28" s="15"/>
      <c r="G28" s="15"/>
      <c r="H28" s="15"/>
      <c r="I28" s="15"/>
      <c r="J28" s="39"/>
    </row>
    <row r="40" spans="10:10" x14ac:dyDescent="0.2">
      <c r="J40" s="24">
        <f>SUM(J10:J19)</f>
        <v>0</v>
      </c>
    </row>
  </sheetData>
  <mergeCells count="14">
    <mergeCell ref="A25:B25"/>
    <mergeCell ref="A26:B26"/>
    <mergeCell ref="A27:B27"/>
    <mergeCell ref="A28:B28"/>
    <mergeCell ref="A1:L1"/>
    <mergeCell ref="A2:L2"/>
    <mergeCell ref="A3:L3"/>
    <mergeCell ref="A4:L4"/>
    <mergeCell ref="A5:L5"/>
    <mergeCell ref="B10:B11"/>
    <mergeCell ref="A22:I22"/>
    <mergeCell ref="A10:A11"/>
    <mergeCell ref="A13:A20"/>
    <mergeCell ref="B13:B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opLeftCell="A7" workbookViewId="0">
      <selection activeCell="J15" sqref="J15"/>
    </sheetView>
  </sheetViews>
  <sheetFormatPr baseColWidth="10" defaultRowHeight="12.75" x14ac:dyDescent="0.2"/>
  <cols>
    <col min="1" max="1" width="7.5703125" style="24" bestFit="1" customWidth="1"/>
    <col min="2" max="2" width="23.28515625" style="24" customWidth="1"/>
    <col min="3" max="3" width="33.7109375" style="24" customWidth="1"/>
    <col min="4" max="4" width="12.85546875" style="24" customWidth="1"/>
    <col min="5" max="5" width="5.5703125" style="24" customWidth="1"/>
    <col min="6" max="6" width="11" style="24" customWidth="1"/>
    <col min="7" max="8" width="10.42578125" style="24" customWidth="1"/>
    <col min="9" max="9" width="12" style="24" customWidth="1"/>
    <col min="10" max="10" width="11.85546875" style="24" customWidth="1"/>
    <col min="11" max="11" width="13.140625" style="24" customWidth="1"/>
    <col min="12" max="12" width="14.140625" style="24" customWidth="1"/>
    <col min="13" max="16384" width="11.42578125" style="24"/>
  </cols>
  <sheetData>
    <row r="1" spans="1:12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A2" s="23" t="s">
        <v>61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">
      <c r="A3" s="23" t="s">
        <v>62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" customHeight="1" x14ac:dyDescent="0.2">
      <c r="A4" s="23" t="s">
        <v>69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">
      <c r="A5" s="23" t="s">
        <v>53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x14ac:dyDescent="0.2">
      <c r="A6" s="25"/>
      <c r="B6" s="26"/>
      <c r="C6" s="26"/>
      <c r="D6" s="27"/>
      <c r="E6" s="26"/>
      <c r="F6" s="26"/>
      <c r="G6" s="28"/>
      <c r="H6" s="28"/>
      <c r="I6" s="26"/>
      <c r="J6" s="26"/>
      <c r="K6" s="26"/>
      <c r="L6" s="26"/>
    </row>
    <row r="7" spans="1:12" x14ac:dyDescent="0.2">
      <c r="A7" s="25" t="s">
        <v>72</v>
      </c>
      <c r="B7" s="26"/>
      <c r="C7" s="26"/>
      <c r="D7" s="27"/>
      <c r="E7" s="26"/>
      <c r="F7" s="26"/>
      <c r="G7" s="28"/>
      <c r="H7" s="28"/>
      <c r="I7" s="26"/>
      <c r="J7" s="26"/>
      <c r="K7" s="26"/>
      <c r="L7" s="26"/>
    </row>
    <row r="8" spans="1:12" x14ac:dyDescent="0.2">
      <c r="A8" s="26"/>
      <c r="B8" s="29"/>
      <c r="C8" s="29"/>
      <c r="D8" s="27"/>
      <c r="E8" s="29"/>
      <c r="F8" s="29"/>
      <c r="G8" s="28"/>
      <c r="H8" s="28"/>
      <c r="I8" s="26"/>
      <c r="J8" s="26"/>
      <c r="K8" s="26"/>
      <c r="L8" s="26"/>
    </row>
    <row r="9" spans="1:12" ht="63.75" x14ac:dyDescent="0.2">
      <c r="A9" s="30" t="s">
        <v>13</v>
      </c>
      <c r="B9" s="31" t="s">
        <v>2</v>
      </c>
      <c r="C9" s="30" t="s">
        <v>3</v>
      </c>
      <c r="D9" s="30" t="s">
        <v>4</v>
      </c>
      <c r="E9" s="31" t="s">
        <v>5</v>
      </c>
      <c r="F9" s="31" t="s">
        <v>6</v>
      </c>
      <c r="G9" s="31" t="s">
        <v>7</v>
      </c>
      <c r="H9" s="31" t="s">
        <v>8</v>
      </c>
      <c r="I9" s="31" t="s">
        <v>9</v>
      </c>
      <c r="J9" s="31" t="s">
        <v>10</v>
      </c>
      <c r="K9" s="31" t="s">
        <v>11</v>
      </c>
      <c r="L9" s="31" t="s">
        <v>12</v>
      </c>
    </row>
    <row r="10" spans="1:12" ht="38.25" x14ac:dyDescent="0.2">
      <c r="A10" s="5">
        <v>1</v>
      </c>
      <c r="B10" s="1" t="s">
        <v>19</v>
      </c>
      <c r="C10" s="48" t="s">
        <v>22</v>
      </c>
      <c r="D10" s="1" t="s">
        <v>27</v>
      </c>
      <c r="E10" s="1">
        <v>1</v>
      </c>
      <c r="F10" s="41"/>
      <c r="G10" s="41"/>
      <c r="H10" s="3">
        <f>+G10*0.19</f>
        <v>0</v>
      </c>
      <c r="I10" s="3">
        <f>+G10*1.19</f>
        <v>0</v>
      </c>
      <c r="J10" s="3">
        <f>+E10*I10</f>
        <v>0</v>
      </c>
      <c r="K10" s="41"/>
      <c r="L10" s="41"/>
    </row>
    <row r="11" spans="1:12" ht="38.25" x14ac:dyDescent="0.2">
      <c r="A11" s="5">
        <v>2</v>
      </c>
      <c r="B11" s="1" t="s">
        <v>21</v>
      </c>
      <c r="C11" s="2" t="s">
        <v>23</v>
      </c>
      <c r="D11" s="1" t="s">
        <v>28</v>
      </c>
      <c r="E11" s="1">
        <v>1</v>
      </c>
      <c r="F11" s="41"/>
      <c r="G11" s="41"/>
      <c r="H11" s="3">
        <f t="shared" ref="H11:H12" si="0">+G11*0.19</f>
        <v>0</v>
      </c>
      <c r="I11" s="3">
        <f t="shared" ref="I11:I12" si="1">+G11*1.19</f>
        <v>0</v>
      </c>
      <c r="J11" s="3">
        <f t="shared" ref="J11:J12" si="2">+E11*I11</f>
        <v>0</v>
      </c>
      <c r="K11" s="41"/>
      <c r="L11" s="41"/>
    </row>
    <row r="12" spans="1:12" ht="38.25" x14ac:dyDescent="0.2">
      <c r="A12" s="5">
        <v>4</v>
      </c>
      <c r="B12" s="1" t="s">
        <v>20</v>
      </c>
      <c r="C12" s="2" t="s">
        <v>24</v>
      </c>
      <c r="D12" s="1" t="s">
        <v>25</v>
      </c>
      <c r="E12" s="1">
        <v>1</v>
      </c>
      <c r="F12" s="41"/>
      <c r="G12" s="41"/>
      <c r="H12" s="3">
        <f t="shared" si="0"/>
        <v>0</v>
      </c>
      <c r="I12" s="3">
        <f t="shared" si="1"/>
        <v>0</v>
      </c>
      <c r="J12" s="3">
        <f t="shared" si="2"/>
        <v>0</v>
      </c>
      <c r="K12" s="41"/>
      <c r="L12" s="41"/>
    </row>
    <row r="13" spans="1:12" x14ac:dyDescent="0.2">
      <c r="A13" s="12" t="s">
        <v>14</v>
      </c>
      <c r="B13" s="13"/>
      <c r="C13" s="13"/>
      <c r="D13" s="13"/>
      <c r="E13" s="13"/>
      <c r="F13" s="13"/>
      <c r="G13" s="13"/>
      <c r="H13" s="13"/>
      <c r="I13" s="14"/>
      <c r="J13" s="31">
        <f>SUM(J10:J12)</f>
        <v>0</v>
      </c>
    </row>
    <row r="14" spans="1:12" x14ac:dyDescent="0.2">
      <c r="A14" s="15"/>
      <c r="B14" s="15"/>
      <c r="C14" s="15"/>
      <c r="D14" s="15"/>
      <c r="E14" s="15"/>
      <c r="F14" s="15"/>
      <c r="G14" s="15"/>
      <c r="H14" s="15"/>
      <c r="I14" s="15"/>
      <c r="J14" s="39"/>
    </row>
    <row r="15" spans="1:12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2" ht="26.25" customHeight="1" x14ac:dyDescent="0.2">
      <c r="A16" s="16" t="s">
        <v>15</v>
      </c>
      <c r="B16" s="16"/>
      <c r="C16" s="17"/>
      <c r="D16" s="40"/>
      <c r="E16" s="40"/>
      <c r="F16" s="40"/>
      <c r="G16" s="40"/>
      <c r="H16" s="40"/>
      <c r="I16" s="40"/>
      <c r="J16" s="40"/>
    </row>
    <row r="17" spans="1:10" ht="31.5" customHeight="1" x14ac:dyDescent="0.2">
      <c r="A17" s="16" t="s">
        <v>16</v>
      </c>
      <c r="B17" s="16"/>
      <c r="C17" s="18"/>
      <c r="D17" s="40"/>
      <c r="E17" s="40"/>
      <c r="F17" s="40"/>
      <c r="G17" s="40"/>
      <c r="H17" s="40"/>
      <c r="I17" s="40"/>
      <c r="J17" s="40"/>
    </row>
    <row r="18" spans="1:10" ht="19.5" customHeight="1" x14ac:dyDescent="0.2">
      <c r="A18" s="19" t="s">
        <v>17</v>
      </c>
      <c r="B18" s="19"/>
      <c r="C18" s="18"/>
      <c r="D18" s="15"/>
      <c r="E18" s="15"/>
      <c r="F18" s="15"/>
      <c r="G18" s="15"/>
      <c r="H18" s="15"/>
      <c r="I18" s="15"/>
      <c r="J18" s="39"/>
    </row>
    <row r="19" spans="1:10" ht="27.75" customHeight="1" x14ac:dyDescent="0.2">
      <c r="A19" s="19" t="s">
        <v>18</v>
      </c>
      <c r="B19" s="19"/>
      <c r="C19" s="20"/>
      <c r="D19" s="15"/>
      <c r="E19" s="15"/>
      <c r="F19" s="15"/>
      <c r="G19" s="15"/>
      <c r="H19" s="15"/>
      <c r="I19" s="15"/>
      <c r="J19" s="39"/>
    </row>
  </sheetData>
  <mergeCells count="10">
    <mergeCell ref="A16:B16"/>
    <mergeCell ref="A17:B17"/>
    <mergeCell ref="A18:B18"/>
    <mergeCell ref="A19:B19"/>
    <mergeCell ref="A13:I13"/>
    <mergeCell ref="A1:L1"/>
    <mergeCell ref="A2:L2"/>
    <mergeCell ref="A3:L3"/>
    <mergeCell ref="A4:L4"/>
    <mergeCell ref="A5:L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C26" sqref="C26"/>
    </sheetView>
  </sheetViews>
  <sheetFormatPr baseColWidth="10" defaultRowHeight="12.75" x14ac:dyDescent="0.2"/>
  <cols>
    <col min="1" max="1" width="7.5703125" style="24" bestFit="1" customWidth="1"/>
    <col min="2" max="2" width="23.28515625" style="24" customWidth="1"/>
    <col min="3" max="3" width="49" style="24" customWidth="1"/>
    <col min="4" max="4" width="16.28515625" style="24" customWidth="1"/>
    <col min="5" max="5" width="5.5703125" style="24" customWidth="1"/>
    <col min="6" max="6" width="11" style="24" customWidth="1"/>
    <col min="7" max="8" width="10.42578125" style="24" customWidth="1"/>
    <col min="9" max="9" width="12" style="24" customWidth="1"/>
    <col min="10" max="10" width="11.85546875" style="24" customWidth="1"/>
    <col min="11" max="11" width="13.140625" style="24" customWidth="1"/>
    <col min="12" max="12" width="14.140625" style="24" customWidth="1"/>
    <col min="13" max="16384" width="11.42578125" style="24"/>
  </cols>
  <sheetData>
    <row r="1" spans="1:12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A2" s="23" t="s">
        <v>61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">
      <c r="A3" s="23" t="s">
        <v>62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" customHeight="1" x14ac:dyDescent="0.2">
      <c r="A4" s="23" t="s">
        <v>69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">
      <c r="A5" s="23" t="s">
        <v>53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x14ac:dyDescent="0.2">
      <c r="A6" s="25"/>
      <c r="B6" s="26"/>
      <c r="C6" s="26"/>
      <c r="D6" s="27"/>
      <c r="E6" s="26"/>
      <c r="F6" s="26"/>
      <c r="G6" s="28"/>
      <c r="H6" s="28"/>
      <c r="I6" s="26"/>
      <c r="J6" s="26"/>
      <c r="K6" s="26"/>
      <c r="L6" s="26"/>
    </row>
    <row r="7" spans="1:12" x14ac:dyDescent="0.2">
      <c r="A7" s="25" t="s">
        <v>81</v>
      </c>
      <c r="B7" s="26"/>
      <c r="C7" s="26"/>
      <c r="D7" s="27"/>
      <c r="E7" s="26"/>
      <c r="F7" s="26"/>
      <c r="G7" s="28"/>
      <c r="H7" s="28"/>
      <c r="I7" s="26"/>
      <c r="J7" s="26"/>
      <c r="K7" s="26"/>
      <c r="L7" s="26"/>
    </row>
    <row r="8" spans="1:12" x14ac:dyDescent="0.2">
      <c r="A8" s="26"/>
      <c r="B8" s="29"/>
      <c r="C8" s="29"/>
      <c r="D8" s="27"/>
      <c r="E8" s="29"/>
      <c r="F8" s="29"/>
      <c r="G8" s="28"/>
      <c r="H8" s="28"/>
      <c r="I8" s="26"/>
      <c r="J8" s="26"/>
      <c r="K8" s="26"/>
      <c r="L8" s="26"/>
    </row>
    <row r="9" spans="1:12" ht="63.75" x14ac:dyDescent="0.2">
      <c r="A9" s="30" t="s">
        <v>13</v>
      </c>
      <c r="B9" s="31" t="s">
        <v>2</v>
      </c>
      <c r="C9" s="30" t="s">
        <v>3</v>
      </c>
      <c r="D9" s="30" t="s">
        <v>4</v>
      </c>
      <c r="E9" s="31" t="s">
        <v>5</v>
      </c>
      <c r="F9" s="31" t="s">
        <v>6</v>
      </c>
      <c r="G9" s="31" t="s">
        <v>7</v>
      </c>
      <c r="H9" s="31" t="s">
        <v>8</v>
      </c>
      <c r="I9" s="31" t="s">
        <v>9</v>
      </c>
      <c r="J9" s="31" t="s">
        <v>10</v>
      </c>
      <c r="K9" s="31" t="s">
        <v>11</v>
      </c>
      <c r="L9" s="31" t="s">
        <v>12</v>
      </c>
    </row>
    <row r="10" spans="1:12" ht="68.25" customHeight="1" x14ac:dyDescent="0.2">
      <c r="A10" s="44">
        <v>1</v>
      </c>
      <c r="B10" s="5" t="s">
        <v>84</v>
      </c>
      <c r="C10" s="6" t="s">
        <v>70</v>
      </c>
      <c r="D10" s="7" t="s">
        <v>71</v>
      </c>
      <c r="E10" s="5">
        <v>1</v>
      </c>
      <c r="F10" s="45"/>
      <c r="G10" s="45"/>
      <c r="H10" s="46">
        <f>+G10*0.19</f>
        <v>0</v>
      </c>
      <c r="I10" s="46">
        <f>+G10*1.19</f>
        <v>0</v>
      </c>
      <c r="J10" s="46">
        <f>+E10*I10</f>
        <v>0</v>
      </c>
      <c r="K10" s="47"/>
      <c r="L10" s="47"/>
    </row>
    <row r="11" spans="1:12" x14ac:dyDescent="0.2">
      <c r="A11" s="12" t="s">
        <v>14</v>
      </c>
      <c r="B11" s="13"/>
      <c r="C11" s="13"/>
      <c r="D11" s="13"/>
      <c r="E11" s="13"/>
      <c r="F11" s="13"/>
      <c r="G11" s="13"/>
      <c r="H11" s="13"/>
      <c r="I11" s="14"/>
      <c r="J11" s="31">
        <f>SUM(J10:J10)</f>
        <v>0</v>
      </c>
    </row>
    <row r="12" spans="1:12" x14ac:dyDescent="0.2">
      <c r="A12" s="15"/>
      <c r="B12" s="15"/>
      <c r="C12" s="15"/>
      <c r="D12" s="15"/>
      <c r="E12" s="15"/>
      <c r="F12" s="15"/>
      <c r="G12" s="15"/>
      <c r="H12" s="15"/>
      <c r="I12" s="15"/>
      <c r="J12" s="39"/>
    </row>
    <row r="13" spans="1:12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</row>
    <row r="14" spans="1:12" ht="26.25" customHeight="1" x14ac:dyDescent="0.2">
      <c r="A14" s="16" t="s">
        <v>15</v>
      </c>
      <c r="B14" s="16"/>
      <c r="C14" s="17"/>
      <c r="D14" s="40"/>
      <c r="E14" s="40"/>
      <c r="F14" s="40"/>
      <c r="G14" s="40"/>
      <c r="H14" s="40"/>
      <c r="I14" s="40"/>
      <c r="J14" s="40"/>
    </row>
    <row r="15" spans="1:12" ht="31.5" customHeight="1" x14ac:dyDescent="0.2">
      <c r="A15" s="16" t="s">
        <v>16</v>
      </c>
      <c r="B15" s="16"/>
      <c r="C15" s="18"/>
      <c r="D15" s="40"/>
      <c r="E15" s="40"/>
      <c r="F15" s="40"/>
      <c r="G15" s="40"/>
      <c r="H15" s="40"/>
      <c r="I15" s="40"/>
      <c r="J15" s="40"/>
    </row>
    <row r="16" spans="1:12" ht="19.5" customHeight="1" x14ac:dyDescent="0.2">
      <c r="A16" s="19" t="s">
        <v>17</v>
      </c>
      <c r="B16" s="19"/>
      <c r="C16" s="18"/>
      <c r="D16" s="15"/>
      <c r="E16" s="15"/>
      <c r="F16" s="15"/>
      <c r="G16" s="15"/>
      <c r="H16" s="15"/>
      <c r="I16" s="15"/>
      <c r="J16" s="39"/>
    </row>
    <row r="17" spans="1:10" ht="27.75" customHeight="1" x14ac:dyDescent="0.2">
      <c r="A17" s="19" t="s">
        <v>18</v>
      </c>
      <c r="B17" s="19"/>
      <c r="C17" s="20"/>
      <c r="D17" s="15"/>
      <c r="E17" s="15"/>
      <c r="F17" s="15"/>
      <c r="G17" s="15"/>
      <c r="H17" s="15"/>
      <c r="I17" s="15"/>
      <c r="J17" s="39"/>
    </row>
  </sheetData>
  <mergeCells count="10">
    <mergeCell ref="A1:L1"/>
    <mergeCell ref="A2:L2"/>
    <mergeCell ref="A3:L3"/>
    <mergeCell ref="A4:L4"/>
    <mergeCell ref="A5:L5"/>
    <mergeCell ref="A11:I11"/>
    <mergeCell ref="A14:B14"/>
    <mergeCell ref="A15:B15"/>
    <mergeCell ref="A16:B16"/>
    <mergeCell ref="A17:B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I23" sqref="I23"/>
    </sheetView>
  </sheetViews>
  <sheetFormatPr baseColWidth="10" defaultRowHeight="12.75" x14ac:dyDescent="0.2"/>
  <cols>
    <col min="1" max="1" width="9.85546875" style="24" customWidth="1"/>
    <col min="2" max="2" width="29.28515625" style="24" customWidth="1"/>
    <col min="3" max="3" width="24.42578125" style="24" customWidth="1"/>
    <col min="4" max="4" width="12.85546875" style="24" customWidth="1"/>
    <col min="5" max="5" width="5.5703125" style="24" customWidth="1"/>
    <col min="6" max="6" width="11" style="24" customWidth="1"/>
    <col min="7" max="8" width="10.42578125" style="24" customWidth="1"/>
    <col min="9" max="9" width="12" style="24" customWidth="1"/>
    <col min="10" max="10" width="11.85546875" style="24" customWidth="1"/>
    <col min="11" max="11" width="13.140625" style="24" customWidth="1"/>
    <col min="12" max="12" width="14.140625" style="24" customWidth="1"/>
    <col min="13" max="16384" width="11.42578125" style="24"/>
  </cols>
  <sheetData>
    <row r="1" spans="1:12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A2" s="23" t="s">
        <v>61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">
      <c r="A3" s="23" t="s">
        <v>62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" customHeight="1" x14ac:dyDescent="0.2">
      <c r="A4" s="23" t="s">
        <v>60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">
      <c r="A5" s="23" t="s">
        <v>53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x14ac:dyDescent="0.2">
      <c r="A6" s="25"/>
      <c r="B6" s="26"/>
      <c r="C6" s="26"/>
      <c r="D6" s="27"/>
      <c r="E6" s="26"/>
      <c r="F6" s="26"/>
      <c r="G6" s="28"/>
      <c r="H6" s="28"/>
      <c r="I6" s="26"/>
      <c r="J6" s="26"/>
      <c r="K6" s="26"/>
      <c r="L6" s="26"/>
    </row>
    <row r="7" spans="1:12" x14ac:dyDescent="0.2">
      <c r="A7" s="25" t="s">
        <v>80</v>
      </c>
      <c r="B7" s="26"/>
      <c r="C7" s="26"/>
      <c r="D7" s="27"/>
      <c r="E7" s="26"/>
      <c r="F7" s="26"/>
      <c r="G7" s="28"/>
      <c r="H7" s="28"/>
      <c r="I7" s="26"/>
      <c r="J7" s="26"/>
      <c r="K7" s="26"/>
      <c r="L7" s="26"/>
    </row>
    <row r="8" spans="1:12" x14ac:dyDescent="0.2">
      <c r="A8" s="26"/>
      <c r="B8" s="29"/>
      <c r="C8" s="29"/>
      <c r="D8" s="27"/>
      <c r="E8" s="29"/>
      <c r="F8" s="29"/>
      <c r="G8" s="28"/>
      <c r="H8" s="28"/>
      <c r="I8" s="26"/>
      <c r="J8" s="26"/>
      <c r="K8" s="26"/>
      <c r="L8" s="26"/>
    </row>
    <row r="9" spans="1:12" ht="63.75" x14ac:dyDescent="0.2">
      <c r="A9" s="30" t="s">
        <v>13</v>
      </c>
      <c r="B9" s="31" t="s">
        <v>2</v>
      </c>
      <c r="C9" s="31" t="s">
        <v>3</v>
      </c>
      <c r="D9" s="30" t="s">
        <v>4</v>
      </c>
      <c r="E9" s="31" t="s">
        <v>5</v>
      </c>
      <c r="F9" s="31" t="s">
        <v>6</v>
      </c>
      <c r="G9" s="31" t="s">
        <v>7</v>
      </c>
      <c r="H9" s="31" t="s">
        <v>8</v>
      </c>
      <c r="I9" s="31" t="s">
        <v>9</v>
      </c>
      <c r="J9" s="31" t="s">
        <v>10</v>
      </c>
      <c r="K9" s="31" t="s">
        <v>11</v>
      </c>
      <c r="L9" s="31" t="s">
        <v>12</v>
      </c>
    </row>
    <row r="10" spans="1:12" ht="26.25" customHeight="1" x14ac:dyDescent="0.2">
      <c r="A10" s="5">
        <v>1</v>
      </c>
      <c r="B10" s="67" t="str">
        <f ca="1">UPPER('ÍTEM 7 - TEC PROD HORTÍCOLA'!$B$10)</f>
        <v>TERMOMETRO INFRAROJO</v>
      </c>
      <c r="C10" s="6" t="s">
        <v>73</v>
      </c>
      <c r="D10" s="7" t="s">
        <v>74</v>
      </c>
      <c r="E10" s="5">
        <v>1</v>
      </c>
      <c r="F10" s="41"/>
      <c r="G10" s="41"/>
      <c r="H10" s="3">
        <f>+G10*0.19</f>
        <v>0</v>
      </c>
      <c r="I10" s="3">
        <f>+G10*1.19</f>
        <v>0</v>
      </c>
      <c r="J10" s="3">
        <f>+E10*I10</f>
        <v>0</v>
      </c>
      <c r="K10" s="41"/>
      <c r="L10" s="41"/>
    </row>
    <row r="11" spans="1:12" ht="26.25" customHeight="1" x14ac:dyDescent="0.2">
      <c r="A11" s="5">
        <v>2</v>
      </c>
      <c r="B11" s="67" t="s">
        <v>85</v>
      </c>
      <c r="C11" s="6" t="s">
        <v>75</v>
      </c>
      <c r="D11" s="7" t="s">
        <v>76</v>
      </c>
      <c r="E11" s="5">
        <v>1</v>
      </c>
      <c r="F11" s="41"/>
      <c r="G11" s="41"/>
      <c r="H11" s="3">
        <f t="shared" ref="H11:H12" si="0">+G11*0.19</f>
        <v>0</v>
      </c>
      <c r="I11" s="3">
        <f t="shared" ref="I11:I12" si="1">+G11*1.19</f>
        <v>0</v>
      </c>
      <c r="J11" s="3">
        <f t="shared" ref="J11:J12" si="2">+E11*I11</f>
        <v>0</v>
      </c>
      <c r="K11" s="41"/>
      <c r="L11" s="41"/>
    </row>
    <row r="12" spans="1:12" ht="26.25" customHeight="1" x14ac:dyDescent="0.2">
      <c r="A12" s="5">
        <v>4</v>
      </c>
      <c r="B12" s="67" t="s">
        <v>86</v>
      </c>
      <c r="C12" s="6" t="s">
        <v>77</v>
      </c>
      <c r="D12" s="7" t="s">
        <v>78</v>
      </c>
      <c r="E12" s="5">
        <v>1</v>
      </c>
      <c r="F12" s="41"/>
      <c r="G12" s="41"/>
      <c r="H12" s="3">
        <f t="shared" si="0"/>
        <v>0</v>
      </c>
      <c r="I12" s="3">
        <f t="shared" si="1"/>
        <v>0</v>
      </c>
      <c r="J12" s="3">
        <f t="shared" si="2"/>
        <v>0</v>
      </c>
      <c r="K12" s="41"/>
      <c r="L12" s="41"/>
    </row>
    <row r="13" spans="1:12" ht="24.75" customHeight="1" x14ac:dyDescent="0.2">
      <c r="A13" s="12" t="s">
        <v>14</v>
      </c>
      <c r="B13" s="13"/>
      <c r="C13" s="13"/>
      <c r="D13" s="13"/>
      <c r="E13" s="13"/>
      <c r="F13" s="13"/>
      <c r="G13" s="13"/>
      <c r="H13" s="13"/>
      <c r="I13" s="14"/>
      <c r="J13" s="31">
        <f>SUM(J10:J12)</f>
        <v>0</v>
      </c>
    </row>
    <row r="14" spans="1:12" x14ac:dyDescent="0.2">
      <c r="A14" s="15"/>
      <c r="B14" s="15"/>
      <c r="C14" s="15"/>
      <c r="D14" s="15"/>
      <c r="E14" s="15"/>
      <c r="F14" s="15"/>
      <c r="G14" s="15"/>
      <c r="H14" s="15"/>
      <c r="I14" s="15"/>
      <c r="J14" s="39"/>
    </row>
    <row r="15" spans="1:12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2" ht="26.25" customHeight="1" x14ac:dyDescent="0.2">
      <c r="A16" s="16" t="s">
        <v>15</v>
      </c>
      <c r="B16" s="16"/>
      <c r="C16" s="17"/>
      <c r="D16" s="40"/>
      <c r="E16" s="40"/>
      <c r="F16" s="40"/>
      <c r="G16" s="40"/>
      <c r="H16" s="40"/>
      <c r="I16" s="40"/>
      <c r="J16" s="40"/>
    </row>
    <row r="17" spans="1:10" ht="31.5" customHeight="1" x14ac:dyDescent="0.2">
      <c r="A17" s="16" t="s">
        <v>16</v>
      </c>
      <c r="B17" s="16"/>
      <c r="C17" s="18"/>
      <c r="D17" s="40"/>
      <c r="E17" s="40"/>
      <c r="F17" s="40"/>
      <c r="G17" s="40"/>
      <c r="H17" s="40"/>
      <c r="I17" s="40"/>
      <c r="J17" s="40"/>
    </row>
    <row r="18" spans="1:10" ht="19.5" customHeight="1" x14ac:dyDescent="0.2">
      <c r="A18" s="19" t="s">
        <v>17</v>
      </c>
      <c r="B18" s="19"/>
      <c r="C18" s="18"/>
      <c r="D18" s="15"/>
      <c r="E18" s="15"/>
      <c r="F18" s="15"/>
      <c r="G18" s="15"/>
      <c r="H18" s="15"/>
      <c r="I18" s="15"/>
      <c r="J18" s="39"/>
    </row>
    <row r="19" spans="1:10" ht="27.75" customHeight="1" x14ac:dyDescent="0.2">
      <c r="A19" s="19" t="s">
        <v>18</v>
      </c>
      <c r="B19" s="19"/>
      <c r="C19" s="20"/>
      <c r="D19" s="15"/>
      <c r="E19" s="15"/>
      <c r="F19" s="15"/>
      <c r="G19" s="15"/>
      <c r="H19" s="15"/>
      <c r="I19" s="15"/>
      <c r="J19" s="39"/>
    </row>
  </sheetData>
  <mergeCells count="10">
    <mergeCell ref="A16:B16"/>
    <mergeCell ref="A17:B17"/>
    <mergeCell ref="A18:B18"/>
    <mergeCell ref="A19:B19"/>
    <mergeCell ref="A1:L1"/>
    <mergeCell ref="A2:L2"/>
    <mergeCell ref="A3:L3"/>
    <mergeCell ref="A4:L4"/>
    <mergeCell ref="A5:L5"/>
    <mergeCell ref="A13:I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J15" sqref="J15"/>
    </sheetView>
  </sheetViews>
  <sheetFormatPr baseColWidth="10" defaultRowHeight="12.75" x14ac:dyDescent="0.2"/>
  <cols>
    <col min="1" max="1" width="7.5703125" style="24" bestFit="1" customWidth="1"/>
    <col min="2" max="2" width="23.28515625" style="24" customWidth="1"/>
    <col min="3" max="3" width="52.42578125" style="24" customWidth="1"/>
    <col min="4" max="4" width="16.5703125" style="24" customWidth="1"/>
    <col min="5" max="5" width="10.5703125" style="24" customWidth="1"/>
    <col min="6" max="6" width="11" style="24" customWidth="1"/>
    <col min="7" max="8" width="10.42578125" style="24" customWidth="1"/>
    <col min="9" max="9" width="12" style="24" customWidth="1"/>
    <col min="10" max="10" width="11.85546875" style="24" customWidth="1"/>
    <col min="11" max="11" width="13.140625" style="24" customWidth="1"/>
    <col min="12" max="12" width="14.140625" style="24" customWidth="1"/>
    <col min="13" max="16384" width="11.42578125" style="24"/>
  </cols>
  <sheetData>
    <row r="1" spans="1:12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">
      <c r="A3" s="23" t="s">
        <v>62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" customHeight="1" x14ac:dyDescent="0.2">
      <c r="A4" s="23" t="s">
        <v>52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">
      <c r="A5" s="23" t="s">
        <v>53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x14ac:dyDescent="0.2">
      <c r="A6" s="25"/>
      <c r="B6" s="26"/>
      <c r="C6" s="26"/>
      <c r="D6" s="26"/>
      <c r="E6" s="26"/>
      <c r="F6" s="26"/>
      <c r="G6" s="28"/>
      <c r="H6" s="28"/>
      <c r="I6" s="26"/>
      <c r="J6" s="26"/>
      <c r="K6" s="26"/>
      <c r="L6" s="26"/>
    </row>
    <row r="7" spans="1:12" x14ac:dyDescent="0.2">
      <c r="A7" s="25" t="s">
        <v>79</v>
      </c>
      <c r="B7" s="26"/>
      <c r="C7" s="26"/>
      <c r="D7" s="26"/>
      <c r="E7" s="26"/>
      <c r="F7" s="26"/>
      <c r="G7" s="28"/>
      <c r="H7" s="28"/>
      <c r="I7" s="26"/>
      <c r="J7" s="26"/>
      <c r="K7" s="26"/>
      <c r="L7" s="26"/>
    </row>
    <row r="8" spans="1:12" x14ac:dyDescent="0.2">
      <c r="A8" s="26"/>
      <c r="B8" s="29"/>
      <c r="C8" s="29"/>
      <c r="D8" s="29"/>
      <c r="E8" s="29"/>
      <c r="F8" s="29"/>
      <c r="G8" s="28"/>
      <c r="H8" s="28"/>
      <c r="I8" s="26"/>
      <c r="J8" s="26"/>
      <c r="K8" s="26"/>
      <c r="L8" s="26"/>
    </row>
    <row r="9" spans="1:12" ht="63.75" x14ac:dyDescent="0.2">
      <c r="A9" s="30" t="s">
        <v>13</v>
      </c>
      <c r="B9" s="31" t="s">
        <v>2</v>
      </c>
      <c r="C9" s="30" t="s">
        <v>3</v>
      </c>
      <c r="D9" s="30" t="s">
        <v>4</v>
      </c>
      <c r="E9" s="31" t="s">
        <v>5</v>
      </c>
      <c r="F9" s="31" t="s">
        <v>6</v>
      </c>
      <c r="G9" s="31" t="s">
        <v>7</v>
      </c>
      <c r="H9" s="31" t="s">
        <v>8</v>
      </c>
      <c r="I9" s="31" t="s">
        <v>9</v>
      </c>
      <c r="J9" s="31" t="s">
        <v>10</v>
      </c>
      <c r="K9" s="31" t="s">
        <v>11</v>
      </c>
      <c r="L9" s="31" t="s">
        <v>12</v>
      </c>
    </row>
    <row r="10" spans="1:12" ht="51" x14ac:dyDescent="0.2">
      <c r="A10" s="5">
        <v>1</v>
      </c>
      <c r="B10" s="5" t="s">
        <v>56</v>
      </c>
      <c r="C10" s="6" t="s">
        <v>39</v>
      </c>
      <c r="D10" s="5" t="s">
        <v>36</v>
      </c>
      <c r="E10" s="3">
        <v>1</v>
      </c>
      <c r="F10" s="41"/>
      <c r="G10" s="42"/>
      <c r="H10" s="42">
        <f>+G10*0.19</f>
        <v>0</v>
      </c>
      <c r="I10" s="42">
        <f>+G10*1.19</f>
        <v>0</v>
      </c>
      <c r="J10" s="42">
        <f>+I10*E10</f>
        <v>0</v>
      </c>
      <c r="K10" s="42"/>
      <c r="L10" s="42"/>
    </row>
    <row r="11" spans="1:12" ht="63.75" x14ac:dyDescent="0.2">
      <c r="A11" s="5">
        <v>2</v>
      </c>
      <c r="B11" s="5" t="s">
        <v>57</v>
      </c>
      <c r="C11" s="6" t="s">
        <v>38</v>
      </c>
      <c r="D11" s="7" t="s">
        <v>37</v>
      </c>
      <c r="E11" s="3">
        <v>9</v>
      </c>
      <c r="F11" s="41"/>
      <c r="G11" s="42"/>
      <c r="H11" s="42">
        <v>0</v>
      </c>
      <c r="I11" s="42">
        <v>0</v>
      </c>
      <c r="J11" s="42">
        <f>+I11*E11</f>
        <v>0</v>
      </c>
      <c r="K11" s="42"/>
      <c r="L11" s="42"/>
    </row>
    <row r="12" spans="1:12" x14ac:dyDescent="0.2">
      <c r="A12" s="12" t="s">
        <v>14</v>
      </c>
      <c r="B12" s="13"/>
      <c r="C12" s="13"/>
      <c r="D12" s="13"/>
      <c r="E12" s="13"/>
      <c r="F12" s="13"/>
      <c r="G12" s="13"/>
      <c r="H12" s="13"/>
      <c r="I12" s="14"/>
      <c r="J12" s="31">
        <f>SUM(J10:J11)</f>
        <v>0</v>
      </c>
    </row>
    <row r="13" spans="1:12" x14ac:dyDescent="0.2">
      <c r="A13" s="15"/>
      <c r="B13" s="15"/>
      <c r="C13" s="15"/>
      <c r="D13" s="15"/>
      <c r="E13" s="15"/>
      <c r="F13" s="15"/>
      <c r="G13" s="15"/>
      <c r="H13" s="15"/>
      <c r="I13" s="15"/>
      <c r="J13" s="39"/>
    </row>
    <row r="14" spans="1:12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2" ht="33" customHeight="1" x14ac:dyDescent="0.2">
      <c r="A15" s="16" t="s">
        <v>15</v>
      </c>
      <c r="B15" s="16"/>
      <c r="C15" s="17"/>
      <c r="D15" s="21"/>
      <c r="E15" s="40"/>
      <c r="F15" s="40"/>
      <c r="G15" s="43" t="s">
        <v>65</v>
      </c>
      <c r="H15" s="40"/>
      <c r="I15" s="40"/>
      <c r="J15" s="40"/>
    </row>
    <row r="16" spans="1:12" ht="29.25" customHeight="1" x14ac:dyDescent="0.2">
      <c r="A16" s="16" t="s">
        <v>16</v>
      </c>
      <c r="B16" s="16"/>
      <c r="C16" s="18"/>
      <c r="D16" s="21"/>
      <c r="E16" s="40"/>
      <c r="F16" s="40"/>
      <c r="G16" s="40"/>
      <c r="H16" s="40"/>
      <c r="I16" s="40"/>
      <c r="J16" s="40"/>
    </row>
    <row r="17" spans="1:10" ht="18.75" customHeight="1" x14ac:dyDescent="0.2">
      <c r="A17" s="19" t="s">
        <v>17</v>
      </c>
      <c r="B17" s="19"/>
      <c r="C17" s="18"/>
      <c r="D17" s="21"/>
      <c r="E17" s="15"/>
      <c r="F17" s="15"/>
      <c r="G17" s="15"/>
      <c r="H17" s="15"/>
      <c r="I17" s="15"/>
      <c r="J17" s="39"/>
    </row>
    <row r="18" spans="1:10" ht="45" customHeight="1" x14ac:dyDescent="0.2">
      <c r="A18" s="19" t="s">
        <v>18</v>
      </c>
      <c r="B18" s="19"/>
      <c r="C18" s="20"/>
      <c r="D18" s="22"/>
      <c r="E18" s="15"/>
      <c r="F18" s="15"/>
      <c r="G18" s="15"/>
      <c r="H18" s="15"/>
      <c r="I18" s="15"/>
      <c r="J18" s="39"/>
    </row>
    <row r="38" spans="10:10" x14ac:dyDescent="0.2">
      <c r="J38" s="24">
        <f>SUM(J10:J18)</f>
        <v>0</v>
      </c>
    </row>
  </sheetData>
  <mergeCells count="10">
    <mergeCell ref="A15:B15"/>
    <mergeCell ref="A16:B16"/>
    <mergeCell ref="A17:B17"/>
    <mergeCell ref="A18:B18"/>
    <mergeCell ref="A12:I12"/>
    <mergeCell ref="A1:L1"/>
    <mergeCell ref="A2:L2"/>
    <mergeCell ref="A3:L3"/>
    <mergeCell ref="A4:L4"/>
    <mergeCell ref="A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ÍTEM 1 - OLEOQUÍMICA</vt:lpstr>
      <vt:lpstr>ÍTEM 2 - MEDICINA</vt:lpstr>
      <vt:lpstr>ÍTEM 3 - FÍSICA</vt:lpstr>
      <vt:lpstr>ÍTEM 4 - ING FÍSICA</vt:lpstr>
      <vt:lpstr>ÍTEM 5 - TECNOLOGÍA QUÍMICA</vt:lpstr>
      <vt:lpstr>ÍTEM 6 - TEC MECÁNICA</vt:lpstr>
      <vt:lpstr>ÍTEM 7 - TEC PROD HORTÍCOLA</vt:lpstr>
      <vt:lpstr>ÍTEM 8 - CIENCIAS AMBIENTALES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La Nueva Aura Li</cp:lastModifiedBy>
  <dcterms:created xsi:type="dcterms:W3CDTF">2018-04-11T15:03:19Z</dcterms:created>
  <dcterms:modified xsi:type="dcterms:W3CDTF">2018-05-25T21:45:15Z</dcterms:modified>
</cp:coreProperties>
</file>