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GSI - UTP\4. GSI 2026\1. CONVOCATORIAS 2026\DOCUMENTOS PUBLICADOS CONV GSI 01 DE 2026\"/>
    </mc:Choice>
  </mc:AlternateContent>
  <xr:revisionPtr revIDLastSave="0" documentId="13_ncr:1_{7255EB12-EE43-48B6-85EB-ABCD621CCC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1" sheetId="6" r:id="rId1"/>
    <sheet name="ANEXO 2" sheetId="13" r:id="rId2"/>
    <sheet name="ANEXO 3" sheetId="7" r:id="rId3"/>
    <sheet name="ANEXO 4 " sheetId="8" r:id="rId4"/>
    <sheet name="ANEXO 5" sheetId="9" r:id="rId5"/>
    <sheet name="ANEXO 6" sheetId="12" r:id="rId6"/>
    <sheet name="ANEXO 7" sheetId="14" r:id="rId7"/>
    <sheet name="ANEXO 8" sheetId="15" r:id="rId8"/>
  </sheets>
  <externalReferences>
    <externalReference r:id="rId9"/>
  </externalReferences>
  <definedNames>
    <definedName name="Coordinador">'[1]SALARIOS 2026'!$F$32</definedName>
    <definedName name="Diurno">'[1]SALARIOS 2026'!$C$32</definedName>
    <definedName name="Electricista">'[1]SALARIOS 2026'!$V$32</definedName>
    <definedName name="Mresiduos">'[1]SALARIOS 2026'!$E$32</definedName>
    <definedName name="Nocturno">'[1]SALARIOS 2026'!$D$32</definedName>
    <definedName name="Supervisor">'[1]SALARIOS 2026'!$G$32</definedName>
    <definedName name="_xlnm.Print_Titles" localSheetId="1">'ANEXO 2'!$1:$6</definedName>
    <definedName name="_xlnm.Print_Titles" localSheetId="7">'ANEXO 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" i="7" l="1"/>
  <c r="K37" i="7"/>
  <c r="B26" i="8" l="1"/>
  <c r="L14" i="8" l="1"/>
  <c r="K26" i="8" l="1"/>
  <c r="D31" i="13" l="1"/>
  <c r="D14" i="13"/>
</calcChain>
</file>

<file path=xl/sharedStrings.xml><?xml version="1.0" encoding="utf-8"?>
<sst xmlns="http://schemas.openxmlformats.org/spreadsheetml/2006/main" count="609" uniqueCount="464">
  <si>
    <t>ÍTEM</t>
  </si>
  <si>
    <t>TURNO / MEDIDA</t>
  </si>
  <si>
    <t>TOTAL</t>
  </si>
  <si>
    <t>ASEO</t>
  </si>
  <si>
    <t>44 H/S</t>
  </si>
  <si>
    <t>ASEO NOCTURNO</t>
  </si>
  <si>
    <t>COORDINADOR</t>
  </si>
  <si>
    <t>SUPERVISORES</t>
  </si>
  <si>
    <t>MANTENIMIENTO</t>
  </si>
  <si>
    <t xml:space="preserve">ASEO ZONAS VERDES Y JARDINERÍA </t>
  </si>
  <si>
    <t>ASEO Y JARDINERÍA EN ESCENARIOS DEPORTIVOS</t>
  </si>
  <si>
    <t>PROFESIONAL OPERATIVO MANEJO PTARD Y PISCINAS</t>
  </si>
  <si>
    <t>ASEO Y MANTENIMIENTO PTARD</t>
  </si>
  <si>
    <t>ASEO, MANTENIMIENTO Y CONSERVACIÓN CALIDAD DEL AGUA PISCINAS</t>
  </si>
  <si>
    <t>SERVICIOS GENERALES MANTENIMIENTO LOCATIVO PINTORES Y METALISTERO</t>
  </si>
  <si>
    <t>TRABAJO EN ALTURAS Y ESPACIOS CONFINADOS</t>
  </si>
  <si>
    <t xml:space="preserve">RECOLECCIÓN DESECHOS SOLIDOS- CON LICENCIA CONDUCIR </t>
  </si>
  <si>
    <t xml:space="preserve">PESAJE RESIDUOS, ASEO RECIPIENTES, CENTRO ACOPIO </t>
  </si>
  <si>
    <t>ACTIVIDADES DE MANTENIMIENTO</t>
  </si>
  <si>
    <t>M2</t>
  </si>
  <si>
    <t>LAVADO A PRESIÓN - HIDRO LAVADO VÍAS Y ANDENES</t>
  </si>
  <si>
    <t>UND</t>
  </si>
  <si>
    <t>SUB-TOTAL ACTIVIDADES DE MANTENIMIENTO</t>
  </si>
  <si>
    <t>PAPEL HIGIÉNICO ROLLO X 400 M</t>
  </si>
  <si>
    <t>TOALLAS X 100 M</t>
  </si>
  <si>
    <t xml:space="preserve">NUMERO DE MESES </t>
  </si>
  <si>
    <t xml:space="preserve">SUB-TOTAL (3) PERSONAL NUMERO DE MESES </t>
  </si>
  <si>
    <t>SUB-TOTAL (3+4+5)</t>
  </si>
  <si>
    <t xml:space="preserve">IVA SOBRE EL AIU </t>
  </si>
  <si>
    <t>VALOR TOTAL</t>
  </si>
  <si>
    <t>SERVICIO DE VEHÍCULO</t>
  </si>
  <si>
    <t>SUB TOTAL SERVICIO DE VEHÍCULO</t>
  </si>
  <si>
    <t>IVA SERVICIO VEHÍCULO</t>
  </si>
  <si>
    <t>ASEO DIURNO</t>
  </si>
  <si>
    <t xml:space="preserve">GUADAÑADORES , ASEO Y RECOLECCIÓN DE DESECHOS DE GUADAÑADO EN LAS ZONAS VERDES CAMPUS PRINCIPAL Y SEDES ALTERNAS- Incluye Cataluña y el Pisamo. </t>
  </si>
  <si>
    <t xml:space="preserve">SERVICIOS GENERALES DE APOYO LOGÍSTICO - </t>
  </si>
  <si>
    <t>LIMPIEZA DE VIDRIOS Y VENTANAS TRABAJOS ESPECIALIZADOS EN ALTURAS.</t>
  </si>
  <si>
    <t>LAVADO A PRESIÓN - HIDRO LAVADO FACHADAS - TRABAJO ESPECIALIZADO EN ALTURAS.</t>
  </si>
  <si>
    <t xml:space="preserve">INSUMOS BAÑOS </t>
  </si>
  <si>
    <t>SUB-TOTAL PERSONAL ASEO (1)</t>
  </si>
  <si>
    <t>SUB-TOTAL PERSONAL MANTENIMIENTO (2)</t>
  </si>
  <si>
    <t>SUB-TOTAL INSUMOS PARA BAÑOS</t>
  </si>
  <si>
    <t>ASEO, RECOLECCIÓN Y MANEJO RESIDUOS BIOLÓGICOS.</t>
  </si>
  <si>
    <t>JABÓN DE MANOS X 500 ML</t>
  </si>
  <si>
    <t>SUB-TOTAL INCLUIDO AIU</t>
  </si>
  <si>
    <r>
      <t xml:space="preserve">VALOR SALARIO  MENSUAL </t>
    </r>
    <r>
      <rPr>
        <b/>
        <sz val="6"/>
        <rFont val="Calibri"/>
        <family val="2"/>
        <scheme val="minor"/>
      </rPr>
      <t>- Incluye Salario Básico + prestaciones + seguridad social + epp + maq y equipo + dotación unif y calz + kit de aseo</t>
    </r>
  </si>
  <si>
    <t>OBRAS CIVILES MENORES Y FONTANERIA</t>
  </si>
  <si>
    <t>SUB-TOTAL (4) ACTIVIDADES  MANTENIMIENTO</t>
  </si>
  <si>
    <r>
      <t>LAVADO DE TANQUES DE AGUA POTABLE - TRABAJO ESPECIALIZADO EN ESPACIOS CONFINADOS -</t>
    </r>
    <r>
      <rPr>
        <sz val="6"/>
        <rFont val="Calibri"/>
        <family val="2"/>
        <scheme val="minor"/>
      </rPr>
      <t xml:space="preserve"> 3 LAVADAS POR TANQUE AL AÑO A LA TOTALIDAD DE TANQUES DE LA UTP</t>
    </r>
  </si>
  <si>
    <t>UNIVERSIDAD TECNOLÓGICA DE PEREIRA</t>
  </si>
  <si>
    <t>GESTIÓN DE SERVICIOS INSTITUCIONALES - ADMINISTRACIÓN DEL MANTENIMIENTO INSTITUCIONAL</t>
  </si>
  <si>
    <t>CONVOCATORIA PUBLICA No. GSI 01 DE 2026</t>
  </si>
  <si>
    <t>ANEXO No. 2 - MATIZ VALOR DE LA PROPUESTA</t>
  </si>
  <si>
    <t>SERVICIO INTEGRAL DE ASEO Y CAFETERIA, SERVICIOS GENERALES, MANTENIMIENTO Y MEJORAMIENTO LOCATIVO DE LA PLANTA FÍSICA; MANTENIMIENTO, CUIDADO Y ASEO ZONAS VERDES Y JARDINES EN LA UNIVERSIDAD TECNOLÓGICA DE PEREIRA Y SUS SEDES ALTERNAS</t>
  </si>
  <si>
    <t>TRATAMIENTO ESPECIALIZADO - CONSERVACIÓN DE PISOS  - cristalizado</t>
  </si>
  <si>
    <t>ANEXO No. 1 - CRONOGRAMA</t>
  </si>
  <si>
    <t>SERVICIO INTEGRAL DE ASEO Y CAFETERIA, SERVICIOS GENERALES, MANTENIMIENTO Y MEJORAMIENTO LOCATIVO DE L APLANTA FÍSICA;  MANTENIMIENTO, CUIDADO Y ASEO ZONAS VERDES Y JARDINES EN LA UNIVERSIDAD TECNOLÓGICA DE PEREIRA Y SUS SEDES ALTERNAS</t>
  </si>
  <si>
    <t xml:space="preserve">ACTIVIDADES </t>
  </si>
  <si>
    <t xml:space="preserve">ENERO </t>
  </si>
  <si>
    <t>FEBRERO</t>
  </si>
  <si>
    <t>HORA</t>
  </si>
  <si>
    <t>OBSERVACIONES</t>
  </si>
  <si>
    <t>Convocatoria y apertura</t>
  </si>
  <si>
    <t>Publicación en página web de la UTP</t>
  </si>
  <si>
    <t>http://www.utp.edu.co/contratacion/</t>
  </si>
  <si>
    <t>Se responderán solo las observaciones recibidas por medio del correo electrónico servicios@utp.edu.co</t>
  </si>
  <si>
    <t xml:space="preserve">Respuesta  a las observaciones recibidas </t>
  </si>
  <si>
    <t>Se publicarán en la página de Web de la UTP como adendas, de ser necesario.</t>
  </si>
  <si>
    <t>Cierre y entrega de  propuestas</t>
  </si>
  <si>
    <t>Las propuestas deben ser depositadas en urna cerrada ubicada en la Secretaria General de la Universidad (Edificio No. 1) Oficina 1A-301 -  antes de la fecha y hora estipuladas en este cronograma</t>
  </si>
  <si>
    <t xml:space="preserve">Evaluación,  calificación y recomendación de adjudicación </t>
  </si>
  <si>
    <t>Realizada por los comités Jurídico, Financiero y Técnico.</t>
  </si>
  <si>
    <t xml:space="preserve">Publicación de resultados. </t>
  </si>
  <si>
    <t>Se publicará en la página Web de la Universidad.</t>
  </si>
  <si>
    <t>Observaciones a la evaluación</t>
  </si>
  <si>
    <t>Se responderán solo las observaciones recibidas al correo electrónico servicios@utp.edu.co</t>
  </si>
  <si>
    <t>Respuesta a observaciones a la evaluación</t>
  </si>
  <si>
    <t>Adjudicación</t>
  </si>
  <si>
    <t>Resolución de adjudicación</t>
  </si>
  <si>
    <t>Legalización</t>
  </si>
  <si>
    <t>Oficina Juridica Gestión de la Contratación.</t>
  </si>
  <si>
    <t>Inicio prestación del servicio</t>
  </si>
  <si>
    <t>Contratista</t>
  </si>
  <si>
    <t>ANEXO No. 3 -  MATRIZ ASIGNACION DE PUNTAJE</t>
  </si>
  <si>
    <t>SERVICIO INTEGRAL DE ASEO Y CAFETERIA, SERVICIOS GENERALES, MANTENIMIENTO Y MEJORAMIENTO LOCATIVO DE LA PLANTA FÍSICA;  MANTENIMIENTO, CUIDADO Y ASEO ZONAS VERDES Y JARDINES EN LA UNIVERSIDAD TECNOLÓGICA DE PEREIRA Y SUS SEDES ALTERNAS</t>
  </si>
  <si>
    <t>NUMERAL</t>
  </si>
  <si>
    <t>FACTOR</t>
  </si>
  <si>
    <t>PORCENTAJE</t>
  </si>
  <si>
    <t>SUBFACTOR</t>
  </si>
  <si>
    <t>CALIFICACIÓN</t>
  </si>
  <si>
    <t>PUNTAJE MÁXIMO</t>
  </si>
  <si>
    <t>Talento Humano en el Área Metropolitana Centro Occidente de Risaralda</t>
  </si>
  <si>
    <t>Descripción</t>
  </si>
  <si>
    <t>Preexistencia de vinculación</t>
  </si>
  <si>
    <t>Compromiso de vinculación</t>
  </si>
  <si>
    <t>Domicilio principal o sucursal abierta al público en el Área Metropolitana Centro Occidente de Risaralda</t>
  </si>
  <si>
    <t>Compromiso de apertura</t>
  </si>
  <si>
    <t xml:space="preserve">Equipos y maquinaria </t>
  </si>
  <si>
    <t>Propiedad del oferente</t>
  </si>
  <si>
    <t>Contrato por leasing, renting o arrendamiento</t>
  </si>
  <si>
    <t>Compromiso de adquisición o alquiler</t>
  </si>
  <si>
    <t>Calificación máxima</t>
  </si>
  <si>
    <t>Capacidad técnica</t>
  </si>
  <si>
    <t>Económico</t>
  </si>
  <si>
    <t>La propuesta que esté más cerca por encima o debajo de la media aritmética calculada</t>
  </si>
  <si>
    <t>Las propuestas que se encuentren por debajo de la media aritmética calculada</t>
  </si>
  <si>
    <t>Según regla de tres</t>
  </si>
  <si>
    <t>Las ofertas que se encuentren por encima de la media aritmética calculada</t>
  </si>
  <si>
    <t>Según regla de tres inversa</t>
  </si>
  <si>
    <t>PUNTAJE TOTAL</t>
  </si>
  <si>
    <t>CONCEPTO</t>
  </si>
  <si>
    <t>OPERARIO - 
ASEO DIURNO</t>
  </si>
  <si>
    <t>OPERARIO - 
ASEO NOCTURNO</t>
  </si>
  <si>
    <t>MANEJO RESIDUOS PELIGROSOS, BIOLÓGICOS, QUÍMICOS Y PELIGROSOS</t>
  </si>
  <si>
    <t>OPERARIO
ASEO ZONA VERDE Y JARDINERÍA</t>
  </si>
  <si>
    <t>OPERARIO
ASEO Y JARDINERÍA EN ESCENARIOS DEPORTIVOS</t>
  </si>
  <si>
    <t>GUADAÑADORES MANTENIMIENTO Y ASEO ZONAS VERDES</t>
  </si>
  <si>
    <t xml:space="preserve">PROFESIONAL MANEJO PTARD </t>
  </si>
  <si>
    <t>ASEO Y MANTENIMIENTO DE LA PTAR</t>
  </si>
  <si>
    <t>TRABAJADOR EN ALTURAS Y ESPACIOS CONFINADOS</t>
  </si>
  <si>
    <t>OBRAS CIVILES MENORES Y FONTANERÍA</t>
  </si>
  <si>
    <t>SER GRALES RECOLECCIÓN DESECHOS SOLIDOS Y APOYO LOGISTICO CONDUCTOR</t>
  </si>
  <si>
    <t>PESAJE RESIDUOS ASEO RECIPIENTES RECOLECTORES DE DESECHOS CENTRO DE ACOPIO</t>
  </si>
  <si>
    <t>APOYO SERVICIO DE CERRAJERIA Y ACOMPAÑAMIENTO PERSONAL DE MANTENIMIENTO</t>
  </si>
  <si>
    <t>SALARIO BASE</t>
  </si>
  <si>
    <t>RECARGO NOCTURNO</t>
  </si>
  <si>
    <t>REC. NOCTURNO FESTIVO</t>
  </si>
  <si>
    <t>DOMINICALES Y FESTIVOS</t>
  </si>
  <si>
    <t>AUXILIO DE TRANSPORTE</t>
  </si>
  <si>
    <t>TOTAL DEVENGADO</t>
  </si>
  <si>
    <t>PRESTACIONES SOCIALES</t>
  </si>
  <si>
    <t>CESANTÍAS</t>
  </si>
  <si>
    <t>PRIMA</t>
  </si>
  <si>
    <t>VACACIONES</t>
  </si>
  <si>
    <t>INTERESES CESANTÍAS</t>
  </si>
  <si>
    <t>SEGURIDAD SOCIAL</t>
  </si>
  <si>
    <t>PENSIÓN</t>
  </si>
  <si>
    <t>ARL</t>
  </si>
  <si>
    <t>PARAFISCALES</t>
  </si>
  <si>
    <t>COMFAMILIAR</t>
  </si>
  <si>
    <t>MAQUINARIA - EQUIPO - HERRAMIENTA</t>
  </si>
  <si>
    <t>KIT BÁSICO DE LIMPIEZA</t>
  </si>
  <si>
    <t>GESTIÓN DE SERVICIOS INSTITUCIONALES – ADMINISTRACIÓN DEL MANTENIMIENTO INSTITUCIONAL</t>
  </si>
  <si>
    <t>Señores,</t>
  </si>
  <si>
    <t>Carrera 27 No. 10-02</t>
  </si>
  <si>
    <t>Pereira</t>
  </si>
  <si>
    <t>Así mismo declaro que:</t>
  </si>
  <si>
    <t>-</t>
  </si>
  <si>
    <t>Tengo capacidad legal y estoy facultado para presentar esta propuesta.</t>
  </si>
  <si>
    <t>La información suministrada es veraz y no fija condiciones económicas artificialmente bajas con el propósito de obtener la adjudicación del contrato a que hubiere a lugar.</t>
  </si>
  <si>
    <t>En el evento en que me sea adjudicada la presente Convocatoria Pública, me comprometo a realizar todos los trámites tendientes al perfeccionamiento y ejecución del contrato respectivo, dentro de los términos y condiciones establecidos en los Pliegos de Condiciones y en la Ley.</t>
  </si>
  <si>
    <t>Conozco las causales de inhabilidades y de incompatibilidades para contratar según lo establecido en la Constitución Nacional y en el Estatuto de Contratación de la Universidad y manifiesto bajo la gravedad del juramento que no me encuentro incurso en ninguna de ellas, ni tampoco la sociedad que represento.</t>
  </si>
  <si>
    <t>Conozco los Pliegos de Condiciones de la presente Convocatoria Pública y los he estudiado cuidadosamente incluidas sus Adendas si las hubiere y entendidas como las modificaciones a los mismos, y acepto sus términos sin reservas ni condicionamientos.</t>
  </si>
  <si>
    <t>Me comprometo a actuar de buena fe durante todo el proceso de selección objetiva.</t>
  </si>
  <si>
    <t>Así mismo, declaro que la información que sigue a continuación se suministra para los fines de notificar los actos que la Universidad Tecnológica de Pereira considere necesarios.</t>
  </si>
  <si>
    <t>REPRESENTANTE LEGAL:</t>
  </si>
  <si>
    <t>No. CÉDULA DE CIUDADANÍA O EXTRANJERÍA:</t>
  </si>
  <si>
    <t>CARGO:</t>
  </si>
  <si>
    <t>RAZÓN SOCIAL:</t>
  </si>
  <si>
    <t>NIT:</t>
  </si>
  <si>
    <t>DOMICILIO PRINCIPAL:</t>
  </si>
  <si>
    <t>CORREO ELECTRÓNICO:</t>
  </si>
  <si>
    <t>TELÉFONOS:</t>
  </si>
  <si>
    <t>FAX:</t>
  </si>
  <si>
    <t>CELULAR:</t>
  </si>
  <si>
    <t>PERSONA ENCARGADA, CONTACTO:</t>
  </si>
  <si>
    <r>
      <t>NOTA:</t>
    </r>
    <r>
      <rPr>
        <sz val="10"/>
        <color theme="1"/>
        <rFont val="Arial"/>
        <family val="2"/>
      </rPr>
      <t xml:space="preserve"> El valor total de la propuesta es el presentado en el anexo No. 2 – MATRIZ VALOR DE LA PROPUESTA.</t>
    </r>
  </si>
  <si>
    <t>Cordial saludo,</t>
  </si>
  <si>
    <t>(Firma del representante legal)</t>
  </si>
  <si>
    <t>CONVOCATORIA PUBLICA No. GSI  01 DE 2026</t>
  </si>
  <si>
    <t>SERVICIO INTEGRAL DE ASEO, SERVICIOS GENERALES, MANTENIMIENTO Y MEJORAMIENTO LOCATIVO DE LA PLANTA FISICA; MANTENIMIENTO, CUIDADO Y ASEO ZONAS VERDES Y JARDINES EN LA UNIVERSIDAD TECNOLÓGICA DE PEREIRA Y SUS SEDES ALTERNAS</t>
  </si>
  <si>
    <t>SERVICIOS A CONTRATAR</t>
  </si>
  <si>
    <t>&gt;= 200 m3 &lt; 400 m3</t>
  </si>
  <si>
    <t>&gt;= 400 m3 &lt; 1000 m3</t>
  </si>
  <si>
    <t>&gt; 1000 m3</t>
  </si>
  <si>
    <t>&gt;= 10.000 m2</t>
  </si>
  <si>
    <t>&gt;= 1000 m2 &lt; 4000 m2</t>
  </si>
  <si>
    <t xml:space="preserve">&gt;= 4000 m2  &lt; 10.000 m2 </t>
  </si>
  <si>
    <t>Rangos</t>
  </si>
  <si>
    <t>Puntos</t>
  </si>
  <si>
    <t>SERVICIOS GENERALES MANTENIMIENTO LOCATIVO PINTOR Y METALISTERO</t>
  </si>
  <si>
    <t>Ref.: Carta presentación propuesta para Convocatoria Pública No. 01 de 2026</t>
  </si>
  <si>
    <r>
      <t xml:space="preserve">Esta comunicación tiene por objeto presentar propuesta para contratar el </t>
    </r>
    <r>
      <rPr>
        <b/>
        <i/>
        <sz val="10"/>
        <color theme="1"/>
        <rFont val="Arial"/>
        <family val="2"/>
      </rPr>
      <t>SERVICIO INTEGRAL DE ASEO Y CAFETERIA, SERVICIOS GENERALES, MANTENIMIENTO Y MEJORAMIENTO LOCATIVO DE LA PLANTA FISICA; MANTENIMIENTO, CUIDADO Y ASEO ZONAS VERDES Y JARDINES EN LA UNIVERSIDAD TECNOLÓGICA DE PEREIRA Y SUS SEDES ALTERNAS</t>
    </r>
    <r>
      <rPr>
        <sz val="10"/>
        <color theme="1"/>
        <rFont val="Arial"/>
        <family val="2"/>
      </rPr>
      <t>.</t>
    </r>
  </si>
  <si>
    <t>ESCOBA BLANDA CON CABO CUBIERTO O METALICO</t>
  </si>
  <si>
    <t>TRAPERO MICROFIBRA CON CABO CUBIERTO O METALICO</t>
  </si>
  <si>
    <t>MENSUAL</t>
  </si>
  <si>
    <t>DETERGENTE EN POLVO BIODEGRADABLE</t>
  </si>
  <si>
    <t>UNIDAD</t>
  </si>
  <si>
    <t>1000 GR</t>
  </si>
  <si>
    <t>CREMA LAVAPLATOS</t>
  </si>
  <si>
    <t>UNI</t>
  </si>
  <si>
    <t>LAVALOZA LIQUIDO</t>
  </si>
  <si>
    <t>LIMPIADOR DE JUNTAS</t>
  </si>
  <si>
    <t>ESPONJA LIMPIADORA TIPO SABRA</t>
  </si>
  <si>
    <t>CEPILLO PLASTICO DE MANO</t>
  </si>
  <si>
    <t>CEPILLO PLASTICO CON CABO CUBIERTO O METALICO</t>
  </si>
  <si>
    <t>PLUMERO ARCOIRIS MANGO PLASTICO</t>
  </si>
  <si>
    <t>ESCOBA DURA CON CABO CUBIERTO O METALICO</t>
  </si>
  <si>
    <t>CEPILLO PLASTICO CON BASE PARA SANITARIO</t>
  </si>
  <si>
    <t>VR. UNITARIO</t>
  </si>
  <si>
    <t xml:space="preserve">Recepción de observaciones por escrito </t>
  </si>
  <si>
    <t>ROLLO</t>
  </si>
  <si>
    <t>6.3.1.</t>
  </si>
  <si>
    <t>6.3.1.2. Profesional con experiencia en manejo plantas de tratamiento de aguas residuales-  PTARD - con caudal de 3 litros x segundo.</t>
  </si>
  <si>
    <t>6.3.1.3. Profesional para manejo de cuenta</t>
  </si>
  <si>
    <t>6.3.2</t>
  </si>
  <si>
    <t>6.3.3</t>
  </si>
  <si>
    <t>6.3.3.1. Camioneta tipo estacas con capacidad de carga mayor o igual a 700 kg modelo 2020 o superior</t>
  </si>
  <si>
    <t>6.3.3.2. Camión NRH o similar modelo 2024 o superior con capacidad mayor o igual a 1.5 toneladas</t>
  </si>
  <si>
    <t xml:space="preserve">6.3.3.3. Plataforma tipo tijera eléctrica, altura mínima alcanzable de 10 metros para trabajo en interiores </t>
  </si>
  <si>
    <t>6.3.3.4. Brazo articulado eléctrico para realizar trabajo en alturas en exteriores</t>
  </si>
  <si>
    <t>6.3.4</t>
  </si>
  <si>
    <t>6.3.5.</t>
  </si>
  <si>
    <t>&gt;= 1 lt/seg &lt; 2 lt/seg</t>
  </si>
  <si>
    <t xml:space="preserve">&gt;= 2 lts/seg &lt; 3 lts/seg </t>
  </si>
  <si>
    <t>&gt;= 3 lts/seg</t>
  </si>
  <si>
    <t>6.3.6.</t>
  </si>
  <si>
    <t xml:space="preserve">ANEXO No. 4 -  MATRIZ DETALLE DE SALARIOS </t>
  </si>
  <si>
    <t>ANEXO No. 5 - CARTA PRESENTACIÓN PROPUESTA</t>
  </si>
  <si>
    <t>ANEXO No. 6 - KIT BASICO DE ASEO</t>
  </si>
  <si>
    <t>6.3.5.1. Certificación donde el proponente acredite haber realizado el mantenimiento y cuidado de piscinas de uso colectivo según los rangos establecidos.</t>
  </si>
  <si>
    <t>ASEO MANTENIMIENTO, CONSERVACION CALIDAD DEL AGUA PISCINAS</t>
  </si>
  <si>
    <t>CANTIDAD</t>
  </si>
  <si>
    <t>MEDIDA</t>
  </si>
  <si>
    <t>ELEMENTO</t>
  </si>
  <si>
    <t>500 GR</t>
  </si>
  <si>
    <t>GUANTE DE CAUCHO COLOR AMARILLO CALIBRE 35</t>
  </si>
  <si>
    <t>GUANTE DE CAUCHO COLOR NEGRO CALIBRE 35</t>
  </si>
  <si>
    <t>GL</t>
  </si>
  <si>
    <t xml:space="preserve">LIMPIADOR DESINFECTANTE  - GALON x 3.78 ml </t>
  </si>
  <si>
    <t>JABON ABRASIVO 1A</t>
  </si>
  <si>
    <t>PAÑOS DE LIMPIEZA WYPALL X CADA PAÑO LARGO 42 CM X ANCHO 28  CM</t>
  </si>
  <si>
    <t xml:space="preserve">BAYETILLA  MICROFIBRA 25 X 25 CM </t>
  </si>
  <si>
    <t>500 C.C</t>
  </si>
  <si>
    <t>HIPOCLORITO 6,5% GALON X 4 LTS</t>
  </si>
  <si>
    <t>24 X 34</t>
  </si>
  <si>
    <t>BOLSAS PLASTICAS PARA RECOLECCION DE BASURAS</t>
  </si>
  <si>
    <t>BIMENSUAL</t>
  </si>
  <si>
    <t xml:space="preserve">RECOGEDOR PLASTICO CON BANDA </t>
  </si>
  <si>
    <t>TRIMESTRAL</t>
  </si>
  <si>
    <r>
      <rPr>
        <b/>
        <sz val="10"/>
        <color rgb="FF0D0D0D"/>
        <rFont val="Calibri"/>
        <family val="2"/>
        <scheme val="minor"/>
      </rPr>
      <t>PERIODICIDAD DE ENTREGA</t>
    </r>
  </si>
  <si>
    <t>El proponente que certifique tener vinculados mayor número de empleados en el departamento de Risaralda.</t>
  </si>
  <si>
    <t>Capacidad operativa en el departamento de Risaralda</t>
  </si>
  <si>
    <t>ELECTRICISTA</t>
  </si>
  <si>
    <t>SUB-TOTAL PERSONAL (1+2)</t>
  </si>
  <si>
    <t>No. DE PERSONAS / CANTIDAD</t>
  </si>
  <si>
    <t>UNIDAD DE MEDIDA</t>
  </si>
  <si>
    <t>VALOR LUNITARIO</t>
  </si>
  <si>
    <t>CANTIDAD DE MESES</t>
  </si>
  <si>
    <t>VALOR MES</t>
  </si>
  <si>
    <t>VALOR TOTAL ANTES DE VEHICULO…...</t>
  </si>
  <si>
    <t>SUB-TOTAL (5) INSUMOS PARA BAÑOS</t>
  </si>
  <si>
    <t>VEHÍCULO TIPO CAMIÓN NHR O SIMILAR MODELO 2024 CAPACIDAD DE CARGA 1.5 TONELADAS O SUPERIOR</t>
  </si>
  <si>
    <t xml:space="preserve">SERVICIOS GENERALES APOYO DE LOGÍSTICO </t>
  </si>
  <si>
    <t>ELECTRICISTA
TRABAJO EN ALTURAS</t>
  </si>
  <si>
    <r>
      <t xml:space="preserve">Domicilio principal o sucursal abierta al público en el Área Metropolitana Centro Occidente de </t>
    </r>
    <r>
      <rPr>
        <i/>
        <sz val="11"/>
        <color theme="1"/>
        <rFont val="Calibri (Cuerpo)"/>
      </rPr>
      <t>Risaralda</t>
    </r>
  </si>
  <si>
    <t xml:space="preserve">6.3.1.1. Profesional en salud ocupacional </t>
  </si>
  <si>
    <t>6.3.5.2. Certificación donde el proponente acredite haber realizado el mantenimiento a plantas de tratamiento de lodos activados cuya capacidad se encuentre dentro de los rangos establecidos.</t>
  </si>
  <si>
    <t>6.3.5.3. Certificación donde el proponente acredite haber realizado tratamiento de pisos (sellado o diamantado y cristalizado) según los rangos establecidos.</t>
  </si>
  <si>
    <t>PORCENTAJE PARA CALCULO DE RIESGOS LABORALES  - ARL</t>
  </si>
  <si>
    <t>SMMLV POR ACTIVIDAD</t>
  </si>
  <si>
    <t>DOTACIÓN - EPP - SST-EXAMENES</t>
  </si>
  <si>
    <t>NUMERO DE OPERARIOS</t>
  </si>
  <si>
    <t>TOTAL SALARIO POR OPERARIO…........</t>
  </si>
  <si>
    <t>VR. TOTAL MENSUAL ANTES DE IVA</t>
  </si>
  <si>
    <t>VALOR TOTAL MENSUAL SIN IVA</t>
  </si>
  <si>
    <t>ANEXO No. 7 - MATIZ ANALISIS VALORES UNITARIOS DOTACIÓN - EPP - MAQUINARIA Y EQUIPO</t>
  </si>
  <si>
    <t>OPERARIO - 
ASEO DIURNO NOCTURNO</t>
  </si>
  <si>
    <t>MANEJO RESIDUOS  BIOLÓGICOS, QUÍMICOS</t>
  </si>
  <si>
    <t>GUADAÑADORES MTTO Y ASEO ZONAS VERDES</t>
  </si>
  <si>
    <t>ASEO Y MTTO PTAR</t>
  </si>
  <si>
    <t>ASEO MTTO, CONSERVACION CALIDAD DEL AGUA PISCINAS</t>
  </si>
  <si>
    <t>SERVICIOS GENERALES MTTO LOCATIVO PINTOR Y METALISTERO</t>
  </si>
  <si>
    <t>DOTACION UNIFORMES Y CALZADO</t>
  </si>
  <si>
    <t>PANTALON</t>
  </si>
  <si>
    <t>CAMISA</t>
  </si>
  <si>
    <t>CALZADO</t>
  </si>
  <si>
    <t>OVEROL</t>
  </si>
  <si>
    <t>EPP</t>
  </si>
  <si>
    <t>CABEZA</t>
  </si>
  <si>
    <t>OJOS Y ROSTRO</t>
  </si>
  <si>
    <t>OIDOS</t>
  </si>
  <si>
    <t>SISTEMA RESPIRATORIO</t>
  </si>
  <si>
    <t>MANOS Y BRAZOS</t>
  </si>
  <si>
    <t>PIES Y PIERNAS</t>
  </si>
  <si>
    <t>CUERPO</t>
  </si>
  <si>
    <t>MAQUINARIA Y EQUIPO</t>
  </si>
  <si>
    <t>PERSONAL DEL ASEO</t>
  </si>
  <si>
    <t>Tres (3) máquinas rotativas de 20” y 175 rpm.</t>
  </si>
  <si>
    <t>Una (1) máquina autoescrubber de 20” a batería.</t>
  </si>
  <si>
    <t>Dos (2) maquinas de inyección y extracción.</t>
  </si>
  <si>
    <t>Tres (2) hidro lavadoras profesionales de alta presión eléctricas de 250 psi</t>
  </si>
  <si>
    <t>Una (1) hidro lavadora de gasolina de 3000 psi</t>
  </si>
  <si>
    <t>Baldes con escurridor tipo rubbermaid o estra (uno por cada operario asignado al aseo)</t>
  </si>
  <si>
    <t>Carros de aseo tipo rubbermaid o estra – para transportar de manera eficiente todos los elementos necesarios, para realizar una buena labor de aseo (uno por cada operario de aseo)</t>
  </si>
  <si>
    <t>Tres (3) Señales de precaución por operario (tres señales por cada operario de acuerdo al número de las personas asignadas al aseo).</t>
  </si>
  <si>
    <t>Squeeges para limpieza de vidrios de 18” tipo unger (uno por cada operario de aseo).</t>
  </si>
  <si>
    <t>Cuatro (4) escaleras de tijera de diferentes tamaños</t>
  </si>
  <si>
    <t>Cuatro (4) mangueras con longitud de 100 mts., o más cada una.</t>
  </si>
  <si>
    <t>Una (1) extensión telescópica de 5.5 metros tipo unger con sus respectivos accesorios por edificio asignado al aseo.</t>
  </si>
  <si>
    <t>Un (1) sistema spray mop por cada operario del aseo.</t>
  </si>
  <si>
    <t xml:space="preserve">Cuatro (4) microfibras para cada operario del aseo para ser utilizadas en el sistema spray mop estas microfibras se deberán cambiar cada tres (3) meses. </t>
  </si>
  <si>
    <t>Espátula con cabo – una por cada operario del aseo.</t>
  </si>
  <si>
    <t xml:space="preserve">Otros </t>
  </si>
  <si>
    <t>PERSONAL DE ZONAS VERDES, JARDINERIA Y GUADAÑADORES</t>
  </si>
  <si>
    <t>Guadañadoras – se exige equipos nuevos – en igual número según personas a asignar.</t>
  </si>
  <si>
    <t>Un (1) Mini tractor para corte de césped. Potencia 19.4 HP</t>
  </si>
  <si>
    <t xml:space="preserve">Dos (2) corta setos para corte de cerca viva - </t>
  </si>
  <si>
    <t>Un (1) corta césped ancho ded corte 18" a gasolina</t>
  </si>
  <si>
    <t>Dos (2) máquinas sopladoras con motor mayor o igual a 40 c.c. – se exige equipos nuevos y silenciosos.</t>
  </si>
  <si>
    <t>1 motosierra pequeña de 310 potencia mayor a 3.1 kw. para la poda moderada de árboles caídos y arbustos.</t>
  </si>
  <si>
    <t>1 motosierra grande de 660 de potencia mayor a 5 kw.</t>
  </si>
  <si>
    <t>1 podadora de alturas tipo Stihl</t>
  </si>
  <si>
    <t>8 contenedores con ruedas de 480 litros para recolección de residuos vegetales.</t>
  </si>
  <si>
    <t>Herramientas tradicionales para jardinería (palas, palines, barretones, barras, rastrillos, machetes, buguis (carreta), alicates, destornilladores, juego de llaves boca fija, holladoras, picas, tijeras podadoras, fumigadoras, azadones, etc.).</t>
  </si>
  <si>
    <t>buggis 1 por cada jardinero</t>
  </si>
  <si>
    <t>Equipo completo de protección para los jardineros para las aplicaciones de agro insumos.</t>
  </si>
  <si>
    <t>Otros</t>
  </si>
  <si>
    <t>PERSONAL ASEO MTTO, CONSERVACION CALIDAD DEL AGUA PISCINAS</t>
  </si>
  <si>
    <t>Nasas</t>
  </si>
  <si>
    <t>Cepillos de cerdas duras para cepillado de paredes, bordes, fondo de piscinas etc.</t>
  </si>
  <si>
    <t>Mangueras limpiadoras de fondo</t>
  </si>
  <si>
    <t>Carro aspirador</t>
  </si>
  <si>
    <t>Extensión o mango telescópico</t>
  </si>
  <si>
    <t>Manguera de agua de 100 mts o mas</t>
  </si>
  <si>
    <t>Hidro Lavadora eléctrica</t>
  </si>
  <si>
    <t>PERSONAL SERVICIOS GENERALES MTTO LOCATIVO PINTOR Y METALISTERO</t>
  </si>
  <si>
    <t xml:space="preserve">Codal </t>
  </si>
  <si>
    <t>Llanas</t>
  </si>
  <si>
    <t xml:space="preserve">Compresor </t>
  </si>
  <si>
    <t>Soldador eléctrico</t>
  </si>
  <si>
    <t>Herramientas básicas para metalisteria</t>
  </si>
  <si>
    <t>PERSONAL OBRAS CIVILES MENORES Y FONTANERÍA</t>
  </si>
  <si>
    <t>Pulidora inalámbrica</t>
  </si>
  <si>
    <t>Taladro inalámbrico</t>
  </si>
  <si>
    <t>Prensa de banco</t>
  </si>
  <si>
    <t xml:space="preserve">Herramientas basicas </t>
  </si>
  <si>
    <t>Oros</t>
  </si>
  <si>
    <t>PERSONAL TRABAJO EN ALTURAS/ESPACIOS CONFINADOS Y ELECTRICISTA</t>
  </si>
  <si>
    <t>Arnés de cuerpo entero </t>
  </si>
  <si>
    <t>Eslingas y líneas de vida</t>
  </si>
  <si>
    <t>Eslingas con amortiguador de impacto</t>
  </si>
  <si>
    <t>Sistemas Retráctiles </t>
  </si>
  <si>
    <t>Líneas de vida (cables/cuerdas): Vías seguras para moverse, con puntos de anclaje. </t>
  </si>
  <si>
    <t>Mosquetones: Conectores de doble seguro para unir componentes. </t>
  </si>
  <si>
    <t>Puntos de anclaje: Estructuras seguras donde se sujetan las líneas de vida. </t>
  </si>
  <si>
    <t>Cuatro (4) escaleras de tijera de fibra de diferentes tamaños</t>
  </si>
  <si>
    <t>Trípode y equipos de rescate</t>
  </si>
  <si>
    <t>Cuerda de 120 mts</t>
  </si>
  <si>
    <t>Sopladora eléctrica inalámbrica</t>
  </si>
  <si>
    <t>Hidro lavadora eléctrica</t>
  </si>
  <si>
    <t>Extractor e inyector de aire</t>
  </si>
  <si>
    <t>Herramientas básicas para trabajos en alturas (destornilladores, alicates, llaves boca fija, juego de rachet, tijera de lámina, maceta pequeña de 3 lbs.,</t>
  </si>
  <si>
    <t>Una (1) manguera con longitud de 100 mts., o más.</t>
  </si>
  <si>
    <t>Polea doble</t>
  </si>
  <si>
    <t>Herramientas basicas para electricista</t>
  </si>
  <si>
    <t>TOTAL EMPLEADO</t>
  </si>
  <si>
    <t>X%</t>
  </si>
  <si>
    <r>
      <t xml:space="preserve">A.I.U.  DEL VALOR TOTAL ANTES DE IVA - </t>
    </r>
    <r>
      <rPr>
        <b/>
        <sz val="8"/>
        <rFont val="Calibri"/>
        <family val="2"/>
        <scheme val="minor"/>
      </rPr>
      <t>no inferior al 10%</t>
    </r>
  </si>
  <si>
    <t>29 AL 30</t>
  </si>
  <si>
    <t>VALOR TOTAL PROPUESTA INCLUIDO VEHICULO…....</t>
  </si>
  <si>
    <t>_____________________________________________________</t>
  </si>
  <si>
    <t>FIRMA REPRESENTANTE LEGAL</t>
  </si>
  <si>
    <r>
      <rPr>
        <b/>
        <sz val="11"/>
        <color theme="1"/>
        <rFont val="Calibri"/>
        <family val="2"/>
        <scheme val="minor"/>
      </rPr>
      <t>NOTA 1:</t>
    </r>
    <r>
      <rPr>
        <sz val="11"/>
        <color theme="1"/>
        <rFont val="Calibri"/>
        <family val="2"/>
        <scheme val="minor"/>
      </rPr>
      <t xml:space="preserve"> en la presente matriz se incluyen algunos items que debe considerar el proponente para el calculo de los costos por uniformes y calzado al igual que por los EPP - El proponente deberá analziar según los factores que se describen en los diferentes items</t>
    </r>
  </si>
  <si>
    <t>UNIVERSIDAD TECNOLOGICA DE PEREIRA</t>
  </si>
  <si>
    <t>GESTIÓN SERVICIOS INSTITUCIONALES</t>
  </si>
  <si>
    <t>MANTENIMIENTO INSTITUCIONAL</t>
  </si>
  <si>
    <t>ANEXO No. 8</t>
  </si>
  <si>
    <t xml:space="preserve">INFORMACION PARA EL ANALISIS DE COSTOS UNITARIOS </t>
  </si>
  <si>
    <t>PARA ESTABLECER VALOR CORRESPONDIENTE A DOTACIÓN – EPP – EXAMENES MEDICOS Y MAQUINARIA EQUIPO Y HERRAMIENTAS PARA CADA UNO DE LOS SERVICIOS A CONTRATAR</t>
  </si>
  <si>
    <t>En este item, el proponente deberá registrar los valores mensuales que deberá asumir por el suministro de la dotación en uniformes y calzado según la normatividad vigente, para cada una de las actividades a contratar.</t>
  </si>
  <si>
    <t>Deberá considerar lo correspondiente a elementos como por ejemplo pantalón, delantales, camisa, blusa, calzado de labor, calzado de protección, overol, etc., o aquellos elementos que correspondan por ley a cada uno de los oficios a contratar.</t>
  </si>
  <si>
    <t xml:space="preserve">ELEMENTOS DE PROTECCION PERSONAL </t>
  </si>
  <si>
    <t>En este item el proponente deberá registrar los valores mensuales que deberá asumir por el suministro de elementos de protección personal considerando los siguientes aspectos:</t>
  </si>
  <si>
    <t>Por zona corporal</t>
  </si>
  <si>
    <t>Cabeza: Cascos de seguridad, gorros, redecillas. </t>
  </si>
  <si>
    <t>Ojos y Rostro: Lentes, gafas de seguridad, visores, caretas (normales, de soldador). </t>
  </si>
  <si>
    <t>Oídos: Tapones, orejeras. </t>
  </si>
  <si>
    <t>Sistema Respiratorio: Mascarillas (N95, quirúrgicas), respiradores de media cara o cara completa, equipos autónomos. </t>
  </si>
  <si>
    <t>Manos y Brazos: Guantes (látex, cuero, dieléctricos, anticorte), manguitos, dediles. </t>
  </si>
  <si>
    <t>Pies y Piernas: Botas y zapatos de seguridad (con puntera, dieléctricos), calcetines, polainas. </t>
  </si>
  <si>
    <t>Cuerpo: Ropa de trabajo, overoles, buzos, delantales, chalecos (alta visibilidad, protección química), arneses de seguridad. </t>
  </si>
  <si>
    <t>Según el riesgo</t>
  </si>
  <si>
    <t>Riesgos Mecánicos: Guantes de cuero, calzado de seguridad con puntera.</t>
  </si>
  <si>
    <t>Riesgos Químicos: Guantes de látex/nitrilo, trajes completos, máscaras con filtros específicos.</t>
  </si>
  <si>
    <t>Riesgos Eléctricos: Guantes dieléctricos, calzado de seguridad dieléctrico.</t>
  </si>
  <si>
    <t>Riesgos de Caídas: Arnés de seguridad con línea de vida.</t>
  </si>
  <si>
    <t>Riesgos Térmicos: Guantes resistentes al calor, ropa ignífuga.</t>
  </si>
  <si>
    <t>Riesgos Biológicos: Mascarillas quirúrgicas, guantes de látex. </t>
  </si>
  <si>
    <r>
      <t>Otros</t>
    </r>
    <r>
      <rPr>
        <sz val="11"/>
        <color rgb="FF000000"/>
        <rFont val="Calibri"/>
        <family val="2"/>
        <scheme val="minor"/>
      </rPr>
      <t xml:space="preserve"> según Categoría del riesgo en el oficio contratado</t>
    </r>
  </si>
  <si>
    <r>
      <t>NOTA:</t>
    </r>
    <r>
      <rPr>
        <sz val="11"/>
        <color theme="1"/>
        <rFont val="Calibri"/>
        <family val="2"/>
        <scheme val="minor"/>
      </rPr>
      <t xml:space="preserve"> El proponente deberá incluir la realización de exámenes que por ley sean necesarios realizar al trabajador.</t>
    </r>
  </si>
  <si>
    <r>
      <t xml:space="preserve">En este item se deberán registrar los valores mensuales que deberá asumir por el suministro, operación, mantenimiento e insumos necesarios para la realización de las diferentes actividades según lo establecido en la presente convocatoria y relacionados en el anexo </t>
    </r>
    <r>
      <rPr>
        <u/>
        <sz val="11"/>
        <color theme="1"/>
        <rFont val="Calibri"/>
        <family val="2"/>
        <scheme val="minor"/>
      </rPr>
      <t>No. 7</t>
    </r>
  </si>
  <si>
    <t>MAQUINARIA, EQUIPO Y HERRAMIENTAS PARA PERSONAL DE ASEO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</si>
  <si>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Tres (3) máquinas rotativas de 20” y 175 rpm.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</si>
  <si>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Una (1) máquina autoescrubber de 20” a batería.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</si>
  <si>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Dos (2) máquinas de inyección y extracción.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</si>
  <si>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Tres (2) hidro lavadoras profesionales de alta presión eléctricas de 250 psi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</si>
  <si>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Una (1) hidro lavadora de gasolina de 3000 psi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</si>
  <si>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Baldes con escurridor tipo rubbermaid o estra (uno por cada operario asignado al aseo)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</si>
  <si>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Carros de aseo tipo rubbermaid o estra – para transportar de manera eficiente todos los elementos necesarios, para realizar una buena labor de aseo (uno por cada operario de aseo)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</si>
  <si>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Tres (3) Señales de precaución por operario (tres señales por cada operario de acuerdo al número de las personas asignadas al aseo).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</si>
  <si>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Squeeges para limpieza de vidrios de 18” tipo unger (uno por cada operario de aseo).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</si>
  <si>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Una (1) extensión telescópica de 5.5 metros tipo unger con sus respectivos accesorios por edificio asignado al aseo.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</si>
  <si>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 (1) sistema spray mop por cada operario del aseo.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</si>
  <si>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Cuatro (4) microfibras para cada operario del aseo para ser utilizadas en el sistema spray mop estas microfibras se deberán cambiar cada tres (3) meses.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</si>
  <si>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Espátula con cabo – una por cada operario del aseo.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</si>
  <si>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Tres (3) mangueras con longitud de 100 mts., o más.</t>
    </r>
  </si>
  <si>
    <t>MAQUINARIA Y EQUIPO PARA PERSONAL DE ZONAS VERDES, JARDINERIA Y GUADAÑADORES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</si>
  <si>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Guadañadoras – se exige equipos nuevos – en igual número según personas a asignar.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</si>
  <si>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 (1) Mini tractor para corte de césped. Potencia 19.4 HP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</si>
  <si>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Dos (2) corta setos para corte de cerca viva -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</si>
  <si>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 (1) corta césped ancho ded corte 18" a gasolina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</si>
  <si>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Dos (2) máquinas sopladoras con motor mayor o igual a 40 c.c. – se exige equipos nuevos y silenciosos.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</si>
  <si>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 motosierra pequeña de 310 potencia mayor a 3.1 kw. para la poda moderada de árboles caídos y arbustos.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</si>
  <si>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 motosierra grande de 660 de potencia mayor a 5 kw.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</si>
  <si>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1 podadora de alturas tipo Stihl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</si>
  <si>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8 contenedores con ruedas de 480 litros para recolección de residuos vegetales.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</si>
  <si>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Herramientas tradicionales para jardinería (palas, palines, barretones, barras, rastrillos, machetes, buguis (carreta), alicates, destornilladores, juego de llaves boca fija, holladoras, picas, tijeras podadoras, fumigadoras, azadones, etc.).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</si>
  <si>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buggis 1 por cada jardinero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</si>
  <si>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Equipo completo de protección para los jardineros para las aplicaciones de agro insumos.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</si>
  <si>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Otros</t>
    </r>
  </si>
  <si>
    <t>MAQUINARIA, EQUIPO Y ELEMENTOS PARA PERSONAL ASEO MANTENIMIENTO, CONSERVACION Y CALIDAD DEL AGUA PISCINAS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</si>
  <si>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Nasas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</si>
  <si>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Cepillos de cerdas duras para cepillado de paredes, bordes, fondo de piscinas etc.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</si>
  <si>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Mangueras limpiadoras de fondo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</si>
  <si>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Carro aspirador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</si>
  <si>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Extensión o mango telescópico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</si>
  <si>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Manguera de agua de 100 mts o mas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</si>
  <si>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Hidro Lavadora eléctrica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</si>
  <si>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PERSONAL SERVICIOS GENERALES MTTO LOCATIVO PINTOR Y METALISTERO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</si>
  <si>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Codal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</si>
  <si>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Llanas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</si>
  <si>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Compresor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</si>
  <si>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Soldador eléctrico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</si>
  <si>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Herramientas básicas para metalistería</t>
    </r>
  </si>
  <si>
    <t>MAQUINARIA, EQUIPOS Y HERRAMIENTAS PARA PERSONAL OBRAS CIVILES MENORES Y FONTANERÍA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</si>
  <si>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Pulidora inalámbrica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</si>
  <si>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Taladro inalámbrico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</si>
  <si>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Prensa de banco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</si>
  <si>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Herramientas básicas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</si>
  <si>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Oros</t>
    </r>
  </si>
  <si>
    <t>MAQUINARIA, EQUIPO Y HERRAMIENTAS PARA TRABAJOS EN ALTURAS Y ESPACIOS CONFINADOS</t>
  </si>
  <si>
    <t>Equipos de Acceso y rescate: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</si>
  <si>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Cuatro (4) escaleras de tijera de fibra de diferentes tamaños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</si>
  <si>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Trípode y equipos de rescate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</si>
  <si>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Cuerda de 120 mts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</si>
  <si>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Sopladora eléctrica inalámbrica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</si>
  <si>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Hidro lavadora eléctrica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</si>
  <si>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Extractor e inyector de aire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</si>
  <si>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Herramientas básicas para trabajos en alturas (destornilladores, alicates, llaves boca fija, juego de rachet, tijera de lámina, maceta pequeña de 3 lbs.,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</si>
  <si>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Una (1) manguera con longitud de 100 mts., o más.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</si>
  <si>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Polea doble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</si>
  <si>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Arnés de cuerpo entero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</si>
  <si>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Eslingas y líneas de vida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</si>
  <si>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Eslingas con amortiguador de impacto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</si>
  <si>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Sistemas retráctiles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</si>
  <si>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Líneas de vida (cables/cuerdas): Vías seguras para moverse, con puntos de anclaje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</si>
  <si>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Mosquetones: Conectores de doble seguro para unir componentes</t>
    </r>
  </si>
  <si>
    <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Puntos de anclaje: Estructuras seguras donde se sujetan las líneas de vida</t>
    </r>
  </si>
  <si>
    <r>
      <rPr>
        <b/>
        <sz val="11"/>
        <color theme="1"/>
        <rFont val="Calibri"/>
        <family val="2"/>
        <scheme val="minor"/>
      </rPr>
      <t>NOTA 2:</t>
    </r>
    <r>
      <rPr>
        <sz val="11"/>
        <color theme="1"/>
        <rFont val="Calibri"/>
        <family val="2"/>
        <scheme val="minor"/>
      </rPr>
      <t xml:space="preserve"> Con relación a la maquinaria y equipo, en el pliego de condiciones y en la presente matriz se describen los minimos que debe considerar el proponente con el fin de cumplir con los requisitos de la presente convocatoria publica.</t>
    </r>
  </si>
  <si>
    <t>&gt; =  5 años</t>
  </si>
  <si>
    <t>8 al 13</t>
  </si>
  <si>
    <t>CONVOCATORIA PUBLICA GSI 01 DE 2026</t>
  </si>
  <si>
    <t xml:space="preserve">La Universidad solicita a cada proponente diligenciar el anexo No. 7 de la Convocatoria Pública GSI 01 de 2026, en el cual deben registrar los valores mensuales para el cobro de los siguientes factores: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</si>
</sst>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&quot;$&quot;\ #,##0"/>
    <numFmt numFmtId="166" formatCode="0.000%"/>
    <numFmt numFmtId="167" formatCode="_-&quot;$&quot;\ * #,##0.000_-;\-&quot;$&quot;\ * #,##0.000_-;_-&quot;$&quot;\ * &quot;-&quot;???_-;_-@_-"/>
  </numFmts>
  <fonts count="52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Symbol"/>
      <family val="1"/>
      <charset val="2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Verdana"/>
      <family val="2"/>
    </font>
    <font>
      <b/>
      <sz val="10"/>
      <color rgb="FF0D0D0D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 (Cuerpo)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21">
    <xf numFmtId="0" fontId="0" fillId="0" borderId="0" xfId="0"/>
    <xf numFmtId="0" fontId="2" fillId="0" borderId="11" xfId="0" applyFont="1" applyBorder="1" applyAlignment="1">
      <alignment vertical="center" wrapText="1"/>
    </xf>
    <xf numFmtId="17" fontId="1" fillId="4" borderId="16" xfId="0" applyNumberFormat="1" applyFont="1" applyFill="1" applyBorder="1" applyAlignment="1">
      <alignment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1" fillId="2" borderId="53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5" fillId="0" borderId="33" xfId="0" applyFont="1" applyBorder="1" applyAlignment="1" applyProtection="1">
      <alignment horizontal="justify" vertical="center" wrapText="1"/>
      <protection locked="0"/>
    </xf>
    <xf numFmtId="0" fontId="12" fillId="0" borderId="16" xfId="0" applyFont="1" applyBorder="1" applyAlignment="1">
      <alignment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center" vertical="center" wrapText="1"/>
    </xf>
    <xf numFmtId="9" fontId="20" fillId="0" borderId="16" xfId="0" applyNumberFormat="1" applyFont="1" applyBorder="1" applyAlignment="1">
      <alignment horizont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9" fontId="20" fillId="0" borderId="17" xfId="2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4" fillId="0" borderId="11" xfId="3" applyFont="1" applyBorder="1" applyAlignment="1">
      <alignment vertical="center" wrapText="1"/>
    </xf>
    <xf numFmtId="0" fontId="2" fillId="5" borderId="0" xfId="0" applyFont="1" applyFill="1" applyAlignment="1">
      <alignment vertical="center" wrapText="1"/>
    </xf>
    <xf numFmtId="18" fontId="2" fillId="0" borderId="12" xfId="0" applyNumberFormat="1" applyFont="1" applyBorder="1" applyAlignment="1">
      <alignment vertical="center" wrapText="1"/>
    </xf>
    <xf numFmtId="0" fontId="2" fillId="5" borderId="34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5" fillId="0" borderId="0" xfId="0" applyFont="1"/>
    <xf numFmtId="0" fontId="12" fillId="0" borderId="2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165" fontId="4" fillId="0" borderId="33" xfId="0" applyNumberFormat="1" applyFont="1" applyBorder="1" applyAlignment="1" applyProtection="1">
      <alignment vertical="center" wrapText="1"/>
      <protection locked="0"/>
    </xf>
    <xf numFmtId="165" fontId="7" fillId="0" borderId="56" xfId="0" applyNumberFormat="1" applyFont="1" applyBorder="1" applyAlignment="1" applyProtection="1">
      <alignment vertical="center" wrapText="1"/>
      <protection locked="0"/>
    </xf>
    <xf numFmtId="165" fontId="4" fillId="0" borderId="16" xfId="0" applyNumberFormat="1" applyFont="1" applyBorder="1" applyAlignment="1" applyProtection="1">
      <alignment vertical="center" wrapText="1"/>
      <protection locked="0"/>
    </xf>
    <xf numFmtId="165" fontId="7" fillId="0" borderId="55" xfId="0" applyNumberFormat="1" applyFont="1" applyBorder="1" applyAlignment="1" applyProtection="1">
      <alignment vertical="center" wrapText="1"/>
      <protection locked="0"/>
    </xf>
    <xf numFmtId="165" fontId="7" fillId="0" borderId="50" xfId="0" applyNumberFormat="1" applyFont="1" applyBorder="1" applyAlignment="1" applyProtection="1">
      <alignment vertical="center" wrapText="1"/>
      <protection locked="0"/>
    </xf>
    <xf numFmtId="165" fontId="7" fillId="0" borderId="26" xfId="0" applyNumberFormat="1" applyFont="1" applyBorder="1" applyAlignment="1" applyProtection="1">
      <alignment vertical="center" wrapText="1"/>
      <protection locked="0"/>
    </xf>
    <xf numFmtId="165" fontId="7" fillId="0" borderId="28" xfId="0" applyNumberFormat="1" applyFont="1" applyBorder="1" applyAlignment="1" applyProtection="1">
      <alignment vertical="center" wrapText="1"/>
      <protection locked="0"/>
    </xf>
    <xf numFmtId="165" fontId="7" fillId="0" borderId="11" xfId="0" applyNumberFormat="1" applyFont="1" applyBorder="1" applyAlignment="1" applyProtection="1">
      <alignment vertical="center" wrapText="1"/>
      <protection locked="0"/>
    </xf>
    <xf numFmtId="165" fontId="7" fillId="0" borderId="31" xfId="0" applyNumberFormat="1" applyFont="1" applyBorder="1" applyAlignment="1" applyProtection="1">
      <alignment vertical="center" wrapText="1"/>
      <protection locked="0"/>
    </xf>
    <xf numFmtId="165" fontId="7" fillId="0" borderId="32" xfId="0" applyNumberFormat="1" applyFont="1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65" fontId="7" fillId="0" borderId="16" xfId="0" applyNumberFormat="1" applyFont="1" applyBorder="1" applyAlignment="1" applyProtection="1">
      <alignment vertical="center" wrapText="1"/>
      <protection locked="0"/>
    </xf>
    <xf numFmtId="165" fontId="7" fillId="0" borderId="49" xfId="0" applyNumberFormat="1" applyFont="1" applyBorder="1" applyAlignment="1" applyProtection="1">
      <alignment vertical="center" wrapText="1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3" fillId="0" borderId="0" xfId="0" applyFont="1" applyAlignment="1" applyProtection="1">
      <alignment vertical="center"/>
    </xf>
    <xf numFmtId="0" fontId="29" fillId="5" borderId="15" xfId="0" applyFont="1" applyFill="1" applyBorder="1" applyAlignment="1" applyProtection="1">
      <alignment vertical="center" wrapText="1"/>
    </xf>
    <xf numFmtId="166" fontId="31" fillId="5" borderId="16" xfId="0" applyNumberFormat="1" applyFont="1" applyFill="1" applyBorder="1" applyAlignment="1" applyProtection="1">
      <alignment horizontal="center" vertical="center"/>
    </xf>
    <xf numFmtId="166" fontId="31" fillId="5" borderId="17" xfId="0" applyNumberFormat="1" applyFont="1" applyFill="1" applyBorder="1" applyAlignment="1" applyProtection="1">
      <alignment horizontal="center" vertical="center"/>
    </xf>
    <xf numFmtId="166" fontId="31" fillId="5" borderId="33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29" fillId="5" borderId="5" xfId="0" applyFont="1" applyFill="1" applyBorder="1" applyAlignment="1" applyProtection="1">
      <alignment vertical="center"/>
    </xf>
    <xf numFmtId="2" fontId="32" fillId="5" borderId="6" xfId="1" applyNumberFormat="1" applyFont="1" applyFill="1" applyBorder="1" applyAlignment="1" applyProtection="1">
      <alignment horizontal="center" vertical="center"/>
    </xf>
    <xf numFmtId="2" fontId="32" fillId="5" borderId="1" xfId="1" applyNumberFormat="1" applyFont="1" applyFill="1" applyBorder="1" applyAlignment="1" applyProtection="1">
      <alignment horizontal="center" vertical="center"/>
    </xf>
    <xf numFmtId="0" fontId="23" fillId="5" borderId="16" xfId="0" applyFont="1" applyFill="1" applyBorder="1" applyAlignment="1" applyProtection="1">
      <alignment horizontal="center" vertical="center"/>
    </xf>
    <xf numFmtId="0" fontId="29" fillId="5" borderId="16" xfId="0" applyFont="1" applyFill="1" applyBorder="1" applyAlignment="1" applyProtection="1">
      <alignment horizontal="center" vertical="center" wrapText="1"/>
    </xf>
    <xf numFmtId="0" fontId="29" fillId="5" borderId="17" xfId="0" applyFont="1" applyFill="1" applyBorder="1" applyAlignment="1" applyProtection="1">
      <alignment horizontal="center" vertical="center" wrapText="1"/>
    </xf>
    <xf numFmtId="0" fontId="29" fillId="5" borderId="17" xfId="0" applyFont="1" applyFill="1" applyBorder="1" applyAlignment="1" applyProtection="1">
      <alignment horizontal="center" vertical="center"/>
    </xf>
    <xf numFmtId="0" fontId="29" fillId="5" borderId="16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vertical="center"/>
    </xf>
    <xf numFmtId="167" fontId="13" fillId="5" borderId="11" xfId="0" applyNumberFormat="1" applyFont="1" applyFill="1" applyBorder="1" applyAlignment="1" applyProtection="1">
      <alignment vertical="center"/>
    </xf>
    <xf numFmtId="0" fontId="13" fillId="5" borderId="11" xfId="0" applyFont="1" applyFill="1" applyBorder="1" applyAlignment="1" applyProtection="1">
      <alignment vertical="center"/>
    </xf>
    <xf numFmtId="0" fontId="13" fillId="5" borderId="12" xfId="0" applyFont="1" applyFill="1" applyBorder="1" applyAlignment="1" applyProtection="1">
      <alignment vertical="center"/>
    </xf>
    <xf numFmtId="167" fontId="13" fillId="5" borderId="12" xfId="0" applyNumberFormat="1" applyFont="1" applyFill="1" applyBorder="1" applyAlignment="1" applyProtection="1">
      <alignment vertical="center"/>
    </xf>
    <xf numFmtId="0" fontId="13" fillId="0" borderId="10" xfId="0" applyFont="1" applyBorder="1" applyAlignment="1" applyProtection="1">
      <alignment vertical="center"/>
    </xf>
    <xf numFmtId="164" fontId="13" fillId="5" borderId="12" xfId="1" applyFont="1" applyFill="1" applyBorder="1" applyAlignment="1" applyProtection="1">
      <alignment vertical="center"/>
    </xf>
    <xf numFmtId="164" fontId="13" fillId="5" borderId="11" xfId="0" applyNumberFormat="1" applyFont="1" applyFill="1" applyBorder="1" applyAlignment="1" applyProtection="1">
      <alignment vertical="center"/>
    </xf>
    <xf numFmtId="0" fontId="13" fillId="0" borderId="59" xfId="0" applyFont="1" applyBorder="1" applyAlignment="1" applyProtection="1">
      <alignment vertical="center"/>
    </xf>
    <xf numFmtId="0" fontId="13" fillId="5" borderId="16" xfId="0" applyFont="1" applyFill="1" applyBorder="1" applyAlignment="1" applyProtection="1">
      <alignment vertical="center"/>
    </xf>
    <xf numFmtId="0" fontId="13" fillId="5" borderId="17" xfId="0" applyFont="1" applyFill="1" applyBorder="1" applyAlignment="1" applyProtection="1">
      <alignment vertical="center"/>
    </xf>
    <xf numFmtId="0" fontId="13" fillId="5" borderId="10" xfId="0" applyFont="1" applyFill="1" applyBorder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164" fontId="13" fillId="5" borderId="11" xfId="1" applyFont="1" applyFill="1" applyBorder="1" applyAlignment="1" applyProtection="1">
      <alignment vertical="center"/>
    </xf>
    <xf numFmtId="0" fontId="29" fillId="0" borderId="54" xfId="0" applyFont="1" applyBorder="1" applyAlignment="1" applyProtection="1">
      <alignment vertical="center"/>
    </xf>
    <xf numFmtId="164" fontId="5" fillId="5" borderId="47" xfId="1" applyFont="1" applyFill="1" applyBorder="1" applyAlignment="1" applyProtection="1">
      <alignment vertical="center"/>
    </xf>
    <xf numFmtId="164" fontId="5" fillId="5" borderId="31" xfId="1" applyFont="1" applyFill="1" applyBorder="1" applyAlignment="1" applyProtection="1">
      <alignment vertical="center"/>
    </xf>
    <xf numFmtId="0" fontId="14" fillId="0" borderId="5" xfId="0" applyFont="1" applyFill="1" applyBorder="1" applyAlignment="1" applyProtection="1">
      <alignment horizontal="right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center" vertical="center"/>
    </xf>
    <xf numFmtId="164" fontId="13" fillId="0" borderId="16" xfId="0" applyNumberFormat="1" applyFont="1" applyFill="1" applyBorder="1" applyAlignment="1" applyProtection="1">
      <alignment horizontal="center" vertical="center"/>
    </xf>
    <xf numFmtId="164" fontId="13" fillId="0" borderId="8" xfId="1" applyFont="1" applyFill="1" applyBorder="1" applyAlignment="1" applyProtection="1">
      <alignment vertical="center"/>
      <protection locked="0"/>
    </xf>
    <xf numFmtId="164" fontId="13" fillId="0" borderId="9" xfId="1" applyFont="1" applyFill="1" applyBorder="1" applyAlignment="1" applyProtection="1">
      <alignment vertical="center"/>
      <protection locked="0"/>
    </xf>
    <xf numFmtId="164" fontId="13" fillId="0" borderId="11" xfId="1" applyFont="1" applyFill="1" applyBorder="1" applyAlignment="1" applyProtection="1">
      <alignment vertical="center"/>
      <protection locked="0"/>
    </xf>
    <xf numFmtId="164" fontId="13" fillId="0" borderId="12" xfId="1" applyFont="1" applyBorder="1" applyAlignment="1" applyProtection="1">
      <alignment vertical="center"/>
      <protection locked="0"/>
    </xf>
    <xf numFmtId="164" fontId="13" fillId="0" borderId="12" xfId="1" applyFont="1" applyFill="1" applyBorder="1" applyAlignment="1" applyProtection="1">
      <alignment vertical="center"/>
      <protection locked="0"/>
    </xf>
    <xf numFmtId="164" fontId="13" fillId="0" borderId="13" xfId="0" applyNumberFormat="1" applyFont="1" applyBorder="1" applyAlignment="1" applyProtection="1">
      <alignment vertical="center"/>
      <protection locked="0"/>
    </xf>
    <xf numFmtId="164" fontId="13" fillId="0" borderId="14" xfId="0" applyNumberFormat="1" applyFont="1" applyBorder="1" applyAlignment="1" applyProtection="1">
      <alignment vertical="center"/>
      <protection locked="0"/>
    </xf>
    <xf numFmtId="164" fontId="13" fillId="0" borderId="12" xfId="0" applyNumberFormat="1" applyFont="1" applyBorder="1" applyAlignment="1" applyProtection="1">
      <alignment vertical="center"/>
      <protection locked="0"/>
    </xf>
    <xf numFmtId="164" fontId="13" fillId="0" borderId="11" xfId="0" applyNumberFormat="1" applyFont="1" applyBorder="1" applyAlignment="1" applyProtection="1">
      <alignment vertical="center"/>
      <protection locked="0"/>
    </xf>
    <xf numFmtId="164" fontId="13" fillId="0" borderId="8" xfId="0" applyNumberFormat="1" applyFont="1" applyBorder="1" applyAlignment="1" applyProtection="1">
      <alignment vertical="center"/>
      <protection locked="0"/>
    </xf>
    <xf numFmtId="164" fontId="13" fillId="0" borderId="9" xfId="0" applyNumberFormat="1" applyFont="1" applyBorder="1" applyAlignment="1" applyProtection="1">
      <alignment vertical="center"/>
      <protection locked="0"/>
    </xf>
    <xf numFmtId="164" fontId="13" fillId="0" borderId="11" xfId="1" applyFont="1" applyBorder="1" applyAlignment="1" applyProtection="1">
      <alignment vertical="center"/>
      <protection locked="0"/>
    </xf>
    <xf numFmtId="164" fontId="5" fillId="0" borderId="47" xfId="1" applyFont="1" applyFill="1" applyBorder="1" applyAlignment="1" applyProtection="1">
      <alignment vertical="center"/>
      <protection locked="0"/>
    </xf>
    <xf numFmtId="164" fontId="5" fillId="0" borderId="31" xfId="1" applyFont="1" applyFill="1" applyBorder="1" applyAlignment="1" applyProtection="1">
      <alignment vertical="center"/>
      <protection locked="0"/>
    </xf>
    <xf numFmtId="164" fontId="13" fillId="0" borderId="22" xfId="0" applyNumberFormat="1" applyFont="1" applyFill="1" applyBorder="1" applyAlignment="1" applyProtection="1">
      <alignment vertical="center"/>
      <protection locked="0"/>
    </xf>
    <xf numFmtId="164" fontId="13" fillId="0" borderId="0" xfId="0" applyNumberFormat="1" applyFont="1" applyFill="1" applyAlignment="1" applyProtection="1">
      <alignment vertical="center"/>
      <protection locked="0"/>
    </xf>
    <xf numFmtId="0" fontId="0" fillId="0" borderId="0" xfId="0" applyProtection="1"/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165" fontId="4" fillId="0" borderId="16" xfId="0" applyNumberFormat="1" applyFont="1" applyBorder="1" applyAlignment="1" applyProtection="1">
      <alignment horizontal="center" vertical="center" wrapText="1"/>
    </xf>
    <xf numFmtId="165" fontId="4" fillId="0" borderId="33" xfId="0" applyNumberFormat="1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65" fontId="7" fillId="0" borderId="8" xfId="0" applyNumberFormat="1" applyFont="1" applyBorder="1" applyAlignment="1" applyProtection="1">
      <alignment vertical="center" wrapText="1"/>
    </xf>
    <xf numFmtId="165" fontId="7" fillId="0" borderId="50" xfId="0" applyNumberFormat="1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165" fontId="7" fillId="0" borderId="11" xfId="0" applyNumberFormat="1" applyFont="1" applyBorder="1" applyAlignment="1" applyProtection="1">
      <alignment vertical="center" wrapText="1"/>
    </xf>
    <xf numFmtId="165" fontId="7" fillId="0" borderId="26" xfId="0" applyNumberFormat="1" applyFont="1" applyBorder="1" applyAlignment="1" applyProtection="1">
      <alignment vertical="center" wrapText="1"/>
    </xf>
    <xf numFmtId="0" fontId="7" fillId="0" borderId="15" xfId="0" applyFont="1" applyBorder="1" applyAlignment="1" applyProtection="1">
      <alignment horizontal="center" vertical="center" wrapText="1"/>
    </xf>
    <xf numFmtId="165" fontId="4" fillId="0" borderId="16" xfId="0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165" fontId="7" fillId="0" borderId="0" xfId="0" applyNumberFormat="1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5" fontId="4" fillId="0" borderId="3" xfId="0" applyNumberFormat="1" applyFont="1" applyBorder="1" applyAlignment="1" applyProtection="1">
      <alignment horizontal="center" vertical="center" wrapText="1"/>
    </xf>
    <xf numFmtId="165" fontId="4" fillId="0" borderId="48" xfId="0" applyNumberFormat="1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165" fontId="7" fillId="0" borderId="20" xfId="0" applyNumberFormat="1" applyFont="1" applyBorder="1" applyAlignment="1" applyProtection="1">
      <alignment vertical="center" wrapText="1"/>
    </xf>
    <xf numFmtId="165" fontId="7" fillId="0" borderId="28" xfId="0" applyNumberFormat="1" applyFont="1" applyBorder="1" applyAlignment="1" applyProtection="1">
      <alignment vertical="center" wrapText="1"/>
    </xf>
    <xf numFmtId="0" fontId="7" fillId="0" borderId="10" xfId="0" applyFont="1" applyBorder="1" applyAlignment="1" applyProtection="1">
      <alignment vertical="center" wrapText="1"/>
    </xf>
    <xf numFmtId="0" fontId="7" fillId="0" borderId="53" xfId="0" applyFont="1" applyBorder="1" applyAlignment="1" applyProtection="1">
      <alignment vertical="center" wrapText="1"/>
    </xf>
    <xf numFmtId="0" fontId="7" fillId="0" borderId="31" xfId="0" applyFont="1" applyBorder="1" applyAlignment="1" applyProtection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</xf>
    <xf numFmtId="165" fontId="7" fillId="0" borderId="16" xfId="0" applyNumberFormat="1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 wrapText="1"/>
    </xf>
    <xf numFmtId="165" fontId="7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4" fillId="0" borderId="20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vertical="center" wrapText="1"/>
    </xf>
    <xf numFmtId="0" fontId="7" fillId="0" borderId="4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165" fontId="4" fillId="0" borderId="0" xfId="0" applyNumberFormat="1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center" vertical="center" wrapText="1"/>
    </xf>
    <xf numFmtId="165" fontId="7" fillId="0" borderId="13" xfId="0" applyNumberFormat="1" applyFont="1" applyBorder="1" applyAlignment="1" applyProtection="1">
      <alignment vertical="center" wrapText="1"/>
    </xf>
    <xf numFmtId="9" fontId="7" fillId="0" borderId="13" xfId="0" applyNumberFormat="1" applyFont="1" applyBorder="1" applyAlignment="1" applyProtection="1">
      <alignment horizontal="center" vertical="center" wrapText="1"/>
    </xf>
    <xf numFmtId="0" fontId="7" fillId="0" borderId="54" xfId="0" applyFont="1" applyBorder="1" applyAlignment="1" applyProtection="1">
      <alignment horizontal="center" vertical="center" wrapText="1"/>
    </xf>
    <xf numFmtId="9" fontId="7" fillId="0" borderId="6" xfId="0" applyNumberFormat="1" applyFont="1" applyBorder="1" applyAlignment="1" applyProtection="1">
      <alignment horizontal="center" vertical="center" wrapText="1"/>
    </xf>
    <xf numFmtId="165" fontId="4" fillId="0" borderId="16" xfId="0" applyNumberFormat="1" applyFont="1" applyBorder="1" applyAlignment="1" applyProtection="1">
      <alignment horizontal="right" vertical="center" wrapText="1"/>
    </xf>
    <xf numFmtId="0" fontId="16" fillId="0" borderId="0" xfId="0" applyFont="1" applyProtection="1"/>
    <xf numFmtId="0" fontId="17" fillId="0" borderId="0" xfId="0" applyFont="1" applyAlignment="1" applyProtection="1">
      <alignment horizontal="justify" vertical="center"/>
    </xf>
    <xf numFmtId="0" fontId="18" fillId="0" borderId="0" xfId="0" applyFont="1" applyAlignment="1" applyProtection="1">
      <alignment vertical="center"/>
    </xf>
    <xf numFmtId="0" fontId="18" fillId="0" borderId="0" xfId="0" applyFont="1" applyAlignment="1" applyProtection="1">
      <alignment vertical="center" wrapText="1"/>
    </xf>
    <xf numFmtId="0" fontId="16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 vertical="top"/>
    </xf>
    <xf numFmtId="0" fontId="19" fillId="0" borderId="0" xfId="0" applyFont="1" applyAlignment="1" applyProtection="1">
      <alignment horizontal="justify" vertical="center"/>
    </xf>
    <xf numFmtId="0" fontId="15" fillId="0" borderId="15" xfId="0" applyFont="1" applyBorder="1" applyAlignment="1" applyProtection="1">
      <alignment horizontal="justify" vertical="center" wrapText="1"/>
    </xf>
    <xf numFmtId="0" fontId="18" fillId="0" borderId="0" xfId="0" applyFont="1" applyAlignment="1" applyProtection="1">
      <alignment horizontal="justify" vertical="center"/>
    </xf>
    <xf numFmtId="0" fontId="16" fillId="0" borderId="9" xfId="0" applyFont="1" applyBorder="1" applyProtection="1"/>
    <xf numFmtId="0" fontId="21" fillId="0" borderId="0" xfId="0" applyFont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21" fillId="0" borderId="33" xfId="0" applyFont="1" applyFill="1" applyBorder="1" applyAlignment="1" applyProtection="1">
      <alignment horizontal="center" vertical="center" wrapText="1"/>
    </xf>
    <xf numFmtId="1" fontId="27" fillId="0" borderId="7" xfId="0" applyNumberFormat="1" applyFont="1" applyBorder="1" applyAlignment="1" applyProtection="1">
      <alignment horizontal="center" vertical="center" shrinkToFit="1"/>
    </xf>
    <xf numFmtId="0" fontId="28" fillId="0" borderId="8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left" vertical="center" wrapText="1"/>
    </xf>
    <xf numFmtId="0" fontId="28" fillId="0" borderId="8" xfId="0" applyFont="1" applyBorder="1" applyAlignment="1" applyProtection="1">
      <alignment horizontal="left" vertical="center" wrapText="1"/>
    </xf>
    <xf numFmtId="0" fontId="28" fillId="0" borderId="9" xfId="0" applyFont="1" applyBorder="1" applyAlignment="1" applyProtection="1">
      <alignment horizontal="center" vertical="center" wrapText="1"/>
    </xf>
    <xf numFmtId="1" fontId="27" fillId="0" borderId="10" xfId="0" applyNumberFormat="1" applyFont="1" applyBorder="1" applyAlignment="1" applyProtection="1">
      <alignment horizontal="center" vertical="center" shrinkToFit="1"/>
    </xf>
    <xf numFmtId="0" fontId="28" fillId="0" borderId="11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left" vertical="center" wrapText="1"/>
    </xf>
    <xf numFmtId="0" fontId="28" fillId="0" borderId="11" xfId="0" applyFont="1" applyBorder="1" applyAlignment="1" applyProtection="1">
      <alignment horizontal="left" vertical="center" wrapText="1"/>
    </xf>
    <xf numFmtId="0" fontId="28" fillId="0" borderId="12" xfId="0" applyFont="1" applyBorder="1" applyAlignment="1" applyProtection="1">
      <alignment horizontal="center" vertical="center" wrapText="1"/>
    </xf>
    <xf numFmtId="1" fontId="27" fillId="3" borderId="10" xfId="0" applyNumberFormat="1" applyFont="1" applyFill="1" applyBorder="1" applyAlignment="1" applyProtection="1">
      <alignment horizontal="center" vertical="center" shrinkToFit="1"/>
    </xf>
    <xf numFmtId="0" fontId="28" fillId="3" borderId="11" xfId="0" applyFont="1" applyFill="1" applyBorder="1" applyAlignment="1" applyProtection="1">
      <alignment horizontal="center" vertical="center" wrapText="1"/>
    </xf>
    <xf numFmtId="0" fontId="27" fillId="3" borderId="12" xfId="0" applyFont="1" applyFill="1" applyBorder="1" applyAlignment="1" applyProtection="1">
      <alignment horizontal="left" vertical="center" wrapText="1"/>
    </xf>
    <xf numFmtId="0" fontId="28" fillId="3" borderId="11" xfId="0" applyFont="1" applyFill="1" applyBorder="1" applyAlignment="1" applyProtection="1">
      <alignment horizontal="left" vertical="center" wrapText="1"/>
    </xf>
    <xf numFmtId="0" fontId="28" fillId="3" borderId="12" xfId="0" applyFont="1" applyFill="1" applyBorder="1" applyAlignment="1" applyProtection="1">
      <alignment horizontal="center" vertical="center" wrapText="1"/>
    </xf>
    <xf numFmtId="1" fontId="27" fillId="7" borderId="10" xfId="0" applyNumberFormat="1" applyFont="1" applyFill="1" applyBorder="1" applyAlignment="1" applyProtection="1">
      <alignment horizontal="center" vertical="center" shrinkToFit="1"/>
    </xf>
    <xf numFmtId="0" fontId="28" fillId="7" borderId="11" xfId="0" applyFont="1" applyFill="1" applyBorder="1" applyAlignment="1" applyProtection="1">
      <alignment horizontal="center" vertical="center" wrapText="1"/>
    </xf>
    <xf numFmtId="0" fontId="27" fillId="7" borderId="12" xfId="0" applyFont="1" applyFill="1" applyBorder="1" applyAlignment="1" applyProtection="1">
      <alignment horizontal="left" vertical="center" wrapText="1"/>
    </xf>
    <xf numFmtId="0" fontId="28" fillId="7" borderId="11" xfId="0" applyFont="1" applyFill="1" applyBorder="1" applyAlignment="1" applyProtection="1">
      <alignment horizontal="left" vertical="center" wrapText="1"/>
    </xf>
    <xf numFmtId="0" fontId="28" fillId="7" borderId="12" xfId="0" applyFont="1" applyFill="1" applyBorder="1" applyAlignment="1" applyProtection="1">
      <alignment horizontal="center" vertical="center" wrapText="1"/>
    </xf>
    <xf numFmtId="1" fontId="27" fillId="7" borderId="54" xfId="0" applyNumberFormat="1" applyFont="1" applyFill="1" applyBorder="1" applyAlignment="1" applyProtection="1">
      <alignment horizontal="center" vertical="center" shrinkToFit="1"/>
    </xf>
    <xf numFmtId="0" fontId="28" fillId="7" borderId="31" xfId="0" applyFont="1" applyFill="1" applyBorder="1" applyAlignment="1" applyProtection="1">
      <alignment horizontal="center" vertical="center" wrapText="1"/>
    </xf>
    <xf numFmtId="0" fontId="27" fillId="7" borderId="47" xfId="0" applyFont="1" applyFill="1" applyBorder="1" applyAlignment="1" applyProtection="1">
      <alignment horizontal="left" vertical="center" wrapText="1"/>
    </xf>
    <xf numFmtId="0" fontId="28" fillId="7" borderId="31" xfId="0" applyFont="1" applyFill="1" applyBorder="1" applyAlignment="1" applyProtection="1">
      <alignment horizontal="left" vertical="center" wrapText="1"/>
    </xf>
    <xf numFmtId="0" fontId="28" fillId="7" borderId="47" xfId="0" applyFont="1" applyFill="1" applyBorder="1" applyAlignment="1" applyProtection="1">
      <alignment horizontal="center" vertical="center" wrapText="1"/>
    </xf>
    <xf numFmtId="0" fontId="16" fillId="0" borderId="8" xfId="0" applyFont="1" applyBorder="1" applyProtection="1">
      <protection locked="0"/>
    </xf>
    <xf numFmtId="0" fontId="16" fillId="0" borderId="50" xfId="0" applyFont="1" applyBorder="1" applyProtection="1">
      <protection locked="0"/>
    </xf>
    <xf numFmtId="0" fontId="16" fillId="0" borderId="11" xfId="0" applyFont="1" applyBorder="1" applyProtection="1">
      <protection locked="0"/>
    </xf>
    <xf numFmtId="0" fontId="16" fillId="0" borderId="26" xfId="0" applyFont="1" applyBorder="1" applyProtection="1">
      <protection locked="0"/>
    </xf>
    <xf numFmtId="0" fontId="16" fillId="3" borderId="11" xfId="0" applyFont="1" applyFill="1" applyBorder="1" applyProtection="1">
      <protection locked="0"/>
    </xf>
    <xf numFmtId="0" fontId="16" fillId="3" borderId="26" xfId="0" applyFont="1" applyFill="1" applyBorder="1" applyProtection="1">
      <protection locked="0"/>
    </xf>
    <xf numFmtId="0" fontId="16" fillId="7" borderId="11" xfId="0" applyFont="1" applyFill="1" applyBorder="1" applyProtection="1">
      <protection locked="0"/>
    </xf>
    <xf numFmtId="0" fontId="16" fillId="7" borderId="26" xfId="0" applyFont="1" applyFill="1" applyBorder="1" applyProtection="1">
      <protection locked="0"/>
    </xf>
    <xf numFmtId="0" fontId="16" fillId="7" borderId="31" xfId="0" applyFont="1" applyFill="1" applyBorder="1" applyProtection="1">
      <protection locked="0"/>
    </xf>
    <xf numFmtId="0" fontId="16" fillId="7" borderId="32" xfId="0" applyFont="1" applyFill="1" applyBorder="1" applyProtection="1">
      <protection locked="0"/>
    </xf>
    <xf numFmtId="0" fontId="16" fillId="0" borderId="33" xfId="0" applyFont="1" applyBorder="1" applyAlignment="1" applyProtection="1">
      <alignment vertical="center"/>
      <protection locked="0"/>
    </xf>
    <xf numFmtId="0" fontId="33" fillId="0" borderId="0" xfId="0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44" fillId="0" borderId="31" xfId="0" applyNumberFormat="1" applyFont="1" applyBorder="1" applyAlignment="1" applyProtection="1">
      <alignment horizontal="center" vertical="center" wrapText="1"/>
    </xf>
    <xf numFmtId="9" fontId="44" fillId="0" borderId="22" xfId="0" applyNumberFormat="1" applyFont="1" applyBorder="1" applyAlignment="1" applyProtection="1">
      <alignment horizontal="center" vertical="center" wrapText="1"/>
    </xf>
    <xf numFmtId="0" fontId="44" fillId="0" borderId="47" xfId="0" applyFont="1" applyBorder="1" applyAlignment="1" applyProtection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45" fillId="0" borderId="0" xfId="0" applyFont="1" applyAlignment="1">
      <alignment horizontal="justify" vertical="center"/>
    </xf>
    <xf numFmtId="0" fontId="46" fillId="0" borderId="0" xfId="0" applyFont="1" applyAlignment="1">
      <alignment horizontal="justify" vertical="center"/>
    </xf>
    <xf numFmtId="0" fontId="48" fillId="0" borderId="0" xfId="0" applyFont="1" applyAlignment="1">
      <alignment horizontal="justify" vertical="center"/>
    </xf>
    <xf numFmtId="0" fontId="43" fillId="0" borderId="0" xfId="0" applyFont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42" xfId="0" applyFont="1" applyBorder="1" applyAlignment="1" applyProtection="1">
      <alignment horizontal="center" vertical="center" wrapText="1"/>
      <protection locked="0"/>
    </xf>
    <xf numFmtId="1" fontId="8" fillId="0" borderId="4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42" xfId="1" applyNumberFormat="1" applyFont="1" applyFill="1" applyBorder="1" applyAlignment="1" applyProtection="1">
      <alignment horizontal="center" vertical="center" wrapText="1"/>
      <protection locked="0"/>
    </xf>
    <xf numFmtId="164" fontId="33" fillId="0" borderId="60" xfId="1" applyFont="1" applyFill="1" applyBorder="1" applyAlignment="1" applyProtection="1">
      <alignment vertical="center" wrapText="1"/>
      <protection locked="0"/>
    </xf>
    <xf numFmtId="164" fontId="33" fillId="0" borderId="39" xfId="1" applyFont="1" applyFill="1" applyBorder="1" applyAlignment="1" applyProtection="1">
      <alignment vertical="center" wrapText="1"/>
      <protection locked="0"/>
    </xf>
    <xf numFmtId="164" fontId="33" fillId="0" borderId="40" xfId="1" applyFont="1" applyFill="1" applyBorder="1" applyAlignment="1" applyProtection="1">
      <alignment vertical="center" wrapText="1"/>
      <protection locked="0"/>
    </xf>
    <xf numFmtId="164" fontId="33" fillId="0" borderId="45" xfId="1" applyFont="1" applyFill="1" applyBorder="1" applyAlignment="1" applyProtection="1">
      <alignment vertical="center" wrapText="1"/>
      <protection locked="0"/>
    </xf>
    <xf numFmtId="164" fontId="33" fillId="0" borderId="34" xfId="1" applyFont="1" applyFill="1" applyBorder="1" applyAlignment="1" applyProtection="1">
      <alignment vertical="center" wrapText="1"/>
      <protection locked="0"/>
    </xf>
    <xf numFmtId="164" fontId="33" fillId="0" borderId="42" xfId="1" applyFont="1" applyFill="1" applyBorder="1" applyAlignment="1" applyProtection="1">
      <alignment vertical="center" wrapText="1"/>
      <protection locked="0"/>
    </xf>
    <xf numFmtId="164" fontId="9" fillId="0" borderId="45" xfId="1" applyFont="1" applyFill="1" applyBorder="1" applyAlignment="1" applyProtection="1">
      <alignment vertical="center" wrapText="1"/>
      <protection locked="0"/>
    </xf>
    <xf numFmtId="164" fontId="9" fillId="0" borderId="34" xfId="1" applyFont="1" applyFill="1" applyBorder="1" applyAlignment="1" applyProtection="1">
      <alignment vertical="center" wrapText="1"/>
      <protection locked="0"/>
    </xf>
    <xf numFmtId="164" fontId="9" fillId="0" borderId="42" xfId="1" applyFont="1" applyFill="1" applyBorder="1" applyAlignment="1" applyProtection="1">
      <alignment vertical="center" wrapText="1"/>
      <protection locked="0"/>
    </xf>
    <xf numFmtId="164" fontId="33" fillId="0" borderId="46" xfId="0" applyNumberFormat="1" applyFont="1" applyBorder="1" applyAlignment="1" applyProtection="1">
      <alignment vertical="center" wrapText="1"/>
      <protection locked="0"/>
    </xf>
    <xf numFmtId="164" fontId="33" fillId="0" borderId="43" xfId="0" applyNumberFormat="1" applyFont="1" applyBorder="1" applyAlignment="1" applyProtection="1">
      <alignment vertical="center" wrapText="1"/>
      <protection locked="0"/>
    </xf>
    <xf numFmtId="164" fontId="33" fillId="0" borderId="44" xfId="0" applyNumberFormat="1" applyFont="1" applyBorder="1" applyAlignment="1" applyProtection="1">
      <alignment vertical="center" wrapText="1"/>
      <protection locked="0"/>
    </xf>
    <xf numFmtId="1" fontId="33" fillId="0" borderId="61" xfId="0" applyNumberFormat="1" applyFont="1" applyFill="1" applyBorder="1" applyAlignment="1" applyProtection="1">
      <alignment vertical="center" wrapText="1"/>
      <protection locked="0"/>
    </xf>
    <xf numFmtId="1" fontId="33" fillId="0" borderId="38" xfId="0" applyNumberFormat="1" applyFont="1" applyFill="1" applyBorder="1" applyAlignment="1" applyProtection="1">
      <alignment vertical="center" wrapText="1"/>
      <protection locked="0"/>
    </xf>
    <xf numFmtId="1" fontId="33" fillId="0" borderId="62" xfId="0" applyNumberFormat="1" applyFont="1" applyFill="1" applyBorder="1" applyAlignment="1" applyProtection="1">
      <alignment vertical="center" wrapText="1"/>
      <protection locked="0"/>
    </xf>
    <xf numFmtId="0" fontId="40" fillId="0" borderId="20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9" fillId="0" borderId="11" xfId="0" applyFont="1" applyBorder="1" applyAlignment="1" applyProtection="1">
      <alignment vertical="center" wrapText="1"/>
      <protection locked="0"/>
    </xf>
    <xf numFmtId="0" fontId="38" fillId="8" borderId="11" xfId="0" applyFont="1" applyFill="1" applyBorder="1" applyAlignment="1" applyProtection="1">
      <alignment vertical="center" wrapText="1"/>
      <protection locked="0"/>
    </xf>
    <xf numFmtId="0" fontId="40" fillId="0" borderId="11" xfId="0" applyFont="1" applyBorder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vertical="center" wrapText="1"/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38" fillId="8" borderId="11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39" fillId="0" borderId="11" xfId="0" applyFont="1" applyBorder="1" applyAlignment="1" applyProtection="1">
      <alignment horizontal="left" vertical="center" wrapText="1"/>
      <protection locked="0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34" fillId="0" borderId="0" xfId="0" applyFont="1" applyFill="1" applyAlignment="1" applyProtection="1">
      <alignment vertical="center" wrapText="1"/>
      <protection locked="0"/>
    </xf>
    <xf numFmtId="0" fontId="39" fillId="0" borderId="20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164" fontId="33" fillId="0" borderId="0" xfId="0" applyNumberFormat="1" applyFont="1" applyAlignment="1" applyProtection="1">
      <alignment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3" fillId="0" borderId="9" xfId="0" applyFont="1" applyBorder="1" applyAlignment="1" applyProtection="1">
      <alignment vertical="center"/>
    </xf>
    <xf numFmtId="0" fontId="0" fillId="0" borderId="9" xfId="0" applyBorder="1" applyProtection="1"/>
    <xf numFmtId="0" fontId="1" fillId="0" borderId="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17" fontId="1" fillId="3" borderId="15" xfId="0" applyNumberFormat="1" applyFont="1" applyFill="1" applyBorder="1" applyAlignment="1">
      <alignment horizontal="center" vertical="center" wrapText="1"/>
    </xf>
    <xf numFmtId="17" fontId="1" fillId="3" borderId="17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left" vertical="center" wrapText="1"/>
    </xf>
    <xf numFmtId="0" fontId="4" fillId="0" borderId="33" xfId="0" applyFont="1" applyBorder="1" applyAlignment="1" applyProtection="1">
      <alignment horizontal="left" vertical="center" wrapText="1"/>
    </xf>
    <xf numFmtId="0" fontId="7" fillId="0" borderId="18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left" vertical="center" wrapText="1"/>
    </xf>
    <xf numFmtId="0" fontId="7" fillId="0" borderId="54" xfId="0" applyFont="1" applyBorder="1" applyAlignment="1" applyProtection="1">
      <alignment horizontal="left" vertical="center" wrapText="1"/>
    </xf>
    <xf numFmtId="0" fontId="7" fillId="0" borderId="32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left" vertical="center" wrapText="1"/>
    </xf>
    <xf numFmtId="0" fontId="7" fillId="0" borderId="33" xfId="0" applyFont="1" applyBorder="1" applyAlignment="1" applyProtection="1">
      <alignment horizontal="left" vertical="center" wrapText="1"/>
    </xf>
    <xf numFmtId="0" fontId="4" fillId="0" borderId="15" xfId="0" applyFont="1" applyBorder="1" applyAlignment="1" applyProtection="1">
      <alignment horizontal="right" vertical="center" wrapText="1"/>
    </xf>
    <xf numFmtId="0" fontId="4" fillId="0" borderId="33" xfId="0" applyFont="1" applyBorder="1" applyAlignment="1" applyProtection="1">
      <alignment horizontal="right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vertical="center" wrapText="1"/>
    </xf>
    <xf numFmtId="0" fontId="7" fillId="0" borderId="57" xfId="0" applyFont="1" applyBorder="1" applyAlignment="1" applyProtection="1">
      <alignment horizontal="left" vertical="center" wrapText="1"/>
    </xf>
    <xf numFmtId="0" fontId="7" fillId="0" borderId="58" xfId="0" applyFont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9" fontId="20" fillId="0" borderId="4" xfId="2" applyFont="1" applyBorder="1" applyAlignment="1">
      <alignment horizontal="center" vertical="center" wrapText="1"/>
    </xf>
    <xf numFmtId="9" fontId="20" fillId="0" borderId="0" xfId="2" applyFont="1" applyBorder="1" applyAlignment="1">
      <alignment horizontal="center" vertical="center" wrapText="1"/>
    </xf>
    <xf numFmtId="9" fontId="20" fillId="0" borderId="1" xfId="2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9" fontId="20" fillId="0" borderId="4" xfId="2" applyFont="1" applyFill="1" applyBorder="1" applyAlignment="1">
      <alignment horizontal="center" vertical="center" wrapText="1"/>
    </xf>
    <xf numFmtId="9" fontId="20" fillId="0" borderId="0" xfId="2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9" fontId="20" fillId="0" borderId="2" xfId="2" applyFont="1" applyFill="1" applyBorder="1" applyAlignment="1">
      <alignment horizontal="center" vertical="center" wrapText="1"/>
    </xf>
    <xf numFmtId="9" fontId="20" fillId="0" borderId="21" xfId="2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justify" vertical="center" wrapText="1"/>
    </xf>
    <xf numFmtId="0" fontId="15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/>
    </xf>
    <xf numFmtId="0" fontId="23" fillId="0" borderId="37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wrapText="1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</cellXfs>
  <cellStyles count="4">
    <cellStyle name="Hipervínculo" xfId="3" builtinId="8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GSI%20-%20UTP/4.%20GSI%202026/ASSERVI%202026/Proyeccion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DADES Y SALARIOS 2026"/>
      <sheetName val="SALARIOS 2026"/>
      <sheetName val="Hoja1"/>
      <sheetName val="Hoja2"/>
    </sheetNames>
    <sheetDataSet>
      <sheetData sheetId="0"/>
      <sheetData sheetId="1">
        <row r="32">
          <cell r="C32">
            <v>3033515</v>
          </cell>
          <cell r="D32">
            <v>3922608</v>
          </cell>
          <cell r="E32">
            <v>2937123</v>
          </cell>
          <cell r="F32">
            <v>8221435</v>
          </cell>
          <cell r="G32">
            <v>4952513</v>
          </cell>
          <cell r="V32">
            <v>5003479</v>
          </cell>
        </row>
      </sheetData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tp.edu.co/contratac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Normal="100" workbookViewId="0">
      <selection activeCell="A6" sqref="A6:O6"/>
    </sheetView>
  </sheetViews>
  <sheetFormatPr baseColWidth="10" defaultRowHeight="14.4"/>
  <cols>
    <col min="1" max="1" width="4" style="51" customWidth="1"/>
    <col min="2" max="2" width="28.5546875" style="51" customWidth="1"/>
    <col min="3" max="3" width="4.88671875" style="51" customWidth="1"/>
    <col min="4" max="4" width="7.6640625" style="51" customWidth="1"/>
    <col min="5" max="5" width="9" style="51" customWidth="1"/>
    <col min="6" max="6" width="8" style="51" customWidth="1"/>
    <col min="7" max="7" width="8.5546875" style="51" customWidth="1"/>
    <col min="8" max="8" width="6.88671875" style="51" customWidth="1"/>
    <col min="9" max="9" width="10.109375" style="51" customWidth="1"/>
    <col min="10" max="10" width="7.33203125" style="51" customWidth="1"/>
    <col min="11" max="11" width="7.5546875" style="51" customWidth="1"/>
    <col min="12" max="12" width="10" style="51" customWidth="1"/>
    <col min="13" max="13" width="10.5546875" style="51" bestFit="1" customWidth="1"/>
    <col min="14" max="14" width="10.44140625" style="51" bestFit="1" customWidth="1"/>
    <col min="15" max="15" width="35.5546875" style="51" customWidth="1"/>
    <col min="16" max="257" width="11.5546875" style="25"/>
    <col min="258" max="258" width="4" style="25" customWidth="1"/>
    <col min="259" max="259" width="32.5546875" style="25" customWidth="1"/>
    <col min="260" max="260" width="5.88671875" style="25" customWidth="1"/>
    <col min="261" max="261" width="6.109375" style="25" customWidth="1"/>
    <col min="262" max="262" width="4.88671875" style="25" customWidth="1"/>
    <col min="263" max="263" width="9.88671875" style="25" customWidth="1"/>
    <col min="264" max="264" width="4.88671875" style="25" customWidth="1"/>
    <col min="265" max="265" width="6" style="25" customWidth="1"/>
    <col min="266" max="266" width="5.88671875" style="25" customWidth="1"/>
    <col min="267" max="267" width="9.5546875" style="25" customWidth="1"/>
    <col min="268" max="268" width="15.33203125" style="25" customWidth="1"/>
    <col min="269" max="269" width="9.88671875" style="25" bestFit="1" customWidth="1"/>
    <col min="270" max="270" width="34.6640625" style="25" customWidth="1"/>
    <col min="271" max="513" width="11.5546875" style="25"/>
    <col min="514" max="514" width="4" style="25" customWidth="1"/>
    <col min="515" max="515" width="32.5546875" style="25" customWidth="1"/>
    <col min="516" max="516" width="5.88671875" style="25" customWidth="1"/>
    <col min="517" max="517" width="6.109375" style="25" customWidth="1"/>
    <col min="518" max="518" width="4.88671875" style="25" customWidth="1"/>
    <col min="519" max="519" width="9.88671875" style="25" customWidth="1"/>
    <col min="520" max="520" width="4.88671875" style="25" customWidth="1"/>
    <col min="521" max="521" width="6" style="25" customWidth="1"/>
    <col min="522" max="522" width="5.88671875" style="25" customWidth="1"/>
    <col min="523" max="523" width="9.5546875" style="25" customWidth="1"/>
    <col min="524" max="524" width="15.33203125" style="25" customWidth="1"/>
    <col min="525" max="525" width="9.88671875" style="25" bestFit="1" customWidth="1"/>
    <col min="526" max="526" width="34.6640625" style="25" customWidth="1"/>
    <col min="527" max="769" width="11.5546875" style="25"/>
    <col min="770" max="770" width="4" style="25" customWidth="1"/>
    <col min="771" max="771" width="32.5546875" style="25" customWidth="1"/>
    <col min="772" max="772" width="5.88671875" style="25" customWidth="1"/>
    <col min="773" max="773" width="6.109375" style="25" customWidth="1"/>
    <col min="774" max="774" width="4.88671875" style="25" customWidth="1"/>
    <col min="775" max="775" width="9.88671875" style="25" customWidth="1"/>
    <col min="776" max="776" width="4.88671875" style="25" customWidth="1"/>
    <col min="777" max="777" width="6" style="25" customWidth="1"/>
    <col min="778" max="778" width="5.88671875" style="25" customWidth="1"/>
    <col min="779" max="779" width="9.5546875" style="25" customWidth="1"/>
    <col min="780" max="780" width="15.33203125" style="25" customWidth="1"/>
    <col min="781" max="781" width="9.88671875" style="25" bestFit="1" customWidth="1"/>
    <col min="782" max="782" width="34.6640625" style="25" customWidth="1"/>
    <col min="783" max="1025" width="11.5546875" style="25"/>
    <col min="1026" max="1026" width="4" style="25" customWidth="1"/>
    <col min="1027" max="1027" width="32.5546875" style="25" customWidth="1"/>
    <col min="1028" max="1028" width="5.88671875" style="25" customWidth="1"/>
    <col min="1029" max="1029" width="6.109375" style="25" customWidth="1"/>
    <col min="1030" max="1030" width="4.88671875" style="25" customWidth="1"/>
    <col min="1031" max="1031" width="9.88671875" style="25" customWidth="1"/>
    <col min="1032" max="1032" width="4.88671875" style="25" customWidth="1"/>
    <col min="1033" max="1033" width="6" style="25" customWidth="1"/>
    <col min="1034" max="1034" width="5.88671875" style="25" customWidth="1"/>
    <col min="1035" max="1035" width="9.5546875" style="25" customWidth="1"/>
    <col min="1036" max="1036" width="15.33203125" style="25" customWidth="1"/>
    <col min="1037" max="1037" width="9.88671875" style="25" bestFit="1" customWidth="1"/>
    <col min="1038" max="1038" width="34.6640625" style="25" customWidth="1"/>
    <col min="1039" max="1281" width="11.5546875" style="25"/>
    <col min="1282" max="1282" width="4" style="25" customWidth="1"/>
    <col min="1283" max="1283" width="32.5546875" style="25" customWidth="1"/>
    <col min="1284" max="1284" width="5.88671875" style="25" customWidth="1"/>
    <col min="1285" max="1285" width="6.109375" style="25" customWidth="1"/>
    <col min="1286" max="1286" width="4.88671875" style="25" customWidth="1"/>
    <col min="1287" max="1287" width="9.88671875" style="25" customWidth="1"/>
    <col min="1288" max="1288" width="4.88671875" style="25" customWidth="1"/>
    <col min="1289" max="1289" width="6" style="25" customWidth="1"/>
    <col min="1290" max="1290" width="5.88671875" style="25" customWidth="1"/>
    <col min="1291" max="1291" width="9.5546875" style="25" customWidth="1"/>
    <col min="1292" max="1292" width="15.33203125" style="25" customWidth="1"/>
    <col min="1293" max="1293" width="9.88671875" style="25" bestFit="1" customWidth="1"/>
    <col min="1294" max="1294" width="34.6640625" style="25" customWidth="1"/>
    <col min="1295" max="1537" width="11.5546875" style="25"/>
    <col min="1538" max="1538" width="4" style="25" customWidth="1"/>
    <col min="1539" max="1539" width="32.5546875" style="25" customWidth="1"/>
    <col min="1540" max="1540" width="5.88671875" style="25" customWidth="1"/>
    <col min="1541" max="1541" width="6.109375" style="25" customWidth="1"/>
    <col min="1542" max="1542" width="4.88671875" style="25" customWidth="1"/>
    <col min="1543" max="1543" width="9.88671875" style="25" customWidth="1"/>
    <col min="1544" max="1544" width="4.88671875" style="25" customWidth="1"/>
    <col min="1545" max="1545" width="6" style="25" customWidth="1"/>
    <col min="1546" max="1546" width="5.88671875" style="25" customWidth="1"/>
    <col min="1547" max="1547" width="9.5546875" style="25" customWidth="1"/>
    <col min="1548" max="1548" width="15.33203125" style="25" customWidth="1"/>
    <col min="1549" max="1549" width="9.88671875" style="25" bestFit="1" customWidth="1"/>
    <col min="1550" max="1550" width="34.6640625" style="25" customWidth="1"/>
    <col min="1551" max="1793" width="11.5546875" style="25"/>
    <col min="1794" max="1794" width="4" style="25" customWidth="1"/>
    <col min="1795" max="1795" width="32.5546875" style="25" customWidth="1"/>
    <col min="1796" max="1796" width="5.88671875" style="25" customWidth="1"/>
    <col min="1797" max="1797" width="6.109375" style="25" customWidth="1"/>
    <col min="1798" max="1798" width="4.88671875" style="25" customWidth="1"/>
    <col min="1799" max="1799" width="9.88671875" style="25" customWidth="1"/>
    <col min="1800" max="1800" width="4.88671875" style="25" customWidth="1"/>
    <col min="1801" max="1801" width="6" style="25" customWidth="1"/>
    <col min="1802" max="1802" width="5.88671875" style="25" customWidth="1"/>
    <col min="1803" max="1803" width="9.5546875" style="25" customWidth="1"/>
    <col min="1804" max="1804" width="15.33203125" style="25" customWidth="1"/>
    <col min="1805" max="1805" width="9.88671875" style="25" bestFit="1" customWidth="1"/>
    <col min="1806" max="1806" width="34.6640625" style="25" customWidth="1"/>
    <col min="1807" max="2049" width="11.5546875" style="25"/>
    <col min="2050" max="2050" width="4" style="25" customWidth="1"/>
    <col min="2051" max="2051" width="32.5546875" style="25" customWidth="1"/>
    <col min="2052" max="2052" width="5.88671875" style="25" customWidth="1"/>
    <col min="2053" max="2053" width="6.109375" style="25" customWidth="1"/>
    <col min="2054" max="2054" width="4.88671875" style="25" customWidth="1"/>
    <col min="2055" max="2055" width="9.88671875" style="25" customWidth="1"/>
    <col min="2056" max="2056" width="4.88671875" style="25" customWidth="1"/>
    <col min="2057" max="2057" width="6" style="25" customWidth="1"/>
    <col min="2058" max="2058" width="5.88671875" style="25" customWidth="1"/>
    <col min="2059" max="2059" width="9.5546875" style="25" customWidth="1"/>
    <col min="2060" max="2060" width="15.33203125" style="25" customWidth="1"/>
    <col min="2061" max="2061" width="9.88671875" style="25" bestFit="1" customWidth="1"/>
    <col min="2062" max="2062" width="34.6640625" style="25" customWidth="1"/>
    <col min="2063" max="2305" width="11.5546875" style="25"/>
    <col min="2306" max="2306" width="4" style="25" customWidth="1"/>
    <col min="2307" max="2307" width="32.5546875" style="25" customWidth="1"/>
    <col min="2308" max="2308" width="5.88671875" style="25" customWidth="1"/>
    <col min="2309" max="2309" width="6.109375" style="25" customWidth="1"/>
    <col min="2310" max="2310" width="4.88671875" style="25" customWidth="1"/>
    <col min="2311" max="2311" width="9.88671875" style="25" customWidth="1"/>
    <col min="2312" max="2312" width="4.88671875" style="25" customWidth="1"/>
    <col min="2313" max="2313" width="6" style="25" customWidth="1"/>
    <col min="2314" max="2314" width="5.88671875" style="25" customWidth="1"/>
    <col min="2315" max="2315" width="9.5546875" style="25" customWidth="1"/>
    <col min="2316" max="2316" width="15.33203125" style="25" customWidth="1"/>
    <col min="2317" max="2317" width="9.88671875" style="25" bestFit="1" customWidth="1"/>
    <col min="2318" max="2318" width="34.6640625" style="25" customWidth="1"/>
    <col min="2319" max="2561" width="11.5546875" style="25"/>
    <col min="2562" max="2562" width="4" style="25" customWidth="1"/>
    <col min="2563" max="2563" width="32.5546875" style="25" customWidth="1"/>
    <col min="2564" max="2564" width="5.88671875" style="25" customWidth="1"/>
    <col min="2565" max="2565" width="6.109375" style="25" customWidth="1"/>
    <col min="2566" max="2566" width="4.88671875" style="25" customWidth="1"/>
    <col min="2567" max="2567" width="9.88671875" style="25" customWidth="1"/>
    <col min="2568" max="2568" width="4.88671875" style="25" customWidth="1"/>
    <col min="2569" max="2569" width="6" style="25" customWidth="1"/>
    <col min="2570" max="2570" width="5.88671875" style="25" customWidth="1"/>
    <col min="2571" max="2571" width="9.5546875" style="25" customWidth="1"/>
    <col min="2572" max="2572" width="15.33203125" style="25" customWidth="1"/>
    <col min="2573" max="2573" width="9.88671875" style="25" bestFit="1" customWidth="1"/>
    <col min="2574" max="2574" width="34.6640625" style="25" customWidth="1"/>
    <col min="2575" max="2817" width="11.5546875" style="25"/>
    <col min="2818" max="2818" width="4" style="25" customWidth="1"/>
    <col min="2819" max="2819" width="32.5546875" style="25" customWidth="1"/>
    <col min="2820" max="2820" width="5.88671875" style="25" customWidth="1"/>
    <col min="2821" max="2821" width="6.109375" style="25" customWidth="1"/>
    <col min="2822" max="2822" width="4.88671875" style="25" customWidth="1"/>
    <col min="2823" max="2823" width="9.88671875" style="25" customWidth="1"/>
    <col min="2824" max="2824" width="4.88671875" style="25" customWidth="1"/>
    <col min="2825" max="2825" width="6" style="25" customWidth="1"/>
    <col min="2826" max="2826" width="5.88671875" style="25" customWidth="1"/>
    <col min="2827" max="2827" width="9.5546875" style="25" customWidth="1"/>
    <col min="2828" max="2828" width="15.33203125" style="25" customWidth="1"/>
    <col min="2829" max="2829" width="9.88671875" style="25" bestFit="1" customWidth="1"/>
    <col min="2830" max="2830" width="34.6640625" style="25" customWidth="1"/>
    <col min="2831" max="3073" width="11.5546875" style="25"/>
    <col min="3074" max="3074" width="4" style="25" customWidth="1"/>
    <col min="3075" max="3075" width="32.5546875" style="25" customWidth="1"/>
    <col min="3076" max="3076" width="5.88671875" style="25" customWidth="1"/>
    <col min="3077" max="3077" width="6.109375" style="25" customWidth="1"/>
    <col min="3078" max="3078" width="4.88671875" style="25" customWidth="1"/>
    <col min="3079" max="3079" width="9.88671875" style="25" customWidth="1"/>
    <col min="3080" max="3080" width="4.88671875" style="25" customWidth="1"/>
    <col min="3081" max="3081" width="6" style="25" customWidth="1"/>
    <col min="3082" max="3082" width="5.88671875" style="25" customWidth="1"/>
    <col min="3083" max="3083" width="9.5546875" style="25" customWidth="1"/>
    <col min="3084" max="3084" width="15.33203125" style="25" customWidth="1"/>
    <col min="3085" max="3085" width="9.88671875" style="25" bestFit="1" customWidth="1"/>
    <col min="3086" max="3086" width="34.6640625" style="25" customWidth="1"/>
    <col min="3087" max="3329" width="11.5546875" style="25"/>
    <col min="3330" max="3330" width="4" style="25" customWidth="1"/>
    <col min="3331" max="3331" width="32.5546875" style="25" customWidth="1"/>
    <col min="3332" max="3332" width="5.88671875" style="25" customWidth="1"/>
    <col min="3333" max="3333" width="6.109375" style="25" customWidth="1"/>
    <col min="3334" max="3334" width="4.88671875" style="25" customWidth="1"/>
    <col min="3335" max="3335" width="9.88671875" style="25" customWidth="1"/>
    <col min="3336" max="3336" width="4.88671875" style="25" customWidth="1"/>
    <col min="3337" max="3337" width="6" style="25" customWidth="1"/>
    <col min="3338" max="3338" width="5.88671875" style="25" customWidth="1"/>
    <col min="3339" max="3339" width="9.5546875" style="25" customWidth="1"/>
    <col min="3340" max="3340" width="15.33203125" style="25" customWidth="1"/>
    <col min="3341" max="3341" width="9.88671875" style="25" bestFit="1" customWidth="1"/>
    <col min="3342" max="3342" width="34.6640625" style="25" customWidth="1"/>
    <col min="3343" max="3585" width="11.5546875" style="25"/>
    <col min="3586" max="3586" width="4" style="25" customWidth="1"/>
    <col min="3587" max="3587" width="32.5546875" style="25" customWidth="1"/>
    <col min="3588" max="3588" width="5.88671875" style="25" customWidth="1"/>
    <col min="3589" max="3589" width="6.109375" style="25" customWidth="1"/>
    <col min="3590" max="3590" width="4.88671875" style="25" customWidth="1"/>
    <col min="3591" max="3591" width="9.88671875" style="25" customWidth="1"/>
    <col min="3592" max="3592" width="4.88671875" style="25" customWidth="1"/>
    <col min="3593" max="3593" width="6" style="25" customWidth="1"/>
    <col min="3594" max="3594" width="5.88671875" style="25" customWidth="1"/>
    <col min="3595" max="3595" width="9.5546875" style="25" customWidth="1"/>
    <col min="3596" max="3596" width="15.33203125" style="25" customWidth="1"/>
    <col min="3597" max="3597" width="9.88671875" style="25" bestFit="1" customWidth="1"/>
    <col min="3598" max="3598" width="34.6640625" style="25" customWidth="1"/>
    <col min="3599" max="3841" width="11.5546875" style="25"/>
    <col min="3842" max="3842" width="4" style="25" customWidth="1"/>
    <col min="3843" max="3843" width="32.5546875" style="25" customWidth="1"/>
    <col min="3844" max="3844" width="5.88671875" style="25" customWidth="1"/>
    <col min="3845" max="3845" width="6.109375" style="25" customWidth="1"/>
    <col min="3846" max="3846" width="4.88671875" style="25" customWidth="1"/>
    <col min="3847" max="3847" width="9.88671875" style="25" customWidth="1"/>
    <col min="3848" max="3848" width="4.88671875" style="25" customWidth="1"/>
    <col min="3849" max="3849" width="6" style="25" customWidth="1"/>
    <col min="3850" max="3850" width="5.88671875" style="25" customWidth="1"/>
    <col min="3851" max="3851" width="9.5546875" style="25" customWidth="1"/>
    <col min="3852" max="3852" width="15.33203125" style="25" customWidth="1"/>
    <col min="3853" max="3853" width="9.88671875" style="25" bestFit="1" customWidth="1"/>
    <col min="3854" max="3854" width="34.6640625" style="25" customWidth="1"/>
    <col min="3855" max="4097" width="11.5546875" style="25"/>
    <col min="4098" max="4098" width="4" style="25" customWidth="1"/>
    <col min="4099" max="4099" width="32.5546875" style="25" customWidth="1"/>
    <col min="4100" max="4100" width="5.88671875" style="25" customWidth="1"/>
    <col min="4101" max="4101" width="6.109375" style="25" customWidth="1"/>
    <col min="4102" max="4102" width="4.88671875" style="25" customWidth="1"/>
    <col min="4103" max="4103" width="9.88671875" style="25" customWidth="1"/>
    <col min="4104" max="4104" width="4.88671875" style="25" customWidth="1"/>
    <col min="4105" max="4105" width="6" style="25" customWidth="1"/>
    <col min="4106" max="4106" width="5.88671875" style="25" customWidth="1"/>
    <col min="4107" max="4107" width="9.5546875" style="25" customWidth="1"/>
    <col min="4108" max="4108" width="15.33203125" style="25" customWidth="1"/>
    <col min="4109" max="4109" width="9.88671875" style="25" bestFit="1" customWidth="1"/>
    <col min="4110" max="4110" width="34.6640625" style="25" customWidth="1"/>
    <col min="4111" max="4353" width="11.5546875" style="25"/>
    <col min="4354" max="4354" width="4" style="25" customWidth="1"/>
    <col min="4355" max="4355" width="32.5546875" style="25" customWidth="1"/>
    <col min="4356" max="4356" width="5.88671875" style="25" customWidth="1"/>
    <col min="4357" max="4357" width="6.109375" style="25" customWidth="1"/>
    <col min="4358" max="4358" width="4.88671875" style="25" customWidth="1"/>
    <col min="4359" max="4359" width="9.88671875" style="25" customWidth="1"/>
    <col min="4360" max="4360" width="4.88671875" style="25" customWidth="1"/>
    <col min="4361" max="4361" width="6" style="25" customWidth="1"/>
    <col min="4362" max="4362" width="5.88671875" style="25" customWidth="1"/>
    <col min="4363" max="4363" width="9.5546875" style="25" customWidth="1"/>
    <col min="4364" max="4364" width="15.33203125" style="25" customWidth="1"/>
    <col min="4365" max="4365" width="9.88671875" style="25" bestFit="1" customWidth="1"/>
    <col min="4366" max="4366" width="34.6640625" style="25" customWidth="1"/>
    <col min="4367" max="4609" width="11.5546875" style="25"/>
    <col min="4610" max="4610" width="4" style="25" customWidth="1"/>
    <col min="4611" max="4611" width="32.5546875" style="25" customWidth="1"/>
    <col min="4612" max="4612" width="5.88671875" style="25" customWidth="1"/>
    <col min="4613" max="4613" width="6.109375" style="25" customWidth="1"/>
    <col min="4614" max="4614" width="4.88671875" style="25" customWidth="1"/>
    <col min="4615" max="4615" width="9.88671875" style="25" customWidth="1"/>
    <col min="4616" max="4616" width="4.88671875" style="25" customWidth="1"/>
    <col min="4617" max="4617" width="6" style="25" customWidth="1"/>
    <col min="4618" max="4618" width="5.88671875" style="25" customWidth="1"/>
    <col min="4619" max="4619" width="9.5546875" style="25" customWidth="1"/>
    <col min="4620" max="4620" width="15.33203125" style="25" customWidth="1"/>
    <col min="4621" max="4621" width="9.88671875" style="25" bestFit="1" customWidth="1"/>
    <col min="4622" max="4622" width="34.6640625" style="25" customWidth="1"/>
    <col min="4623" max="4865" width="11.5546875" style="25"/>
    <col min="4866" max="4866" width="4" style="25" customWidth="1"/>
    <col min="4867" max="4867" width="32.5546875" style="25" customWidth="1"/>
    <col min="4868" max="4868" width="5.88671875" style="25" customWidth="1"/>
    <col min="4869" max="4869" width="6.109375" style="25" customWidth="1"/>
    <col min="4870" max="4870" width="4.88671875" style="25" customWidth="1"/>
    <col min="4871" max="4871" width="9.88671875" style="25" customWidth="1"/>
    <col min="4872" max="4872" width="4.88671875" style="25" customWidth="1"/>
    <col min="4873" max="4873" width="6" style="25" customWidth="1"/>
    <col min="4874" max="4874" width="5.88671875" style="25" customWidth="1"/>
    <col min="4875" max="4875" width="9.5546875" style="25" customWidth="1"/>
    <col min="4876" max="4876" width="15.33203125" style="25" customWidth="1"/>
    <col min="4877" max="4877" width="9.88671875" style="25" bestFit="1" customWidth="1"/>
    <col min="4878" max="4878" width="34.6640625" style="25" customWidth="1"/>
    <col min="4879" max="5121" width="11.5546875" style="25"/>
    <col min="5122" max="5122" width="4" style="25" customWidth="1"/>
    <col min="5123" max="5123" width="32.5546875" style="25" customWidth="1"/>
    <col min="5124" max="5124" width="5.88671875" style="25" customWidth="1"/>
    <col min="5125" max="5125" width="6.109375" style="25" customWidth="1"/>
    <col min="5126" max="5126" width="4.88671875" style="25" customWidth="1"/>
    <col min="5127" max="5127" width="9.88671875" style="25" customWidth="1"/>
    <col min="5128" max="5128" width="4.88671875" style="25" customWidth="1"/>
    <col min="5129" max="5129" width="6" style="25" customWidth="1"/>
    <col min="5130" max="5130" width="5.88671875" style="25" customWidth="1"/>
    <col min="5131" max="5131" width="9.5546875" style="25" customWidth="1"/>
    <col min="5132" max="5132" width="15.33203125" style="25" customWidth="1"/>
    <col min="5133" max="5133" width="9.88671875" style="25" bestFit="1" customWidth="1"/>
    <col min="5134" max="5134" width="34.6640625" style="25" customWidth="1"/>
    <col min="5135" max="5377" width="11.5546875" style="25"/>
    <col min="5378" max="5378" width="4" style="25" customWidth="1"/>
    <col min="5379" max="5379" width="32.5546875" style="25" customWidth="1"/>
    <col min="5380" max="5380" width="5.88671875" style="25" customWidth="1"/>
    <col min="5381" max="5381" width="6.109375" style="25" customWidth="1"/>
    <col min="5382" max="5382" width="4.88671875" style="25" customWidth="1"/>
    <col min="5383" max="5383" width="9.88671875" style="25" customWidth="1"/>
    <col min="5384" max="5384" width="4.88671875" style="25" customWidth="1"/>
    <col min="5385" max="5385" width="6" style="25" customWidth="1"/>
    <col min="5386" max="5386" width="5.88671875" style="25" customWidth="1"/>
    <col min="5387" max="5387" width="9.5546875" style="25" customWidth="1"/>
    <col min="5388" max="5388" width="15.33203125" style="25" customWidth="1"/>
    <col min="5389" max="5389" width="9.88671875" style="25" bestFit="1" customWidth="1"/>
    <col min="5390" max="5390" width="34.6640625" style="25" customWidth="1"/>
    <col min="5391" max="5633" width="11.5546875" style="25"/>
    <col min="5634" max="5634" width="4" style="25" customWidth="1"/>
    <col min="5635" max="5635" width="32.5546875" style="25" customWidth="1"/>
    <col min="5636" max="5636" width="5.88671875" style="25" customWidth="1"/>
    <col min="5637" max="5637" width="6.109375" style="25" customWidth="1"/>
    <col min="5638" max="5638" width="4.88671875" style="25" customWidth="1"/>
    <col min="5639" max="5639" width="9.88671875" style="25" customWidth="1"/>
    <col min="5640" max="5640" width="4.88671875" style="25" customWidth="1"/>
    <col min="5641" max="5641" width="6" style="25" customWidth="1"/>
    <col min="5642" max="5642" width="5.88671875" style="25" customWidth="1"/>
    <col min="5643" max="5643" width="9.5546875" style="25" customWidth="1"/>
    <col min="5644" max="5644" width="15.33203125" style="25" customWidth="1"/>
    <col min="5645" max="5645" width="9.88671875" style="25" bestFit="1" customWidth="1"/>
    <col min="5646" max="5646" width="34.6640625" style="25" customWidth="1"/>
    <col min="5647" max="5889" width="11.5546875" style="25"/>
    <col min="5890" max="5890" width="4" style="25" customWidth="1"/>
    <col min="5891" max="5891" width="32.5546875" style="25" customWidth="1"/>
    <col min="5892" max="5892" width="5.88671875" style="25" customWidth="1"/>
    <col min="5893" max="5893" width="6.109375" style="25" customWidth="1"/>
    <col min="5894" max="5894" width="4.88671875" style="25" customWidth="1"/>
    <col min="5895" max="5895" width="9.88671875" style="25" customWidth="1"/>
    <col min="5896" max="5896" width="4.88671875" style="25" customWidth="1"/>
    <col min="5897" max="5897" width="6" style="25" customWidth="1"/>
    <col min="5898" max="5898" width="5.88671875" style="25" customWidth="1"/>
    <col min="5899" max="5899" width="9.5546875" style="25" customWidth="1"/>
    <col min="5900" max="5900" width="15.33203125" style="25" customWidth="1"/>
    <col min="5901" max="5901" width="9.88671875" style="25" bestFit="1" customWidth="1"/>
    <col min="5902" max="5902" width="34.6640625" style="25" customWidth="1"/>
    <col min="5903" max="6145" width="11.5546875" style="25"/>
    <col min="6146" max="6146" width="4" style="25" customWidth="1"/>
    <col min="6147" max="6147" width="32.5546875" style="25" customWidth="1"/>
    <col min="6148" max="6148" width="5.88671875" style="25" customWidth="1"/>
    <col min="6149" max="6149" width="6.109375" style="25" customWidth="1"/>
    <col min="6150" max="6150" width="4.88671875" style="25" customWidth="1"/>
    <col min="6151" max="6151" width="9.88671875" style="25" customWidth="1"/>
    <col min="6152" max="6152" width="4.88671875" style="25" customWidth="1"/>
    <col min="6153" max="6153" width="6" style="25" customWidth="1"/>
    <col min="6154" max="6154" width="5.88671875" style="25" customWidth="1"/>
    <col min="6155" max="6155" width="9.5546875" style="25" customWidth="1"/>
    <col min="6156" max="6156" width="15.33203125" style="25" customWidth="1"/>
    <col min="6157" max="6157" width="9.88671875" style="25" bestFit="1" customWidth="1"/>
    <col min="6158" max="6158" width="34.6640625" style="25" customWidth="1"/>
    <col min="6159" max="6401" width="11.5546875" style="25"/>
    <col min="6402" max="6402" width="4" style="25" customWidth="1"/>
    <col min="6403" max="6403" width="32.5546875" style="25" customWidth="1"/>
    <col min="6404" max="6404" width="5.88671875" style="25" customWidth="1"/>
    <col min="6405" max="6405" width="6.109375" style="25" customWidth="1"/>
    <col min="6406" max="6406" width="4.88671875" style="25" customWidth="1"/>
    <col min="6407" max="6407" width="9.88671875" style="25" customWidth="1"/>
    <col min="6408" max="6408" width="4.88671875" style="25" customWidth="1"/>
    <col min="6409" max="6409" width="6" style="25" customWidth="1"/>
    <col min="6410" max="6410" width="5.88671875" style="25" customWidth="1"/>
    <col min="6411" max="6411" width="9.5546875" style="25" customWidth="1"/>
    <col min="6412" max="6412" width="15.33203125" style="25" customWidth="1"/>
    <col min="6413" max="6413" width="9.88671875" style="25" bestFit="1" customWidth="1"/>
    <col min="6414" max="6414" width="34.6640625" style="25" customWidth="1"/>
    <col min="6415" max="6657" width="11.5546875" style="25"/>
    <col min="6658" max="6658" width="4" style="25" customWidth="1"/>
    <col min="6659" max="6659" width="32.5546875" style="25" customWidth="1"/>
    <col min="6660" max="6660" width="5.88671875" style="25" customWidth="1"/>
    <col min="6661" max="6661" width="6.109375" style="25" customWidth="1"/>
    <col min="6662" max="6662" width="4.88671875" style="25" customWidth="1"/>
    <col min="6663" max="6663" width="9.88671875" style="25" customWidth="1"/>
    <col min="6664" max="6664" width="4.88671875" style="25" customWidth="1"/>
    <col min="6665" max="6665" width="6" style="25" customWidth="1"/>
    <col min="6666" max="6666" width="5.88671875" style="25" customWidth="1"/>
    <col min="6667" max="6667" width="9.5546875" style="25" customWidth="1"/>
    <col min="6668" max="6668" width="15.33203125" style="25" customWidth="1"/>
    <col min="6669" max="6669" width="9.88671875" style="25" bestFit="1" customWidth="1"/>
    <col min="6670" max="6670" width="34.6640625" style="25" customWidth="1"/>
    <col min="6671" max="6913" width="11.5546875" style="25"/>
    <col min="6914" max="6914" width="4" style="25" customWidth="1"/>
    <col min="6915" max="6915" width="32.5546875" style="25" customWidth="1"/>
    <col min="6916" max="6916" width="5.88671875" style="25" customWidth="1"/>
    <col min="6917" max="6917" width="6.109375" style="25" customWidth="1"/>
    <col min="6918" max="6918" width="4.88671875" style="25" customWidth="1"/>
    <col min="6919" max="6919" width="9.88671875" style="25" customWidth="1"/>
    <col min="6920" max="6920" width="4.88671875" style="25" customWidth="1"/>
    <col min="6921" max="6921" width="6" style="25" customWidth="1"/>
    <col min="6922" max="6922" width="5.88671875" style="25" customWidth="1"/>
    <col min="6923" max="6923" width="9.5546875" style="25" customWidth="1"/>
    <col min="6924" max="6924" width="15.33203125" style="25" customWidth="1"/>
    <col min="6925" max="6925" width="9.88671875" style="25" bestFit="1" customWidth="1"/>
    <col min="6926" max="6926" width="34.6640625" style="25" customWidth="1"/>
    <col min="6927" max="7169" width="11.5546875" style="25"/>
    <col min="7170" max="7170" width="4" style="25" customWidth="1"/>
    <col min="7171" max="7171" width="32.5546875" style="25" customWidth="1"/>
    <col min="7172" max="7172" width="5.88671875" style="25" customWidth="1"/>
    <col min="7173" max="7173" width="6.109375" style="25" customWidth="1"/>
    <col min="7174" max="7174" width="4.88671875" style="25" customWidth="1"/>
    <col min="7175" max="7175" width="9.88671875" style="25" customWidth="1"/>
    <col min="7176" max="7176" width="4.88671875" style="25" customWidth="1"/>
    <col min="7177" max="7177" width="6" style="25" customWidth="1"/>
    <col min="7178" max="7178" width="5.88671875" style="25" customWidth="1"/>
    <col min="7179" max="7179" width="9.5546875" style="25" customWidth="1"/>
    <col min="7180" max="7180" width="15.33203125" style="25" customWidth="1"/>
    <col min="7181" max="7181" width="9.88671875" style="25" bestFit="1" customWidth="1"/>
    <col min="7182" max="7182" width="34.6640625" style="25" customWidth="1"/>
    <col min="7183" max="7425" width="11.5546875" style="25"/>
    <col min="7426" max="7426" width="4" style="25" customWidth="1"/>
    <col min="7427" max="7427" width="32.5546875" style="25" customWidth="1"/>
    <col min="7428" max="7428" width="5.88671875" style="25" customWidth="1"/>
    <col min="7429" max="7429" width="6.109375" style="25" customWidth="1"/>
    <col min="7430" max="7430" width="4.88671875" style="25" customWidth="1"/>
    <col min="7431" max="7431" width="9.88671875" style="25" customWidth="1"/>
    <col min="7432" max="7432" width="4.88671875" style="25" customWidth="1"/>
    <col min="7433" max="7433" width="6" style="25" customWidth="1"/>
    <col min="7434" max="7434" width="5.88671875" style="25" customWidth="1"/>
    <col min="7435" max="7435" width="9.5546875" style="25" customWidth="1"/>
    <col min="7436" max="7436" width="15.33203125" style="25" customWidth="1"/>
    <col min="7437" max="7437" width="9.88671875" style="25" bestFit="1" customWidth="1"/>
    <col min="7438" max="7438" width="34.6640625" style="25" customWidth="1"/>
    <col min="7439" max="7681" width="11.5546875" style="25"/>
    <col min="7682" max="7682" width="4" style="25" customWidth="1"/>
    <col min="7683" max="7683" width="32.5546875" style="25" customWidth="1"/>
    <col min="7684" max="7684" width="5.88671875" style="25" customWidth="1"/>
    <col min="7685" max="7685" width="6.109375" style="25" customWidth="1"/>
    <col min="7686" max="7686" width="4.88671875" style="25" customWidth="1"/>
    <col min="7687" max="7687" width="9.88671875" style="25" customWidth="1"/>
    <col min="7688" max="7688" width="4.88671875" style="25" customWidth="1"/>
    <col min="7689" max="7689" width="6" style="25" customWidth="1"/>
    <col min="7690" max="7690" width="5.88671875" style="25" customWidth="1"/>
    <col min="7691" max="7691" width="9.5546875" style="25" customWidth="1"/>
    <col min="7692" max="7692" width="15.33203125" style="25" customWidth="1"/>
    <col min="7693" max="7693" width="9.88671875" style="25" bestFit="1" customWidth="1"/>
    <col min="7694" max="7694" width="34.6640625" style="25" customWidth="1"/>
    <col min="7695" max="7937" width="11.5546875" style="25"/>
    <col min="7938" max="7938" width="4" style="25" customWidth="1"/>
    <col min="7939" max="7939" width="32.5546875" style="25" customWidth="1"/>
    <col min="7940" max="7940" width="5.88671875" style="25" customWidth="1"/>
    <col min="7941" max="7941" width="6.109375" style="25" customWidth="1"/>
    <col min="7942" max="7942" width="4.88671875" style="25" customWidth="1"/>
    <col min="7943" max="7943" width="9.88671875" style="25" customWidth="1"/>
    <col min="7944" max="7944" width="4.88671875" style="25" customWidth="1"/>
    <col min="7945" max="7945" width="6" style="25" customWidth="1"/>
    <col min="7946" max="7946" width="5.88671875" style="25" customWidth="1"/>
    <col min="7947" max="7947" width="9.5546875" style="25" customWidth="1"/>
    <col min="7948" max="7948" width="15.33203125" style="25" customWidth="1"/>
    <col min="7949" max="7949" width="9.88671875" style="25" bestFit="1" customWidth="1"/>
    <col min="7950" max="7950" width="34.6640625" style="25" customWidth="1"/>
    <col min="7951" max="8193" width="11.5546875" style="25"/>
    <col min="8194" max="8194" width="4" style="25" customWidth="1"/>
    <col min="8195" max="8195" width="32.5546875" style="25" customWidth="1"/>
    <col min="8196" max="8196" width="5.88671875" style="25" customWidth="1"/>
    <col min="8197" max="8197" width="6.109375" style="25" customWidth="1"/>
    <col min="8198" max="8198" width="4.88671875" style="25" customWidth="1"/>
    <col min="8199" max="8199" width="9.88671875" style="25" customWidth="1"/>
    <col min="8200" max="8200" width="4.88671875" style="25" customWidth="1"/>
    <col min="8201" max="8201" width="6" style="25" customWidth="1"/>
    <col min="8202" max="8202" width="5.88671875" style="25" customWidth="1"/>
    <col min="8203" max="8203" width="9.5546875" style="25" customWidth="1"/>
    <col min="8204" max="8204" width="15.33203125" style="25" customWidth="1"/>
    <col min="8205" max="8205" width="9.88671875" style="25" bestFit="1" customWidth="1"/>
    <col min="8206" max="8206" width="34.6640625" style="25" customWidth="1"/>
    <col min="8207" max="8449" width="11.5546875" style="25"/>
    <col min="8450" max="8450" width="4" style="25" customWidth="1"/>
    <col min="8451" max="8451" width="32.5546875" style="25" customWidth="1"/>
    <col min="8452" max="8452" width="5.88671875" style="25" customWidth="1"/>
    <col min="8453" max="8453" width="6.109375" style="25" customWidth="1"/>
    <col min="8454" max="8454" width="4.88671875" style="25" customWidth="1"/>
    <col min="8455" max="8455" width="9.88671875" style="25" customWidth="1"/>
    <col min="8456" max="8456" width="4.88671875" style="25" customWidth="1"/>
    <col min="8457" max="8457" width="6" style="25" customWidth="1"/>
    <col min="8458" max="8458" width="5.88671875" style="25" customWidth="1"/>
    <col min="8459" max="8459" width="9.5546875" style="25" customWidth="1"/>
    <col min="8460" max="8460" width="15.33203125" style="25" customWidth="1"/>
    <col min="8461" max="8461" width="9.88671875" style="25" bestFit="1" customWidth="1"/>
    <col min="8462" max="8462" width="34.6640625" style="25" customWidth="1"/>
    <col min="8463" max="8705" width="11.5546875" style="25"/>
    <col min="8706" max="8706" width="4" style="25" customWidth="1"/>
    <col min="8707" max="8707" width="32.5546875" style="25" customWidth="1"/>
    <col min="8708" max="8708" width="5.88671875" style="25" customWidth="1"/>
    <col min="8709" max="8709" width="6.109375" style="25" customWidth="1"/>
    <col min="8710" max="8710" width="4.88671875" style="25" customWidth="1"/>
    <col min="8711" max="8711" width="9.88671875" style="25" customWidth="1"/>
    <col min="8712" max="8712" width="4.88671875" style="25" customWidth="1"/>
    <col min="8713" max="8713" width="6" style="25" customWidth="1"/>
    <col min="8714" max="8714" width="5.88671875" style="25" customWidth="1"/>
    <col min="8715" max="8715" width="9.5546875" style="25" customWidth="1"/>
    <col min="8716" max="8716" width="15.33203125" style="25" customWidth="1"/>
    <col min="8717" max="8717" width="9.88671875" style="25" bestFit="1" customWidth="1"/>
    <col min="8718" max="8718" width="34.6640625" style="25" customWidth="1"/>
    <col min="8719" max="8961" width="11.5546875" style="25"/>
    <col min="8962" max="8962" width="4" style="25" customWidth="1"/>
    <col min="8963" max="8963" width="32.5546875" style="25" customWidth="1"/>
    <col min="8964" max="8964" width="5.88671875" style="25" customWidth="1"/>
    <col min="8965" max="8965" width="6.109375" style="25" customWidth="1"/>
    <col min="8966" max="8966" width="4.88671875" style="25" customWidth="1"/>
    <col min="8967" max="8967" width="9.88671875" style="25" customWidth="1"/>
    <col min="8968" max="8968" width="4.88671875" style="25" customWidth="1"/>
    <col min="8969" max="8969" width="6" style="25" customWidth="1"/>
    <col min="8970" max="8970" width="5.88671875" style="25" customWidth="1"/>
    <col min="8971" max="8971" width="9.5546875" style="25" customWidth="1"/>
    <col min="8972" max="8972" width="15.33203125" style="25" customWidth="1"/>
    <col min="8973" max="8973" width="9.88671875" style="25" bestFit="1" customWidth="1"/>
    <col min="8974" max="8974" width="34.6640625" style="25" customWidth="1"/>
    <col min="8975" max="9217" width="11.5546875" style="25"/>
    <col min="9218" max="9218" width="4" style="25" customWidth="1"/>
    <col min="9219" max="9219" width="32.5546875" style="25" customWidth="1"/>
    <col min="9220" max="9220" width="5.88671875" style="25" customWidth="1"/>
    <col min="9221" max="9221" width="6.109375" style="25" customWidth="1"/>
    <col min="9222" max="9222" width="4.88671875" style="25" customWidth="1"/>
    <col min="9223" max="9223" width="9.88671875" style="25" customWidth="1"/>
    <col min="9224" max="9224" width="4.88671875" style="25" customWidth="1"/>
    <col min="9225" max="9225" width="6" style="25" customWidth="1"/>
    <col min="9226" max="9226" width="5.88671875" style="25" customWidth="1"/>
    <col min="9227" max="9227" width="9.5546875" style="25" customWidth="1"/>
    <col min="9228" max="9228" width="15.33203125" style="25" customWidth="1"/>
    <col min="9229" max="9229" width="9.88671875" style="25" bestFit="1" customWidth="1"/>
    <col min="9230" max="9230" width="34.6640625" style="25" customWidth="1"/>
    <col min="9231" max="9473" width="11.5546875" style="25"/>
    <col min="9474" max="9474" width="4" style="25" customWidth="1"/>
    <col min="9475" max="9475" width="32.5546875" style="25" customWidth="1"/>
    <col min="9476" max="9476" width="5.88671875" style="25" customWidth="1"/>
    <col min="9477" max="9477" width="6.109375" style="25" customWidth="1"/>
    <col min="9478" max="9478" width="4.88671875" style="25" customWidth="1"/>
    <col min="9479" max="9479" width="9.88671875" style="25" customWidth="1"/>
    <col min="9480" max="9480" width="4.88671875" style="25" customWidth="1"/>
    <col min="9481" max="9481" width="6" style="25" customWidth="1"/>
    <col min="9482" max="9482" width="5.88671875" style="25" customWidth="1"/>
    <col min="9483" max="9483" width="9.5546875" style="25" customWidth="1"/>
    <col min="9484" max="9484" width="15.33203125" style="25" customWidth="1"/>
    <col min="9485" max="9485" width="9.88671875" style="25" bestFit="1" customWidth="1"/>
    <col min="9486" max="9486" width="34.6640625" style="25" customWidth="1"/>
    <col min="9487" max="9729" width="11.5546875" style="25"/>
    <col min="9730" max="9730" width="4" style="25" customWidth="1"/>
    <col min="9731" max="9731" width="32.5546875" style="25" customWidth="1"/>
    <col min="9732" max="9732" width="5.88671875" style="25" customWidth="1"/>
    <col min="9733" max="9733" width="6.109375" style="25" customWidth="1"/>
    <col min="9734" max="9734" width="4.88671875" style="25" customWidth="1"/>
    <col min="9735" max="9735" width="9.88671875" style="25" customWidth="1"/>
    <col min="9736" max="9736" width="4.88671875" style="25" customWidth="1"/>
    <col min="9737" max="9737" width="6" style="25" customWidth="1"/>
    <col min="9738" max="9738" width="5.88671875" style="25" customWidth="1"/>
    <col min="9739" max="9739" width="9.5546875" style="25" customWidth="1"/>
    <col min="9740" max="9740" width="15.33203125" style="25" customWidth="1"/>
    <col min="9741" max="9741" width="9.88671875" style="25" bestFit="1" customWidth="1"/>
    <col min="9742" max="9742" width="34.6640625" style="25" customWidth="1"/>
    <col min="9743" max="9985" width="11.5546875" style="25"/>
    <col min="9986" max="9986" width="4" style="25" customWidth="1"/>
    <col min="9987" max="9987" width="32.5546875" style="25" customWidth="1"/>
    <col min="9988" max="9988" width="5.88671875" style="25" customWidth="1"/>
    <col min="9989" max="9989" width="6.109375" style="25" customWidth="1"/>
    <col min="9990" max="9990" width="4.88671875" style="25" customWidth="1"/>
    <col min="9991" max="9991" width="9.88671875" style="25" customWidth="1"/>
    <col min="9992" max="9992" width="4.88671875" style="25" customWidth="1"/>
    <col min="9993" max="9993" width="6" style="25" customWidth="1"/>
    <col min="9994" max="9994" width="5.88671875" style="25" customWidth="1"/>
    <col min="9995" max="9995" width="9.5546875" style="25" customWidth="1"/>
    <col min="9996" max="9996" width="15.33203125" style="25" customWidth="1"/>
    <col min="9997" max="9997" width="9.88671875" style="25" bestFit="1" customWidth="1"/>
    <col min="9998" max="9998" width="34.6640625" style="25" customWidth="1"/>
    <col min="9999" max="10241" width="11.5546875" style="25"/>
    <col min="10242" max="10242" width="4" style="25" customWidth="1"/>
    <col min="10243" max="10243" width="32.5546875" style="25" customWidth="1"/>
    <col min="10244" max="10244" width="5.88671875" style="25" customWidth="1"/>
    <col min="10245" max="10245" width="6.109375" style="25" customWidth="1"/>
    <col min="10246" max="10246" width="4.88671875" style="25" customWidth="1"/>
    <col min="10247" max="10247" width="9.88671875" style="25" customWidth="1"/>
    <col min="10248" max="10248" width="4.88671875" style="25" customWidth="1"/>
    <col min="10249" max="10249" width="6" style="25" customWidth="1"/>
    <col min="10250" max="10250" width="5.88671875" style="25" customWidth="1"/>
    <col min="10251" max="10251" width="9.5546875" style="25" customWidth="1"/>
    <col min="10252" max="10252" width="15.33203125" style="25" customWidth="1"/>
    <col min="10253" max="10253" width="9.88671875" style="25" bestFit="1" customWidth="1"/>
    <col min="10254" max="10254" width="34.6640625" style="25" customWidth="1"/>
    <col min="10255" max="10497" width="11.5546875" style="25"/>
    <col min="10498" max="10498" width="4" style="25" customWidth="1"/>
    <col min="10499" max="10499" width="32.5546875" style="25" customWidth="1"/>
    <col min="10500" max="10500" width="5.88671875" style="25" customWidth="1"/>
    <col min="10501" max="10501" width="6.109375" style="25" customWidth="1"/>
    <col min="10502" max="10502" width="4.88671875" style="25" customWidth="1"/>
    <col min="10503" max="10503" width="9.88671875" style="25" customWidth="1"/>
    <col min="10504" max="10504" width="4.88671875" style="25" customWidth="1"/>
    <col min="10505" max="10505" width="6" style="25" customWidth="1"/>
    <col min="10506" max="10506" width="5.88671875" style="25" customWidth="1"/>
    <col min="10507" max="10507" width="9.5546875" style="25" customWidth="1"/>
    <col min="10508" max="10508" width="15.33203125" style="25" customWidth="1"/>
    <col min="10509" max="10509" width="9.88671875" style="25" bestFit="1" customWidth="1"/>
    <col min="10510" max="10510" width="34.6640625" style="25" customWidth="1"/>
    <col min="10511" max="10753" width="11.5546875" style="25"/>
    <col min="10754" max="10754" width="4" style="25" customWidth="1"/>
    <col min="10755" max="10755" width="32.5546875" style="25" customWidth="1"/>
    <col min="10756" max="10756" width="5.88671875" style="25" customWidth="1"/>
    <col min="10757" max="10757" width="6.109375" style="25" customWidth="1"/>
    <col min="10758" max="10758" width="4.88671875" style="25" customWidth="1"/>
    <col min="10759" max="10759" width="9.88671875" style="25" customWidth="1"/>
    <col min="10760" max="10760" width="4.88671875" style="25" customWidth="1"/>
    <col min="10761" max="10761" width="6" style="25" customWidth="1"/>
    <col min="10762" max="10762" width="5.88671875" style="25" customWidth="1"/>
    <col min="10763" max="10763" width="9.5546875" style="25" customWidth="1"/>
    <col min="10764" max="10764" width="15.33203125" style="25" customWidth="1"/>
    <col min="10765" max="10765" width="9.88671875" style="25" bestFit="1" customWidth="1"/>
    <col min="10766" max="10766" width="34.6640625" style="25" customWidth="1"/>
    <col min="10767" max="11009" width="11.5546875" style="25"/>
    <col min="11010" max="11010" width="4" style="25" customWidth="1"/>
    <col min="11011" max="11011" width="32.5546875" style="25" customWidth="1"/>
    <col min="11012" max="11012" width="5.88671875" style="25" customWidth="1"/>
    <col min="11013" max="11013" width="6.109375" style="25" customWidth="1"/>
    <col min="11014" max="11014" width="4.88671875" style="25" customWidth="1"/>
    <col min="11015" max="11015" width="9.88671875" style="25" customWidth="1"/>
    <col min="11016" max="11016" width="4.88671875" style="25" customWidth="1"/>
    <col min="11017" max="11017" width="6" style="25" customWidth="1"/>
    <col min="11018" max="11018" width="5.88671875" style="25" customWidth="1"/>
    <col min="11019" max="11019" width="9.5546875" style="25" customWidth="1"/>
    <col min="11020" max="11020" width="15.33203125" style="25" customWidth="1"/>
    <col min="11021" max="11021" width="9.88671875" style="25" bestFit="1" customWidth="1"/>
    <col min="11022" max="11022" width="34.6640625" style="25" customWidth="1"/>
    <col min="11023" max="11265" width="11.5546875" style="25"/>
    <col min="11266" max="11266" width="4" style="25" customWidth="1"/>
    <col min="11267" max="11267" width="32.5546875" style="25" customWidth="1"/>
    <col min="11268" max="11268" width="5.88671875" style="25" customWidth="1"/>
    <col min="11269" max="11269" width="6.109375" style="25" customWidth="1"/>
    <col min="11270" max="11270" width="4.88671875" style="25" customWidth="1"/>
    <col min="11271" max="11271" width="9.88671875" style="25" customWidth="1"/>
    <col min="11272" max="11272" width="4.88671875" style="25" customWidth="1"/>
    <col min="11273" max="11273" width="6" style="25" customWidth="1"/>
    <col min="11274" max="11274" width="5.88671875" style="25" customWidth="1"/>
    <col min="11275" max="11275" width="9.5546875" style="25" customWidth="1"/>
    <col min="11276" max="11276" width="15.33203125" style="25" customWidth="1"/>
    <col min="11277" max="11277" width="9.88671875" style="25" bestFit="1" customWidth="1"/>
    <col min="11278" max="11278" width="34.6640625" style="25" customWidth="1"/>
    <col min="11279" max="11521" width="11.5546875" style="25"/>
    <col min="11522" max="11522" width="4" style="25" customWidth="1"/>
    <col min="11523" max="11523" width="32.5546875" style="25" customWidth="1"/>
    <col min="11524" max="11524" width="5.88671875" style="25" customWidth="1"/>
    <col min="11525" max="11525" width="6.109375" style="25" customWidth="1"/>
    <col min="11526" max="11526" width="4.88671875" style="25" customWidth="1"/>
    <col min="11527" max="11527" width="9.88671875" style="25" customWidth="1"/>
    <col min="11528" max="11528" width="4.88671875" style="25" customWidth="1"/>
    <col min="11529" max="11529" width="6" style="25" customWidth="1"/>
    <col min="11530" max="11530" width="5.88671875" style="25" customWidth="1"/>
    <col min="11531" max="11531" width="9.5546875" style="25" customWidth="1"/>
    <col min="11532" max="11532" width="15.33203125" style="25" customWidth="1"/>
    <col min="11533" max="11533" width="9.88671875" style="25" bestFit="1" customWidth="1"/>
    <col min="11534" max="11534" width="34.6640625" style="25" customWidth="1"/>
    <col min="11535" max="11777" width="11.5546875" style="25"/>
    <col min="11778" max="11778" width="4" style="25" customWidth="1"/>
    <col min="11779" max="11779" width="32.5546875" style="25" customWidth="1"/>
    <col min="11780" max="11780" width="5.88671875" style="25" customWidth="1"/>
    <col min="11781" max="11781" width="6.109375" style="25" customWidth="1"/>
    <col min="11782" max="11782" width="4.88671875" style="25" customWidth="1"/>
    <col min="11783" max="11783" width="9.88671875" style="25" customWidth="1"/>
    <col min="11784" max="11784" width="4.88671875" style="25" customWidth="1"/>
    <col min="11785" max="11785" width="6" style="25" customWidth="1"/>
    <col min="11786" max="11786" width="5.88671875" style="25" customWidth="1"/>
    <col min="11787" max="11787" width="9.5546875" style="25" customWidth="1"/>
    <col min="11788" max="11788" width="15.33203125" style="25" customWidth="1"/>
    <col min="11789" max="11789" width="9.88671875" style="25" bestFit="1" customWidth="1"/>
    <col min="11790" max="11790" width="34.6640625" style="25" customWidth="1"/>
    <col min="11791" max="12033" width="11.5546875" style="25"/>
    <col min="12034" max="12034" width="4" style="25" customWidth="1"/>
    <col min="12035" max="12035" width="32.5546875" style="25" customWidth="1"/>
    <col min="12036" max="12036" width="5.88671875" style="25" customWidth="1"/>
    <col min="12037" max="12037" width="6.109375" style="25" customWidth="1"/>
    <col min="12038" max="12038" width="4.88671875" style="25" customWidth="1"/>
    <col min="12039" max="12039" width="9.88671875" style="25" customWidth="1"/>
    <col min="12040" max="12040" width="4.88671875" style="25" customWidth="1"/>
    <col min="12041" max="12041" width="6" style="25" customWidth="1"/>
    <col min="12042" max="12042" width="5.88671875" style="25" customWidth="1"/>
    <col min="12043" max="12043" width="9.5546875" style="25" customWidth="1"/>
    <col min="12044" max="12044" width="15.33203125" style="25" customWidth="1"/>
    <col min="12045" max="12045" width="9.88671875" style="25" bestFit="1" customWidth="1"/>
    <col min="12046" max="12046" width="34.6640625" style="25" customWidth="1"/>
    <col min="12047" max="12289" width="11.5546875" style="25"/>
    <col min="12290" max="12290" width="4" style="25" customWidth="1"/>
    <col min="12291" max="12291" width="32.5546875" style="25" customWidth="1"/>
    <col min="12292" max="12292" width="5.88671875" style="25" customWidth="1"/>
    <col min="12293" max="12293" width="6.109375" style="25" customWidth="1"/>
    <col min="12294" max="12294" width="4.88671875" style="25" customWidth="1"/>
    <col min="12295" max="12295" width="9.88671875" style="25" customWidth="1"/>
    <col min="12296" max="12296" width="4.88671875" style="25" customWidth="1"/>
    <col min="12297" max="12297" width="6" style="25" customWidth="1"/>
    <col min="12298" max="12298" width="5.88671875" style="25" customWidth="1"/>
    <col min="12299" max="12299" width="9.5546875" style="25" customWidth="1"/>
    <col min="12300" max="12300" width="15.33203125" style="25" customWidth="1"/>
    <col min="12301" max="12301" width="9.88671875" style="25" bestFit="1" customWidth="1"/>
    <col min="12302" max="12302" width="34.6640625" style="25" customWidth="1"/>
    <col min="12303" max="12545" width="11.5546875" style="25"/>
    <col min="12546" max="12546" width="4" style="25" customWidth="1"/>
    <col min="12547" max="12547" width="32.5546875" style="25" customWidth="1"/>
    <col min="12548" max="12548" width="5.88671875" style="25" customWidth="1"/>
    <col min="12549" max="12549" width="6.109375" style="25" customWidth="1"/>
    <col min="12550" max="12550" width="4.88671875" style="25" customWidth="1"/>
    <col min="12551" max="12551" width="9.88671875" style="25" customWidth="1"/>
    <col min="12552" max="12552" width="4.88671875" style="25" customWidth="1"/>
    <col min="12553" max="12553" width="6" style="25" customWidth="1"/>
    <col min="12554" max="12554" width="5.88671875" style="25" customWidth="1"/>
    <col min="12555" max="12555" width="9.5546875" style="25" customWidth="1"/>
    <col min="12556" max="12556" width="15.33203125" style="25" customWidth="1"/>
    <col min="12557" max="12557" width="9.88671875" style="25" bestFit="1" customWidth="1"/>
    <col min="12558" max="12558" width="34.6640625" style="25" customWidth="1"/>
    <col min="12559" max="12801" width="11.5546875" style="25"/>
    <col min="12802" max="12802" width="4" style="25" customWidth="1"/>
    <col min="12803" max="12803" width="32.5546875" style="25" customWidth="1"/>
    <col min="12804" max="12804" width="5.88671875" style="25" customWidth="1"/>
    <col min="12805" max="12805" width="6.109375" style="25" customWidth="1"/>
    <col min="12806" max="12806" width="4.88671875" style="25" customWidth="1"/>
    <col min="12807" max="12807" width="9.88671875" style="25" customWidth="1"/>
    <col min="12808" max="12808" width="4.88671875" style="25" customWidth="1"/>
    <col min="12809" max="12809" width="6" style="25" customWidth="1"/>
    <col min="12810" max="12810" width="5.88671875" style="25" customWidth="1"/>
    <col min="12811" max="12811" width="9.5546875" style="25" customWidth="1"/>
    <col min="12812" max="12812" width="15.33203125" style="25" customWidth="1"/>
    <col min="12813" max="12813" width="9.88671875" style="25" bestFit="1" customWidth="1"/>
    <col min="12814" max="12814" width="34.6640625" style="25" customWidth="1"/>
    <col min="12815" max="13057" width="11.5546875" style="25"/>
    <col min="13058" max="13058" width="4" style="25" customWidth="1"/>
    <col min="13059" max="13059" width="32.5546875" style="25" customWidth="1"/>
    <col min="13060" max="13060" width="5.88671875" style="25" customWidth="1"/>
    <col min="13061" max="13061" width="6.109375" style="25" customWidth="1"/>
    <col min="13062" max="13062" width="4.88671875" style="25" customWidth="1"/>
    <col min="13063" max="13063" width="9.88671875" style="25" customWidth="1"/>
    <col min="13064" max="13064" width="4.88671875" style="25" customWidth="1"/>
    <col min="13065" max="13065" width="6" style="25" customWidth="1"/>
    <col min="13066" max="13066" width="5.88671875" style="25" customWidth="1"/>
    <col min="13067" max="13067" width="9.5546875" style="25" customWidth="1"/>
    <col min="13068" max="13068" width="15.33203125" style="25" customWidth="1"/>
    <col min="13069" max="13069" width="9.88671875" style="25" bestFit="1" customWidth="1"/>
    <col min="13070" max="13070" width="34.6640625" style="25" customWidth="1"/>
    <col min="13071" max="13313" width="11.5546875" style="25"/>
    <col min="13314" max="13314" width="4" style="25" customWidth="1"/>
    <col min="13315" max="13315" width="32.5546875" style="25" customWidth="1"/>
    <col min="13316" max="13316" width="5.88671875" style="25" customWidth="1"/>
    <col min="13317" max="13317" width="6.109375" style="25" customWidth="1"/>
    <col min="13318" max="13318" width="4.88671875" style="25" customWidth="1"/>
    <col min="13319" max="13319" width="9.88671875" style="25" customWidth="1"/>
    <col min="13320" max="13320" width="4.88671875" style="25" customWidth="1"/>
    <col min="13321" max="13321" width="6" style="25" customWidth="1"/>
    <col min="13322" max="13322" width="5.88671875" style="25" customWidth="1"/>
    <col min="13323" max="13323" width="9.5546875" style="25" customWidth="1"/>
    <col min="13324" max="13324" width="15.33203125" style="25" customWidth="1"/>
    <col min="13325" max="13325" width="9.88671875" style="25" bestFit="1" customWidth="1"/>
    <col min="13326" max="13326" width="34.6640625" style="25" customWidth="1"/>
    <col min="13327" max="13569" width="11.5546875" style="25"/>
    <col min="13570" max="13570" width="4" style="25" customWidth="1"/>
    <col min="13571" max="13571" width="32.5546875" style="25" customWidth="1"/>
    <col min="13572" max="13572" width="5.88671875" style="25" customWidth="1"/>
    <col min="13573" max="13573" width="6.109375" style="25" customWidth="1"/>
    <col min="13574" max="13574" width="4.88671875" style="25" customWidth="1"/>
    <col min="13575" max="13575" width="9.88671875" style="25" customWidth="1"/>
    <col min="13576" max="13576" width="4.88671875" style="25" customWidth="1"/>
    <col min="13577" max="13577" width="6" style="25" customWidth="1"/>
    <col min="13578" max="13578" width="5.88671875" style="25" customWidth="1"/>
    <col min="13579" max="13579" width="9.5546875" style="25" customWidth="1"/>
    <col min="13580" max="13580" width="15.33203125" style="25" customWidth="1"/>
    <col min="13581" max="13581" width="9.88671875" style="25" bestFit="1" customWidth="1"/>
    <col min="13582" max="13582" width="34.6640625" style="25" customWidth="1"/>
    <col min="13583" max="13825" width="11.5546875" style="25"/>
    <col min="13826" max="13826" width="4" style="25" customWidth="1"/>
    <col min="13827" max="13827" width="32.5546875" style="25" customWidth="1"/>
    <col min="13828" max="13828" width="5.88671875" style="25" customWidth="1"/>
    <col min="13829" max="13829" width="6.109375" style="25" customWidth="1"/>
    <col min="13830" max="13830" width="4.88671875" style="25" customWidth="1"/>
    <col min="13831" max="13831" width="9.88671875" style="25" customWidth="1"/>
    <col min="13832" max="13832" width="4.88671875" style="25" customWidth="1"/>
    <col min="13833" max="13833" width="6" style="25" customWidth="1"/>
    <col min="13834" max="13834" width="5.88671875" style="25" customWidth="1"/>
    <col min="13835" max="13835" width="9.5546875" style="25" customWidth="1"/>
    <col min="13836" max="13836" width="15.33203125" style="25" customWidth="1"/>
    <col min="13837" max="13837" width="9.88671875" style="25" bestFit="1" customWidth="1"/>
    <col min="13838" max="13838" width="34.6640625" style="25" customWidth="1"/>
    <col min="13839" max="14081" width="11.5546875" style="25"/>
    <col min="14082" max="14082" width="4" style="25" customWidth="1"/>
    <col min="14083" max="14083" width="32.5546875" style="25" customWidth="1"/>
    <col min="14084" max="14084" width="5.88671875" style="25" customWidth="1"/>
    <col min="14085" max="14085" width="6.109375" style="25" customWidth="1"/>
    <col min="14086" max="14086" width="4.88671875" style="25" customWidth="1"/>
    <col min="14087" max="14087" width="9.88671875" style="25" customWidth="1"/>
    <col min="14088" max="14088" width="4.88671875" style="25" customWidth="1"/>
    <col min="14089" max="14089" width="6" style="25" customWidth="1"/>
    <col min="14090" max="14090" width="5.88671875" style="25" customWidth="1"/>
    <col min="14091" max="14091" width="9.5546875" style="25" customWidth="1"/>
    <col min="14092" max="14092" width="15.33203125" style="25" customWidth="1"/>
    <col min="14093" max="14093" width="9.88671875" style="25" bestFit="1" customWidth="1"/>
    <col min="14094" max="14094" width="34.6640625" style="25" customWidth="1"/>
    <col min="14095" max="14337" width="11.5546875" style="25"/>
    <col min="14338" max="14338" width="4" style="25" customWidth="1"/>
    <col min="14339" max="14339" width="32.5546875" style="25" customWidth="1"/>
    <col min="14340" max="14340" width="5.88671875" style="25" customWidth="1"/>
    <col min="14341" max="14341" width="6.109375" style="25" customWidth="1"/>
    <col min="14342" max="14342" width="4.88671875" style="25" customWidth="1"/>
    <col min="14343" max="14343" width="9.88671875" style="25" customWidth="1"/>
    <col min="14344" max="14344" width="4.88671875" style="25" customWidth="1"/>
    <col min="14345" max="14345" width="6" style="25" customWidth="1"/>
    <col min="14346" max="14346" width="5.88671875" style="25" customWidth="1"/>
    <col min="14347" max="14347" width="9.5546875" style="25" customWidth="1"/>
    <col min="14348" max="14348" width="15.33203125" style="25" customWidth="1"/>
    <col min="14349" max="14349" width="9.88671875" style="25" bestFit="1" customWidth="1"/>
    <col min="14350" max="14350" width="34.6640625" style="25" customWidth="1"/>
    <col min="14351" max="14593" width="11.5546875" style="25"/>
    <col min="14594" max="14594" width="4" style="25" customWidth="1"/>
    <col min="14595" max="14595" width="32.5546875" style="25" customWidth="1"/>
    <col min="14596" max="14596" width="5.88671875" style="25" customWidth="1"/>
    <col min="14597" max="14597" width="6.109375" style="25" customWidth="1"/>
    <col min="14598" max="14598" width="4.88671875" style="25" customWidth="1"/>
    <col min="14599" max="14599" width="9.88671875" style="25" customWidth="1"/>
    <col min="14600" max="14600" width="4.88671875" style="25" customWidth="1"/>
    <col min="14601" max="14601" width="6" style="25" customWidth="1"/>
    <col min="14602" max="14602" width="5.88671875" style="25" customWidth="1"/>
    <col min="14603" max="14603" width="9.5546875" style="25" customWidth="1"/>
    <col min="14604" max="14604" width="15.33203125" style="25" customWidth="1"/>
    <col min="14605" max="14605" width="9.88671875" style="25" bestFit="1" customWidth="1"/>
    <col min="14606" max="14606" width="34.6640625" style="25" customWidth="1"/>
    <col min="14607" max="14849" width="11.5546875" style="25"/>
    <col min="14850" max="14850" width="4" style="25" customWidth="1"/>
    <col min="14851" max="14851" width="32.5546875" style="25" customWidth="1"/>
    <col min="14852" max="14852" width="5.88671875" style="25" customWidth="1"/>
    <col min="14853" max="14853" width="6.109375" style="25" customWidth="1"/>
    <col min="14854" max="14854" width="4.88671875" style="25" customWidth="1"/>
    <col min="14855" max="14855" width="9.88671875" style="25" customWidth="1"/>
    <col min="14856" max="14856" width="4.88671875" style="25" customWidth="1"/>
    <col min="14857" max="14857" width="6" style="25" customWidth="1"/>
    <col min="14858" max="14858" width="5.88671875" style="25" customWidth="1"/>
    <col min="14859" max="14859" width="9.5546875" style="25" customWidth="1"/>
    <col min="14860" max="14860" width="15.33203125" style="25" customWidth="1"/>
    <col min="14861" max="14861" width="9.88671875" style="25" bestFit="1" customWidth="1"/>
    <col min="14862" max="14862" width="34.6640625" style="25" customWidth="1"/>
    <col min="14863" max="15105" width="11.5546875" style="25"/>
    <col min="15106" max="15106" width="4" style="25" customWidth="1"/>
    <col min="15107" max="15107" width="32.5546875" style="25" customWidth="1"/>
    <col min="15108" max="15108" width="5.88671875" style="25" customWidth="1"/>
    <col min="15109" max="15109" width="6.109375" style="25" customWidth="1"/>
    <col min="15110" max="15110" width="4.88671875" style="25" customWidth="1"/>
    <col min="15111" max="15111" width="9.88671875" style="25" customWidth="1"/>
    <col min="15112" max="15112" width="4.88671875" style="25" customWidth="1"/>
    <col min="15113" max="15113" width="6" style="25" customWidth="1"/>
    <col min="15114" max="15114" width="5.88671875" style="25" customWidth="1"/>
    <col min="15115" max="15115" width="9.5546875" style="25" customWidth="1"/>
    <col min="15116" max="15116" width="15.33203125" style="25" customWidth="1"/>
    <col min="15117" max="15117" width="9.88671875" style="25" bestFit="1" customWidth="1"/>
    <col min="15118" max="15118" width="34.6640625" style="25" customWidth="1"/>
    <col min="15119" max="15361" width="11.5546875" style="25"/>
    <col min="15362" max="15362" width="4" style="25" customWidth="1"/>
    <col min="15363" max="15363" width="32.5546875" style="25" customWidth="1"/>
    <col min="15364" max="15364" width="5.88671875" style="25" customWidth="1"/>
    <col min="15365" max="15365" width="6.109375" style="25" customWidth="1"/>
    <col min="15366" max="15366" width="4.88671875" style="25" customWidth="1"/>
    <col min="15367" max="15367" width="9.88671875" style="25" customWidth="1"/>
    <col min="15368" max="15368" width="4.88671875" style="25" customWidth="1"/>
    <col min="15369" max="15369" width="6" style="25" customWidth="1"/>
    <col min="15370" max="15370" width="5.88671875" style="25" customWidth="1"/>
    <col min="15371" max="15371" width="9.5546875" style="25" customWidth="1"/>
    <col min="15372" max="15372" width="15.33203125" style="25" customWidth="1"/>
    <col min="15373" max="15373" width="9.88671875" style="25" bestFit="1" customWidth="1"/>
    <col min="15374" max="15374" width="34.6640625" style="25" customWidth="1"/>
    <col min="15375" max="15617" width="11.5546875" style="25"/>
    <col min="15618" max="15618" width="4" style="25" customWidth="1"/>
    <col min="15619" max="15619" width="32.5546875" style="25" customWidth="1"/>
    <col min="15620" max="15620" width="5.88671875" style="25" customWidth="1"/>
    <col min="15621" max="15621" width="6.109375" style="25" customWidth="1"/>
    <col min="15622" max="15622" width="4.88671875" style="25" customWidth="1"/>
    <col min="15623" max="15623" width="9.88671875" style="25" customWidth="1"/>
    <col min="15624" max="15624" width="4.88671875" style="25" customWidth="1"/>
    <col min="15625" max="15625" width="6" style="25" customWidth="1"/>
    <col min="15626" max="15626" width="5.88671875" style="25" customWidth="1"/>
    <col min="15627" max="15627" width="9.5546875" style="25" customWidth="1"/>
    <col min="15628" max="15628" width="15.33203125" style="25" customWidth="1"/>
    <col min="15629" max="15629" width="9.88671875" style="25" bestFit="1" customWidth="1"/>
    <col min="15630" max="15630" width="34.6640625" style="25" customWidth="1"/>
    <col min="15631" max="15873" width="11.5546875" style="25"/>
    <col min="15874" max="15874" width="4" style="25" customWidth="1"/>
    <col min="15875" max="15875" width="32.5546875" style="25" customWidth="1"/>
    <col min="15876" max="15876" width="5.88671875" style="25" customWidth="1"/>
    <col min="15877" max="15877" width="6.109375" style="25" customWidth="1"/>
    <col min="15878" max="15878" width="4.88671875" style="25" customWidth="1"/>
    <col min="15879" max="15879" width="9.88671875" style="25" customWidth="1"/>
    <col min="15880" max="15880" width="4.88671875" style="25" customWidth="1"/>
    <col min="15881" max="15881" width="6" style="25" customWidth="1"/>
    <col min="15882" max="15882" width="5.88671875" style="25" customWidth="1"/>
    <col min="15883" max="15883" width="9.5546875" style="25" customWidth="1"/>
    <col min="15884" max="15884" width="15.33203125" style="25" customWidth="1"/>
    <col min="15885" max="15885" width="9.88671875" style="25" bestFit="1" customWidth="1"/>
    <col min="15886" max="15886" width="34.6640625" style="25" customWidth="1"/>
    <col min="15887" max="16129" width="11.5546875" style="25"/>
    <col min="16130" max="16130" width="4" style="25" customWidth="1"/>
    <col min="16131" max="16131" width="32.5546875" style="25" customWidth="1"/>
    <col min="16132" max="16132" width="5.88671875" style="25" customWidth="1"/>
    <col min="16133" max="16133" width="6.109375" style="25" customWidth="1"/>
    <col min="16134" max="16134" width="4.88671875" style="25" customWidth="1"/>
    <col min="16135" max="16135" width="9.88671875" style="25" customWidth="1"/>
    <col min="16136" max="16136" width="4.88671875" style="25" customWidth="1"/>
    <col min="16137" max="16137" width="6" style="25" customWidth="1"/>
    <col min="16138" max="16138" width="5.88671875" style="25" customWidth="1"/>
    <col min="16139" max="16139" width="9.5546875" style="25" customWidth="1"/>
    <col min="16140" max="16140" width="15.33203125" style="25" customWidth="1"/>
    <col min="16141" max="16141" width="9.88671875" style="25" bestFit="1" customWidth="1"/>
    <col min="16142" max="16142" width="34.6640625" style="25" customWidth="1"/>
    <col min="16143" max="16384" width="11.5546875" style="25"/>
  </cols>
  <sheetData>
    <row r="1" spans="1:15" ht="14.4" customHeight="1">
      <c r="A1" s="320" t="s">
        <v>49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5" ht="14.4" customHeight="1">
      <c r="A2" s="320" t="s">
        <v>50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</row>
    <row r="3" spans="1:15" ht="14.4" customHeight="1">
      <c r="A3" s="320" t="s">
        <v>51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</row>
    <row r="4" spans="1:15" ht="14.4" customHeight="1">
      <c r="A4" s="320" t="s">
        <v>55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</row>
    <row r="5" spans="1:15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</row>
    <row r="6" spans="1:15" ht="25.5" customHeight="1">
      <c r="A6" s="321" t="s">
        <v>56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</row>
    <row r="7" spans="1:15" ht="15" thickBot="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  <c r="N7" s="322"/>
      <c r="O7" s="322"/>
    </row>
    <row r="8" spans="1:15" ht="15" thickBot="1">
      <c r="A8" s="310" t="s">
        <v>57</v>
      </c>
      <c r="B8" s="311"/>
      <c r="C8" s="314" t="s">
        <v>58</v>
      </c>
      <c r="D8" s="315"/>
      <c r="E8" s="315"/>
      <c r="F8" s="315"/>
      <c r="G8" s="315"/>
      <c r="H8" s="315"/>
      <c r="I8" s="315"/>
      <c r="J8" s="315"/>
      <c r="K8" s="315"/>
      <c r="L8" s="315"/>
      <c r="M8" s="2" t="s">
        <v>59</v>
      </c>
      <c r="N8" s="316" t="s">
        <v>60</v>
      </c>
      <c r="O8" s="318" t="s">
        <v>61</v>
      </c>
    </row>
    <row r="9" spans="1:15" ht="15" thickBot="1">
      <c r="A9" s="312"/>
      <c r="B9" s="313"/>
      <c r="C9" s="3">
        <v>8</v>
      </c>
      <c r="D9" s="4" t="s">
        <v>461</v>
      </c>
      <c r="E9" s="4">
        <v>15</v>
      </c>
      <c r="F9" s="4">
        <v>20</v>
      </c>
      <c r="G9" s="4">
        <v>21</v>
      </c>
      <c r="H9" s="4">
        <v>22</v>
      </c>
      <c r="I9" s="4">
        <v>23</v>
      </c>
      <c r="J9" s="4">
        <v>26</v>
      </c>
      <c r="K9" s="4">
        <v>28</v>
      </c>
      <c r="L9" s="5" t="s">
        <v>359</v>
      </c>
      <c r="M9" s="6">
        <v>1</v>
      </c>
      <c r="N9" s="317"/>
      <c r="O9" s="319"/>
    </row>
    <row r="10" spans="1:15">
      <c r="A10" s="38">
        <v>1</v>
      </c>
      <c r="B10" s="39" t="s">
        <v>62</v>
      </c>
      <c r="C10" s="7"/>
      <c r="D10" s="8"/>
      <c r="E10" s="8"/>
      <c r="F10" s="8"/>
      <c r="G10" s="8"/>
      <c r="H10" s="8"/>
      <c r="I10" s="8"/>
      <c r="J10" s="8"/>
      <c r="K10" s="8"/>
      <c r="L10" s="9"/>
      <c r="M10" s="10"/>
      <c r="N10" s="40"/>
      <c r="O10" s="39"/>
    </row>
    <row r="11" spans="1:15" ht="28.8">
      <c r="A11" s="41">
        <v>2</v>
      </c>
      <c r="B11" s="1" t="s">
        <v>63</v>
      </c>
      <c r="C11" s="11"/>
      <c r="D11" s="12"/>
      <c r="E11" s="12"/>
      <c r="F11" s="12"/>
      <c r="G11" s="12"/>
      <c r="H11" s="12"/>
      <c r="I11" s="12"/>
      <c r="J11" s="12"/>
      <c r="K11" s="12"/>
      <c r="L11" s="13"/>
      <c r="M11" s="14"/>
      <c r="N11" s="42"/>
      <c r="O11" s="43" t="s">
        <v>64</v>
      </c>
    </row>
    <row r="12" spans="1:15" ht="43.2">
      <c r="A12" s="41">
        <v>4</v>
      </c>
      <c r="B12" s="1" t="s">
        <v>200</v>
      </c>
      <c r="C12" s="15"/>
      <c r="D12" s="16"/>
      <c r="E12" s="44"/>
      <c r="F12" s="12"/>
      <c r="G12" s="12"/>
      <c r="H12" s="12"/>
      <c r="I12" s="12"/>
      <c r="J12" s="12"/>
      <c r="K12" s="12"/>
      <c r="L12" s="13"/>
      <c r="M12" s="14"/>
      <c r="N12" s="45"/>
      <c r="O12" s="1" t="s">
        <v>65</v>
      </c>
    </row>
    <row r="13" spans="1:15" ht="28.8">
      <c r="A13" s="41">
        <v>5</v>
      </c>
      <c r="B13" s="1" t="s">
        <v>66</v>
      </c>
      <c r="C13" s="15"/>
      <c r="D13" s="12"/>
      <c r="E13" s="16"/>
      <c r="F13" s="44"/>
      <c r="G13" s="12"/>
      <c r="H13" s="12"/>
      <c r="I13" s="12"/>
      <c r="J13" s="12"/>
      <c r="K13" s="12"/>
      <c r="L13" s="13"/>
      <c r="M13" s="14"/>
      <c r="N13" s="45"/>
      <c r="O13" s="1" t="s">
        <v>67</v>
      </c>
    </row>
    <row r="14" spans="1:15" ht="72">
      <c r="A14" s="41">
        <v>6</v>
      </c>
      <c r="B14" s="1" t="s">
        <v>68</v>
      </c>
      <c r="C14" s="15"/>
      <c r="D14" s="12"/>
      <c r="E14" s="12"/>
      <c r="F14" s="17"/>
      <c r="G14" s="44"/>
      <c r="H14" s="12"/>
      <c r="I14" s="12"/>
      <c r="J14" s="12"/>
      <c r="K14" s="12"/>
      <c r="L14" s="13"/>
      <c r="M14" s="14"/>
      <c r="N14" s="45">
        <v>0.41666666666666669</v>
      </c>
      <c r="O14" s="1" t="s">
        <v>69</v>
      </c>
    </row>
    <row r="15" spans="1:15" ht="28.8">
      <c r="A15" s="41">
        <v>7</v>
      </c>
      <c r="B15" s="1" t="s">
        <v>70</v>
      </c>
      <c r="C15" s="15"/>
      <c r="D15" s="12"/>
      <c r="E15" s="12"/>
      <c r="F15" s="44"/>
      <c r="G15" s="16"/>
      <c r="H15" s="12"/>
      <c r="I15" s="12"/>
      <c r="J15" s="12"/>
      <c r="K15" s="12"/>
      <c r="L15" s="13"/>
      <c r="M15" s="14"/>
      <c r="N15" s="42"/>
      <c r="O15" s="1" t="s">
        <v>71</v>
      </c>
    </row>
    <row r="16" spans="1:15" ht="28.8">
      <c r="A16" s="41">
        <v>8</v>
      </c>
      <c r="B16" s="1" t="s">
        <v>72</v>
      </c>
      <c r="C16" s="15"/>
      <c r="D16" s="12"/>
      <c r="E16" s="12"/>
      <c r="F16" s="12"/>
      <c r="G16" s="44"/>
      <c r="H16" s="16"/>
      <c r="I16" s="12"/>
      <c r="J16" s="12"/>
      <c r="K16" s="12"/>
      <c r="L16" s="13"/>
      <c r="M16" s="14"/>
      <c r="N16" s="42"/>
      <c r="O16" s="1" t="s">
        <v>73</v>
      </c>
    </row>
    <row r="17" spans="1:15" ht="43.2">
      <c r="A17" s="41">
        <v>9</v>
      </c>
      <c r="B17" s="1" t="s">
        <v>74</v>
      </c>
      <c r="C17" s="15"/>
      <c r="D17" s="12"/>
      <c r="E17" s="12"/>
      <c r="F17" s="12"/>
      <c r="G17" s="12"/>
      <c r="H17" s="44"/>
      <c r="I17" s="18"/>
      <c r="J17" s="19"/>
      <c r="K17" s="12"/>
      <c r="L17" s="13"/>
      <c r="M17" s="14"/>
      <c r="N17" s="45"/>
      <c r="O17" s="1" t="s">
        <v>75</v>
      </c>
    </row>
    <row r="18" spans="1:15" ht="28.8">
      <c r="A18" s="41">
        <v>10</v>
      </c>
      <c r="B18" s="1" t="s">
        <v>76</v>
      </c>
      <c r="C18" s="15"/>
      <c r="D18" s="12"/>
      <c r="E18" s="12"/>
      <c r="F18" s="12"/>
      <c r="G18" s="12"/>
      <c r="H18" s="46"/>
      <c r="I18" s="44"/>
      <c r="J18" s="16"/>
      <c r="K18" s="15"/>
      <c r="L18" s="13"/>
      <c r="M18" s="14"/>
      <c r="N18" s="42"/>
      <c r="O18" s="1" t="s">
        <v>73</v>
      </c>
    </row>
    <row r="19" spans="1:15">
      <c r="A19" s="41">
        <v>11</v>
      </c>
      <c r="B19" s="1" t="s">
        <v>77</v>
      </c>
      <c r="C19" s="15"/>
      <c r="D19" s="12"/>
      <c r="E19" s="12"/>
      <c r="F19" s="12"/>
      <c r="G19" s="12"/>
      <c r="H19" s="46"/>
      <c r="I19" s="12"/>
      <c r="J19" s="8"/>
      <c r="K19" s="20"/>
      <c r="L19" s="13"/>
      <c r="M19" s="14"/>
      <c r="N19" s="42"/>
      <c r="O19" s="1" t="s">
        <v>78</v>
      </c>
    </row>
    <row r="20" spans="1:15" ht="28.8">
      <c r="A20" s="41">
        <v>12</v>
      </c>
      <c r="B20" s="1" t="s">
        <v>79</v>
      </c>
      <c r="C20" s="15"/>
      <c r="D20" s="12"/>
      <c r="E20" s="12"/>
      <c r="F20" s="12"/>
      <c r="G20" s="12"/>
      <c r="H20" s="12"/>
      <c r="I20" s="12"/>
      <c r="J20" s="12"/>
      <c r="K20" s="12"/>
      <c r="L20" s="20"/>
      <c r="M20" s="47"/>
      <c r="N20" s="42"/>
      <c r="O20" s="1" t="s">
        <v>80</v>
      </c>
    </row>
    <row r="21" spans="1:15" ht="15" thickBot="1">
      <c r="A21" s="48">
        <v>13</v>
      </c>
      <c r="B21" s="49" t="s">
        <v>81</v>
      </c>
      <c r="C21" s="21"/>
      <c r="D21" s="22"/>
      <c r="E21" s="22"/>
      <c r="F21" s="22"/>
      <c r="G21" s="22"/>
      <c r="H21" s="22"/>
      <c r="I21" s="22"/>
      <c r="J21" s="22"/>
      <c r="K21" s="22"/>
      <c r="L21" s="23"/>
      <c r="M21" s="24"/>
      <c r="N21" s="50"/>
      <c r="O21" s="49" t="s">
        <v>82</v>
      </c>
    </row>
    <row r="38" spans="2:2">
      <c r="B38" s="52"/>
    </row>
  </sheetData>
  <sheetProtection algorithmName="SHA-512" hashValue="yX03y/splQ6Y3hq0+AMVdZAjud4fKRN0/aZ1Fg1iwRzNpsJLbPcHC2T2k838TZsbNyT3ydye9nsTLbDWDWqX9Q==" saltValue="YqSNV3SRgjPTGGVTA7PtMw==" spinCount="100000" sheet="1" objects="1" scenarios="1"/>
  <mergeCells count="10">
    <mergeCell ref="A8:B9"/>
    <mergeCell ref="C8:L8"/>
    <mergeCell ref="N8:N9"/>
    <mergeCell ref="O8:O9"/>
    <mergeCell ref="A1:O1"/>
    <mergeCell ref="A2:O2"/>
    <mergeCell ref="A3:O3"/>
    <mergeCell ref="A4:O4"/>
    <mergeCell ref="A6:O6"/>
    <mergeCell ref="A7:O7"/>
  </mergeCells>
  <hyperlinks>
    <hyperlink ref="O11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53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zoomScale="145" zoomScaleNormal="145" workbookViewId="0">
      <pane ySplit="6" topLeftCell="A7" activePane="bottomLeft" state="frozen"/>
      <selection pane="bottomLeft" activeCell="E9" sqref="E9"/>
    </sheetView>
  </sheetViews>
  <sheetFormatPr baseColWidth="10" defaultColWidth="11.5546875" defaultRowHeight="14.4"/>
  <cols>
    <col min="1" max="1" width="8.109375" style="132" customWidth="1"/>
    <col min="2" max="2" width="30.6640625" style="132" customWidth="1"/>
    <col min="3" max="3" width="15" style="132" customWidth="1"/>
    <col min="4" max="4" width="15.109375" style="132" customWidth="1"/>
    <col min="5" max="5" width="24.6640625" style="132" customWidth="1"/>
    <col min="6" max="6" width="18.109375" style="132" customWidth="1"/>
    <col min="7" max="16384" width="11.5546875" style="132"/>
  </cols>
  <sheetData>
    <row r="1" spans="1:6">
      <c r="A1" s="324" t="s">
        <v>49</v>
      </c>
      <c r="B1" s="324"/>
      <c r="C1" s="324"/>
      <c r="D1" s="324"/>
      <c r="E1" s="324"/>
      <c r="F1" s="324"/>
    </row>
    <row r="2" spans="1:6">
      <c r="A2" s="324" t="s">
        <v>50</v>
      </c>
      <c r="B2" s="324"/>
      <c r="C2" s="324"/>
      <c r="D2" s="324"/>
      <c r="E2" s="324"/>
      <c r="F2" s="324"/>
    </row>
    <row r="3" spans="1:6">
      <c r="A3" s="324" t="s">
        <v>51</v>
      </c>
      <c r="B3" s="324"/>
      <c r="C3" s="324"/>
      <c r="D3" s="324"/>
      <c r="E3" s="324"/>
      <c r="F3" s="324"/>
    </row>
    <row r="4" spans="1:6">
      <c r="A4" s="324" t="s">
        <v>52</v>
      </c>
      <c r="B4" s="324"/>
      <c r="C4" s="324"/>
      <c r="D4" s="324"/>
      <c r="E4" s="324"/>
      <c r="F4" s="324"/>
    </row>
    <row r="5" spans="1:6" ht="23.4" customHeight="1">
      <c r="A5" s="325" t="s">
        <v>53</v>
      </c>
      <c r="B5" s="325"/>
      <c r="C5" s="325"/>
      <c r="D5" s="325"/>
      <c r="E5" s="325"/>
      <c r="F5" s="325"/>
    </row>
    <row r="6" spans="1:6" ht="15" thickBot="1">
      <c r="A6" s="323"/>
      <c r="B6" s="323"/>
      <c r="C6" s="323"/>
      <c r="D6" s="323"/>
      <c r="E6" s="323"/>
      <c r="F6" s="323"/>
    </row>
    <row r="7" spans="1:6" ht="39" customHeight="1" thickBot="1">
      <c r="A7" s="133" t="s">
        <v>0</v>
      </c>
      <c r="B7" s="134" t="s">
        <v>171</v>
      </c>
      <c r="C7" s="135" t="s">
        <v>1</v>
      </c>
      <c r="D7" s="134" t="s">
        <v>245</v>
      </c>
      <c r="E7" s="136" t="s">
        <v>45</v>
      </c>
      <c r="F7" s="137" t="s">
        <v>2</v>
      </c>
    </row>
    <row r="8" spans="1:6">
      <c r="A8" s="138"/>
      <c r="B8" s="139" t="s">
        <v>3</v>
      </c>
      <c r="C8" s="140"/>
      <c r="D8" s="141"/>
      <c r="E8" s="142"/>
      <c r="F8" s="143"/>
    </row>
    <row r="9" spans="1:6">
      <c r="A9" s="144">
        <v>1</v>
      </c>
      <c r="B9" s="145" t="s">
        <v>33</v>
      </c>
      <c r="C9" s="146" t="s">
        <v>4</v>
      </c>
      <c r="D9" s="147">
        <v>94</v>
      </c>
      <c r="E9" s="62"/>
      <c r="F9" s="60"/>
    </row>
    <row r="10" spans="1:6">
      <c r="A10" s="144">
        <v>2</v>
      </c>
      <c r="B10" s="145" t="s">
        <v>5</v>
      </c>
      <c r="C10" s="146" t="s">
        <v>4</v>
      </c>
      <c r="D10" s="147">
        <v>12</v>
      </c>
      <c r="E10" s="62"/>
      <c r="F10" s="60"/>
    </row>
    <row r="11" spans="1:6" ht="20.399999999999999">
      <c r="A11" s="144">
        <v>3</v>
      </c>
      <c r="B11" s="145" t="s">
        <v>42</v>
      </c>
      <c r="C11" s="146" t="s">
        <v>4</v>
      </c>
      <c r="D11" s="147">
        <v>1</v>
      </c>
      <c r="E11" s="62"/>
      <c r="F11" s="60"/>
    </row>
    <row r="12" spans="1:6">
      <c r="A12" s="144">
        <v>4</v>
      </c>
      <c r="B12" s="145" t="s">
        <v>6</v>
      </c>
      <c r="C12" s="146" t="s">
        <v>4</v>
      </c>
      <c r="D12" s="147">
        <v>1</v>
      </c>
      <c r="E12" s="62"/>
      <c r="F12" s="60"/>
    </row>
    <row r="13" spans="1:6" ht="15" thickBot="1">
      <c r="A13" s="144">
        <v>5</v>
      </c>
      <c r="B13" s="145" t="s">
        <v>7</v>
      </c>
      <c r="C13" s="146" t="s">
        <v>4</v>
      </c>
      <c r="D13" s="147">
        <v>2</v>
      </c>
      <c r="E13" s="62"/>
      <c r="F13" s="60"/>
    </row>
    <row r="14" spans="1:6" ht="15" thickBot="1">
      <c r="A14" s="150"/>
      <c r="B14" s="334" t="s">
        <v>39</v>
      </c>
      <c r="C14" s="335"/>
      <c r="D14" s="135">
        <f>SUM(D9:D13)</f>
        <v>110</v>
      </c>
      <c r="E14" s="151"/>
      <c r="F14" s="55"/>
    </row>
    <row r="15" spans="1:6" ht="15" thickBot="1">
      <c r="A15" s="152"/>
      <c r="B15" s="153"/>
      <c r="C15" s="152"/>
      <c r="D15" s="152"/>
      <c r="E15" s="154"/>
      <c r="F15" s="154"/>
    </row>
    <row r="16" spans="1:6" ht="37.950000000000003" customHeight="1" thickBot="1">
      <c r="A16" s="155" t="s">
        <v>0</v>
      </c>
      <c r="B16" s="156" t="s">
        <v>171</v>
      </c>
      <c r="C16" s="157" t="s">
        <v>1</v>
      </c>
      <c r="D16" s="156" t="s">
        <v>245</v>
      </c>
      <c r="E16" s="158" t="s">
        <v>45</v>
      </c>
      <c r="F16" s="159" t="s">
        <v>2</v>
      </c>
    </row>
    <row r="17" spans="1:7">
      <c r="A17" s="160"/>
      <c r="B17" s="161" t="s">
        <v>8</v>
      </c>
      <c r="C17" s="162"/>
      <c r="D17" s="163"/>
      <c r="E17" s="164"/>
      <c r="F17" s="165"/>
    </row>
    <row r="18" spans="1:7">
      <c r="A18" s="144">
        <v>6</v>
      </c>
      <c r="B18" s="166" t="s">
        <v>9</v>
      </c>
      <c r="C18" s="147" t="s">
        <v>4</v>
      </c>
      <c r="D18" s="146">
        <v>9</v>
      </c>
      <c r="E18" s="62"/>
      <c r="F18" s="60"/>
    </row>
    <row r="19" spans="1:7">
      <c r="A19" s="144">
        <v>7</v>
      </c>
      <c r="B19" s="166" t="s">
        <v>10</v>
      </c>
      <c r="C19" s="147" t="s">
        <v>4</v>
      </c>
      <c r="D19" s="146">
        <v>2</v>
      </c>
      <c r="E19" s="62"/>
      <c r="F19" s="60"/>
    </row>
    <row r="20" spans="1:7" ht="40.799999999999997">
      <c r="A20" s="144">
        <v>8</v>
      </c>
      <c r="B20" s="166" t="s">
        <v>34</v>
      </c>
      <c r="C20" s="147" t="s">
        <v>4</v>
      </c>
      <c r="D20" s="146">
        <v>7</v>
      </c>
      <c r="E20" s="62"/>
      <c r="F20" s="60"/>
    </row>
    <row r="21" spans="1:7" ht="21" customHeight="1">
      <c r="A21" s="144">
        <v>9</v>
      </c>
      <c r="B21" s="166" t="s">
        <v>11</v>
      </c>
      <c r="C21" s="147" t="s">
        <v>4</v>
      </c>
      <c r="D21" s="146">
        <v>1</v>
      </c>
      <c r="E21" s="62"/>
      <c r="F21" s="60"/>
    </row>
    <row r="22" spans="1:7">
      <c r="A22" s="144">
        <v>10</v>
      </c>
      <c r="B22" s="166" t="s">
        <v>12</v>
      </c>
      <c r="C22" s="147" t="s">
        <v>4</v>
      </c>
      <c r="D22" s="146">
        <v>1</v>
      </c>
      <c r="E22" s="62"/>
      <c r="F22" s="60"/>
    </row>
    <row r="23" spans="1:7" ht="20.399999999999999">
      <c r="A23" s="144">
        <v>11</v>
      </c>
      <c r="B23" s="166" t="s">
        <v>13</v>
      </c>
      <c r="C23" s="147" t="s">
        <v>4</v>
      </c>
      <c r="D23" s="146">
        <v>2</v>
      </c>
      <c r="E23" s="62"/>
      <c r="F23" s="60"/>
    </row>
    <row r="24" spans="1:7" ht="20.399999999999999">
      <c r="A24" s="144">
        <v>12</v>
      </c>
      <c r="B24" s="166" t="s">
        <v>14</v>
      </c>
      <c r="C24" s="147" t="s">
        <v>4</v>
      </c>
      <c r="D24" s="146">
        <v>4</v>
      </c>
      <c r="E24" s="62"/>
      <c r="F24" s="60"/>
    </row>
    <row r="25" spans="1:7">
      <c r="A25" s="144">
        <v>13</v>
      </c>
      <c r="B25" s="166" t="s">
        <v>15</v>
      </c>
      <c r="C25" s="147" t="s">
        <v>4</v>
      </c>
      <c r="D25" s="146">
        <v>5</v>
      </c>
      <c r="E25" s="62"/>
      <c r="F25" s="60"/>
    </row>
    <row r="26" spans="1:7">
      <c r="A26" s="144">
        <v>14</v>
      </c>
      <c r="B26" s="166" t="s">
        <v>46</v>
      </c>
      <c r="C26" s="147" t="s">
        <v>4</v>
      </c>
      <c r="D26" s="146">
        <v>2</v>
      </c>
      <c r="E26" s="62"/>
      <c r="F26" s="60"/>
    </row>
    <row r="27" spans="1:7">
      <c r="A27" s="144">
        <v>15</v>
      </c>
      <c r="B27" s="166" t="s">
        <v>35</v>
      </c>
      <c r="C27" s="147" t="s">
        <v>4</v>
      </c>
      <c r="D27" s="146">
        <v>5</v>
      </c>
      <c r="E27" s="62"/>
      <c r="F27" s="60"/>
    </row>
    <row r="28" spans="1:7" ht="20.399999999999999">
      <c r="A28" s="144">
        <v>16</v>
      </c>
      <c r="B28" s="166" t="s">
        <v>16</v>
      </c>
      <c r="C28" s="147" t="s">
        <v>4</v>
      </c>
      <c r="D28" s="146">
        <v>2</v>
      </c>
      <c r="E28" s="62"/>
      <c r="F28" s="60"/>
    </row>
    <row r="29" spans="1:7">
      <c r="A29" s="144">
        <v>17</v>
      </c>
      <c r="B29" s="167" t="s">
        <v>243</v>
      </c>
      <c r="C29" s="147" t="s">
        <v>4</v>
      </c>
      <c r="D29" s="146">
        <v>1</v>
      </c>
      <c r="E29" s="62"/>
      <c r="F29" s="60"/>
    </row>
    <row r="30" spans="1:7" ht="21" thickBot="1">
      <c r="A30" s="144">
        <v>18</v>
      </c>
      <c r="B30" s="166" t="s">
        <v>17</v>
      </c>
      <c r="C30" s="168" t="s">
        <v>4</v>
      </c>
      <c r="D30" s="146">
        <v>1</v>
      </c>
      <c r="E30" s="63"/>
      <c r="F30" s="60"/>
    </row>
    <row r="31" spans="1:7" ht="15" thickBot="1">
      <c r="A31" s="169"/>
      <c r="B31" s="334" t="s">
        <v>40</v>
      </c>
      <c r="C31" s="335"/>
      <c r="D31" s="169">
        <f>SUM(D18:D30)</f>
        <v>42</v>
      </c>
      <c r="E31" s="170"/>
      <c r="F31" s="66"/>
    </row>
    <row r="32" spans="1:7" ht="15" thickBot="1">
      <c r="A32" s="171"/>
      <c r="B32" s="172"/>
      <c r="C32" s="171"/>
      <c r="D32" s="171"/>
      <c r="E32" s="173"/>
      <c r="F32" s="173"/>
      <c r="G32" s="174"/>
    </row>
    <row r="33" spans="1:7" ht="15" thickBot="1">
      <c r="A33" s="155" t="s">
        <v>0</v>
      </c>
      <c r="B33" s="156" t="s">
        <v>171</v>
      </c>
      <c r="C33" s="157" t="s">
        <v>246</v>
      </c>
      <c r="D33" s="156" t="s">
        <v>222</v>
      </c>
      <c r="E33" s="158" t="s">
        <v>247</v>
      </c>
      <c r="F33" s="159" t="s">
        <v>29</v>
      </c>
    </row>
    <row r="34" spans="1:7">
      <c r="A34" s="160"/>
      <c r="B34" s="175" t="s">
        <v>18</v>
      </c>
      <c r="C34" s="163"/>
      <c r="D34" s="162"/>
      <c r="E34" s="164"/>
      <c r="F34" s="165"/>
    </row>
    <row r="35" spans="1:7" ht="20.399999999999999">
      <c r="A35" s="144">
        <v>19</v>
      </c>
      <c r="B35" s="145" t="s">
        <v>54</v>
      </c>
      <c r="C35" s="146" t="s">
        <v>19</v>
      </c>
      <c r="D35" s="147">
        <v>8000</v>
      </c>
      <c r="E35" s="62"/>
      <c r="F35" s="60"/>
    </row>
    <row r="36" spans="1:7" ht="20.399999999999999">
      <c r="A36" s="144">
        <v>20</v>
      </c>
      <c r="B36" s="145" t="s">
        <v>36</v>
      </c>
      <c r="C36" s="146" t="s">
        <v>19</v>
      </c>
      <c r="D36" s="147">
        <v>6500</v>
      </c>
      <c r="E36" s="62"/>
      <c r="F36" s="60"/>
    </row>
    <row r="37" spans="1:7" ht="20.399999999999999">
      <c r="A37" s="144">
        <v>21</v>
      </c>
      <c r="B37" s="145" t="s">
        <v>20</v>
      </c>
      <c r="C37" s="146" t="s">
        <v>19</v>
      </c>
      <c r="D37" s="147">
        <v>10500</v>
      </c>
      <c r="E37" s="62"/>
      <c r="F37" s="60"/>
    </row>
    <row r="38" spans="1:7" ht="20.399999999999999">
      <c r="A38" s="144">
        <v>22</v>
      </c>
      <c r="B38" s="145" t="s">
        <v>37</v>
      </c>
      <c r="C38" s="146" t="s">
        <v>19</v>
      </c>
      <c r="D38" s="147">
        <v>3500</v>
      </c>
      <c r="E38" s="62"/>
      <c r="F38" s="60"/>
    </row>
    <row r="39" spans="1:7" ht="39" thickBot="1">
      <c r="A39" s="144">
        <v>23</v>
      </c>
      <c r="B39" s="176" t="s">
        <v>48</v>
      </c>
      <c r="C39" s="177" t="s">
        <v>21</v>
      </c>
      <c r="D39" s="168">
        <v>3</v>
      </c>
      <c r="E39" s="63"/>
      <c r="F39" s="64"/>
    </row>
    <row r="40" spans="1:7" ht="15" thickBot="1">
      <c r="A40" s="150"/>
      <c r="B40" s="334" t="s">
        <v>22</v>
      </c>
      <c r="C40" s="335"/>
      <c r="D40" s="135"/>
      <c r="E40" s="151"/>
      <c r="F40" s="55"/>
    </row>
    <row r="41" spans="1:7" ht="15" thickBot="1">
      <c r="A41" s="171"/>
      <c r="B41" s="178"/>
      <c r="C41" s="179"/>
      <c r="D41" s="179"/>
      <c r="E41" s="180"/>
      <c r="F41" s="180"/>
      <c r="G41" s="174"/>
    </row>
    <row r="42" spans="1:7" ht="15" thickBot="1">
      <c r="A42" s="133" t="s">
        <v>0</v>
      </c>
      <c r="B42" s="134" t="s">
        <v>171</v>
      </c>
      <c r="C42" s="135" t="s">
        <v>246</v>
      </c>
      <c r="D42" s="134" t="s">
        <v>222</v>
      </c>
      <c r="E42" s="136" t="s">
        <v>247</v>
      </c>
      <c r="F42" s="137" t="s">
        <v>29</v>
      </c>
    </row>
    <row r="43" spans="1:7" ht="14.4" customHeight="1">
      <c r="A43" s="144"/>
      <c r="B43" s="181" t="s">
        <v>38</v>
      </c>
      <c r="C43" s="146"/>
      <c r="D43" s="147"/>
      <c r="E43" s="148"/>
      <c r="F43" s="149"/>
    </row>
    <row r="44" spans="1:7" ht="21" customHeight="1">
      <c r="A44" s="144">
        <v>24</v>
      </c>
      <c r="B44" s="145" t="s">
        <v>23</v>
      </c>
      <c r="C44" s="146" t="s">
        <v>201</v>
      </c>
      <c r="D44" s="147">
        <v>11000</v>
      </c>
      <c r="E44" s="62"/>
      <c r="F44" s="60"/>
    </row>
    <row r="45" spans="1:7" ht="14.4" customHeight="1">
      <c r="A45" s="144">
        <v>25</v>
      </c>
      <c r="B45" s="145" t="s">
        <v>43</v>
      </c>
      <c r="C45" s="146" t="s">
        <v>21</v>
      </c>
      <c r="D45" s="147">
        <v>5000</v>
      </c>
      <c r="E45" s="62"/>
      <c r="F45" s="60"/>
    </row>
    <row r="46" spans="1:7" ht="15" customHeight="1" thickBot="1">
      <c r="A46" s="144">
        <v>26</v>
      </c>
      <c r="B46" s="145" t="s">
        <v>24</v>
      </c>
      <c r="C46" s="146" t="s">
        <v>201</v>
      </c>
      <c r="D46" s="168">
        <v>2300</v>
      </c>
      <c r="E46" s="62"/>
      <c r="F46" s="60"/>
    </row>
    <row r="47" spans="1:7" ht="15" thickBot="1">
      <c r="A47" s="150"/>
      <c r="B47" s="334" t="s">
        <v>41</v>
      </c>
      <c r="C47" s="335"/>
      <c r="D47" s="134"/>
      <c r="E47" s="151"/>
      <c r="F47" s="55"/>
    </row>
    <row r="48" spans="1:7" ht="15" thickBot="1">
      <c r="A48" s="171"/>
      <c r="B48" s="172"/>
      <c r="C48" s="171"/>
      <c r="D48" s="171"/>
      <c r="E48" s="173"/>
      <c r="F48" s="173"/>
      <c r="G48" s="174"/>
    </row>
    <row r="49" spans="1:6" ht="15" customHeight="1">
      <c r="A49" s="152"/>
      <c r="B49" s="153"/>
      <c r="C49" s="330" t="s">
        <v>39</v>
      </c>
      <c r="D49" s="331"/>
      <c r="E49" s="164"/>
      <c r="F49" s="61"/>
    </row>
    <row r="50" spans="1:6" ht="15" customHeight="1">
      <c r="A50" s="152"/>
      <c r="B50" s="153"/>
      <c r="C50" s="326" t="s">
        <v>40</v>
      </c>
      <c r="D50" s="327"/>
      <c r="E50" s="148"/>
      <c r="F50" s="60"/>
    </row>
    <row r="51" spans="1:6" ht="15" customHeight="1">
      <c r="A51" s="152"/>
      <c r="B51" s="153"/>
      <c r="C51" s="326" t="s">
        <v>244</v>
      </c>
      <c r="D51" s="327"/>
      <c r="E51" s="148"/>
      <c r="F51" s="60"/>
    </row>
    <row r="52" spans="1:6" ht="15" customHeight="1" thickBot="1">
      <c r="A52" s="152"/>
      <c r="B52" s="153"/>
      <c r="C52" s="344" t="s">
        <v>25</v>
      </c>
      <c r="D52" s="345"/>
      <c r="E52" s="250">
        <v>11</v>
      </c>
      <c r="F52" s="65"/>
    </row>
    <row r="53" spans="1:6" ht="15" thickBot="1">
      <c r="A53" s="152"/>
      <c r="B53" s="153"/>
      <c r="C53" s="328" t="s">
        <v>26</v>
      </c>
      <c r="D53" s="329"/>
      <c r="E53" s="151"/>
      <c r="F53" s="55"/>
    </row>
    <row r="54" spans="1:6">
      <c r="A54" s="152"/>
      <c r="B54" s="153"/>
      <c r="C54" s="330" t="s">
        <v>47</v>
      </c>
      <c r="D54" s="331"/>
      <c r="E54" s="142"/>
      <c r="F54" s="59"/>
    </row>
    <row r="55" spans="1:6" ht="15" thickBot="1">
      <c r="A55" s="152"/>
      <c r="B55" s="153"/>
      <c r="C55" s="332" t="s">
        <v>251</v>
      </c>
      <c r="D55" s="333"/>
      <c r="E55" s="182"/>
      <c r="F55" s="56"/>
    </row>
    <row r="56" spans="1:6" ht="15" thickBot="1">
      <c r="A56" s="152"/>
      <c r="B56" s="153"/>
      <c r="C56" s="334" t="s">
        <v>27</v>
      </c>
      <c r="D56" s="335"/>
      <c r="E56" s="151"/>
      <c r="F56" s="55"/>
    </row>
    <row r="57" spans="1:6" ht="22.2" customHeight="1" thickBot="1">
      <c r="A57" s="152"/>
      <c r="B57" s="153"/>
      <c r="C57" s="336" t="s">
        <v>358</v>
      </c>
      <c r="D57" s="337"/>
      <c r="E57" s="251" t="s">
        <v>357</v>
      </c>
      <c r="F57" s="58"/>
    </row>
    <row r="58" spans="1:6" ht="15" thickBot="1">
      <c r="A58" s="152"/>
      <c r="B58" s="153"/>
      <c r="C58" s="328" t="s">
        <v>44</v>
      </c>
      <c r="D58" s="329"/>
      <c r="E58" s="151"/>
      <c r="F58" s="57"/>
    </row>
    <row r="59" spans="1:6" ht="15" thickBot="1">
      <c r="A59" s="152"/>
      <c r="B59" s="153"/>
      <c r="C59" s="336" t="s">
        <v>28</v>
      </c>
      <c r="D59" s="337"/>
      <c r="E59" s="183">
        <v>0.19</v>
      </c>
      <c r="F59" s="56"/>
    </row>
    <row r="60" spans="1:6" ht="15" thickBot="1">
      <c r="A60" s="152"/>
      <c r="B60" s="153"/>
      <c r="C60" s="338" t="s">
        <v>250</v>
      </c>
      <c r="D60" s="339"/>
      <c r="E60" s="151"/>
      <c r="F60" s="55"/>
    </row>
    <row r="61" spans="1:6" ht="15" thickBot="1">
      <c r="A61" s="152"/>
      <c r="B61" s="153"/>
      <c r="C61" s="152"/>
      <c r="D61" s="152"/>
      <c r="E61" s="154"/>
      <c r="F61" s="154"/>
    </row>
    <row r="62" spans="1:6" ht="15" thickBot="1">
      <c r="A62" s="155" t="s">
        <v>0</v>
      </c>
      <c r="B62" s="156" t="s">
        <v>171</v>
      </c>
      <c r="C62" s="157" t="s">
        <v>246</v>
      </c>
      <c r="D62" s="156" t="s">
        <v>248</v>
      </c>
      <c r="E62" s="158" t="s">
        <v>249</v>
      </c>
      <c r="F62" s="159" t="s">
        <v>29</v>
      </c>
    </row>
    <row r="63" spans="1:6">
      <c r="A63" s="160"/>
      <c r="B63" s="175" t="s">
        <v>30</v>
      </c>
      <c r="C63" s="162"/>
      <c r="D63" s="163"/>
      <c r="E63" s="164"/>
      <c r="F63" s="164"/>
    </row>
    <row r="64" spans="1:6" ht="31.2" thickBot="1">
      <c r="A64" s="184">
        <v>27</v>
      </c>
      <c r="B64" s="176" t="s">
        <v>252</v>
      </c>
      <c r="C64" s="168" t="s">
        <v>21</v>
      </c>
      <c r="D64" s="252">
        <v>11</v>
      </c>
      <c r="E64" s="63"/>
      <c r="F64" s="63"/>
    </row>
    <row r="65" spans="1:6" ht="15" thickBot="1">
      <c r="A65" s="152"/>
      <c r="B65" s="153"/>
      <c r="C65" s="342" t="s">
        <v>32</v>
      </c>
      <c r="D65" s="343"/>
      <c r="E65" s="185">
        <v>0.19</v>
      </c>
      <c r="F65" s="67"/>
    </row>
    <row r="66" spans="1:6" ht="15" thickBot="1">
      <c r="A66" s="152"/>
      <c r="B66" s="153"/>
      <c r="C66" s="340" t="s">
        <v>31</v>
      </c>
      <c r="D66" s="341"/>
      <c r="E66" s="151"/>
      <c r="F66" s="55"/>
    </row>
    <row r="67" spans="1:6" ht="15" thickBot="1">
      <c r="A67" s="152"/>
      <c r="B67" s="153"/>
      <c r="C67" s="152"/>
      <c r="D67" s="154"/>
      <c r="E67" s="154"/>
      <c r="F67" s="154"/>
    </row>
    <row r="68" spans="1:6" ht="21" thickBot="1">
      <c r="A68" s="152"/>
      <c r="B68" s="153"/>
      <c r="C68" s="152"/>
      <c r="D68" s="154"/>
      <c r="E68" s="186" t="s">
        <v>360</v>
      </c>
      <c r="F68" s="55"/>
    </row>
    <row r="69" spans="1:6">
      <c r="A69" s="152"/>
      <c r="B69" s="153"/>
      <c r="C69" s="152"/>
      <c r="D69" s="152"/>
      <c r="E69" s="154"/>
      <c r="F69" s="154"/>
    </row>
    <row r="70" spans="1:6">
      <c r="B70" s="309"/>
    </row>
    <row r="71" spans="1:6">
      <c r="B71" s="132" t="s">
        <v>168</v>
      </c>
    </row>
  </sheetData>
  <sheetProtection algorithmName="SHA-512" hashValue="zB3NWvDk/jUfJe+4Oke2fw6fK8vPFkvpXvW+JtMobYVJSBDwh3xn4gRUf8/BqR7pOiLv911hV/R9g2dJFaHR6g==" saltValue="Wu4CK26GE81FigewN3Xb1g==" spinCount="100000" sheet="1" selectLockedCells="1"/>
  <mergeCells count="24">
    <mergeCell ref="B14:C14"/>
    <mergeCell ref="B31:C31"/>
    <mergeCell ref="B40:C40"/>
    <mergeCell ref="B47:C47"/>
    <mergeCell ref="C50:D50"/>
    <mergeCell ref="C49:D49"/>
    <mergeCell ref="C59:D59"/>
    <mergeCell ref="C60:D60"/>
    <mergeCell ref="C66:D66"/>
    <mergeCell ref="C65:D65"/>
    <mergeCell ref="C52:D52"/>
    <mergeCell ref="C57:D57"/>
    <mergeCell ref="C58:D58"/>
    <mergeCell ref="C51:D51"/>
    <mergeCell ref="C53:D53"/>
    <mergeCell ref="C54:D54"/>
    <mergeCell ref="C55:D55"/>
    <mergeCell ref="C56:D56"/>
    <mergeCell ref="A6:F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7"/>
  <sheetViews>
    <sheetView zoomScale="115" zoomScaleNormal="115" workbookViewId="0">
      <pane ySplit="8" topLeftCell="A9" activePane="bottomLeft" state="frozen"/>
      <selection pane="bottomLeft" activeCell="B2" sqref="B2:K2"/>
    </sheetView>
  </sheetViews>
  <sheetFormatPr baseColWidth="10" defaultColWidth="11" defaultRowHeight="14.4"/>
  <cols>
    <col min="1" max="1" width="7.6640625" style="25" customWidth="1"/>
    <col min="2" max="2" width="6" style="25" bestFit="1" customWidth="1"/>
    <col min="3" max="3" width="10.33203125" style="25" bestFit="1" customWidth="1"/>
    <col min="4" max="4" width="21.33203125" style="25" customWidth="1"/>
    <col min="5" max="5" width="12.44140625" style="25" bestFit="1" customWidth="1"/>
    <col min="6" max="6" width="42" style="25" customWidth="1"/>
    <col min="7" max="7" width="14.44140625" style="25" customWidth="1"/>
    <col min="8" max="8" width="8.33203125" style="25" customWidth="1"/>
    <col min="9" max="9" width="11.44140625" style="25" customWidth="1"/>
    <col min="10" max="10" width="16.6640625" style="25" customWidth="1"/>
    <col min="11" max="11" width="12.44140625" style="25" customWidth="1"/>
    <col min="12" max="234" width="11.44140625" style="25" customWidth="1"/>
    <col min="235" max="236" width="11" style="25"/>
    <col min="237" max="237" width="22.5546875" style="25" bestFit="1" customWidth="1"/>
    <col min="238" max="238" width="13.33203125" style="25" bestFit="1" customWidth="1"/>
    <col min="239" max="239" width="35.88671875" style="25" customWidth="1"/>
    <col min="240" max="490" width="11.44140625" style="25" customWidth="1"/>
    <col min="491" max="492" width="11" style="25"/>
    <col min="493" max="493" width="22.5546875" style="25" bestFit="1" customWidth="1"/>
    <col min="494" max="494" width="13.33203125" style="25" bestFit="1" customWidth="1"/>
    <col min="495" max="495" width="35.88671875" style="25" customWidth="1"/>
    <col min="496" max="746" width="11.44140625" style="25" customWidth="1"/>
    <col min="747" max="748" width="11" style="25"/>
    <col min="749" max="749" width="22.5546875" style="25" bestFit="1" customWidth="1"/>
    <col min="750" max="750" width="13.33203125" style="25" bestFit="1" customWidth="1"/>
    <col min="751" max="751" width="35.88671875" style="25" customWidth="1"/>
    <col min="752" max="1002" width="11.44140625" style="25" customWidth="1"/>
    <col min="1003" max="1004" width="11" style="25"/>
    <col min="1005" max="1005" width="22.5546875" style="25" bestFit="1" customWidth="1"/>
    <col min="1006" max="1006" width="13.33203125" style="25" bestFit="1" customWidth="1"/>
    <col min="1007" max="1007" width="35.88671875" style="25" customWidth="1"/>
    <col min="1008" max="1258" width="11.44140625" style="25" customWidth="1"/>
    <col min="1259" max="1260" width="11" style="25"/>
    <col min="1261" max="1261" width="22.5546875" style="25" bestFit="1" customWidth="1"/>
    <col min="1262" max="1262" width="13.33203125" style="25" bestFit="1" customWidth="1"/>
    <col min="1263" max="1263" width="35.88671875" style="25" customWidth="1"/>
    <col min="1264" max="1514" width="11.44140625" style="25" customWidth="1"/>
    <col min="1515" max="1516" width="11" style="25"/>
    <col min="1517" max="1517" width="22.5546875" style="25" bestFit="1" customWidth="1"/>
    <col min="1518" max="1518" width="13.33203125" style="25" bestFit="1" customWidth="1"/>
    <col min="1519" max="1519" width="35.88671875" style="25" customWidth="1"/>
    <col min="1520" max="1770" width="11.44140625" style="25" customWidth="1"/>
    <col min="1771" max="1772" width="11" style="25"/>
    <col min="1773" max="1773" width="22.5546875" style="25" bestFit="1" customWidth="1"/>
    <col min="1774" max="1774" width="13.33203125" style="25" bestFit="1" customWidth="1"/>
    <col min="1775" max="1775" width="35.88671875" style="25" customWidth="1"/>
    <col min="1776" max="2026" width="11.44140625" style="25" customWidth="1"/>
    <col min="2027" max="2028" width="11" style="25"/>
    <col min="2029" max="2029" width="22.5546875" style="25" bestFit="1" customWidth="1"/>
    <col min="2030" max="2030" width="13.33203125" style="25" bestFit="1" customWidth="1"/>
    <col min="2031" max="2031" width="35.88671875" style="25" customWidth="1"/>
    <col min="2032" max="2282" width="11.44140625" style="25" customWidth="1"/>
    <col min="2283" max="2284" width="11" style="25"/>
    <col min="2285" max="2285" width="22.5546875" style="25" bestFit="1" customWidth="1"/>
    <col min="2286" max="2286" width="13.33203125" style="25" bestFit="1" customWidth="1"/>
    <col min="2287" max="2287" width="35.88671875" style="25" customWidth="1"/>
    <col min="2288" max="2538" width="11.44140625" style="25" customWidth="1"/>
    <col min="2539" max="2540" width="11" style="25"/>
    <col min="2541" max="2541" width="22.5546875" style="25" bestFit="1" customWidth="1"/>
    <col min="2542" max="2542" width="13.33203125" style="25" bestFit="1" customWidth="1"/>
    <col min="2543" max="2543" width="35.88671875" style="25" customWidth="1"/>
    <col min="2544" max="2794" width="11.44140625" style="25" customWidth="1"/>
    <col min="2795" max="2796" width="11" style="25"/>
    <col min="2797" max="2797" width="22.5546875" style="25" bestFit="1" customWidth="1"/>
    <col min="2798" max="2798" width="13.33203125" style="25" bestFit="1" customWidth="1"/>
    <col min="2799" max="2799" width="35.88671875" style="25" customWidth="1"/>
    <col min="2800" max="3050" width="11.44140625" style="25" customWidth="1"/>
    <col min="3051" max="3052" width="11" style="25"/>
    <col min="3053" max="3053" width="22.5546875" style="25" bestFit="1" customWidth="1"/>
    <col min="3054" max="3054" width="13.33203125" style="25" bestFit="1" customWidth="1"/>
    <col min="3055" max="3055" width="35.88671875" style="25" customWidth="1"/>
    <col min="3056" max="3306" width="11.44140625" style="25" customWidth="1"/>
    <col min="3307" max="3308" width="11" style="25"/>
    <col min="3309" max="3309" width="22.5546875" style="25" bestFit="1" customWidth="1"/>
    <col min="3310" max="3310" width="13.33203125" style="25" bestFit="1" customWidth="1"/>
    <col min="3311" max="3311" width="35.88671875" style="25" customWidth="1"/>
    <col min="3312" max="3562" width="11.44140625" style="25" customWidth="1"/>
    <col min="3563" max="3564" width="11" style="25"/>
    <col min="3565" max="3565" width="22.5546875" style="25" bestFit="1" customWidth="1"/>
    <col min="3566" max="3566" width="13.33203125" style="25" bestFit="1" customWidth="1"/>
    <col min="3567" max="3567" width="35.88671875" style="25" customWidth="1"/>
    <col min="3568" max="3818" width="11.44140625" style="25" customWidth="1"/>
    <col min="3819" max="3820" width="11" style="25"/>
    <col min="3821" max="3821" width="22.5546875" style="25" bestFit="1" customWidth="1"/>
    <col min="3822" max="3822" width="13.33203125" style="25" bestFit="1" customWidth="1"/>
    <col min="3823" max="3823" width="35.88671875" style="25" customWidth="1"/>
    <col min="3824" max="4074" width="11.44140625" style="25" customWidth="1"/>
    <col min="4075" max="4076" width="11" style="25"/>
    <col min="4077" max="4077" width="22.5546875" style="25" bestFit="1" customWidth="1"/>
    <col min="4078" max="4078" width="13.33203125" style="25" bestFit="1" customWidth="1"/>
    <col min="4079" max="4079" width="35.88671875" style="25" customWidth="1"/>
    <col min="4080" max="4330" width="11.44140625" style="25" customWidth="1"/>
    <col min="4331" max="4332" width="11" style="25"/>
    <col min="4333" max="4333" width="22.5546875" style="25" bestFit="1" customWidth="1"/>
    <col min="4334" max="4334" width="13.33203125" style="25" bestFit="1" customWidth="1"/>
    <col min="4335" max="4335" width="35.88671875" style="25" customWidth="1"/>
    <col min="4336" max="4586" width="11.44140625" style="25" customWidth="1"/>
    <col min="4587" max="4588" width="11" style="25"/>
    <col min="4589" max="4589" width="22.5546875" style="25" bestFit="1" customWidth="1"/>
    <col min="4590" max="4590" width="13.33203125" style="25" bestFit="1" customWidth="1"/>
    <col min="4591" max="4591" width="35.88671875" style="25" customWidth="1"/>
    <col min="4592" max="4842" width="11.44140625" style="25" customWidth="1"/>
    <col min="4843" max="4844" width="11" style="25"/>
    <col min="4845" max="4845" width="22.5546875" style="25" bestFit="1" customWidth="1"/>
    <col min="4846" max="4846" width="13.33203125" style="25" bestFit="1" customWidth="1"/>
    <col min="4847" max="4847" width="35.88671875" style="25" customWidth="1"/>
    <col min="4848" max="5098" width="11.44140625" style="25" customWidth="1"/>
    <col min="5099" max="5100" width="11" style="25"/>
    <col min="5101" max="5101" width="22.5546875" style="25" bestFit="1" customWidth="1"/>
    <col min="5102" max="5102" width="13.33203125" style="25" bestFit="1" customWidth="1"/>
    <col min="5103" max="5103" width="35.88671875" style="25" customWidth="1"/>
    <col min="5104" max="5354" width="11.44140625" style="25" customWidth="1"/>
    <col min="5355" max="5356" width="11" style="25"/>
    <col min="5357" max="5357" width="22.5546875" style="25" bestFit="1" customWidth="1"/>
    <col min="5358" max="5358" width="13.33203125" style="25" bestFit="1" customWidth="1"/>
    <col min="5359" max="5359" width="35.88671875" style="25" customWidth="1"/>
    <col min="5360" max="5610" width="11.44140625" style="25" customWidth="1"/>
    <col min="5611" max="5612" width="11" style="25"/>
    <col min="5613" max="5613" width="22.5546875" style="25" bestFit="1" customWidth="1"/>
    <col min="5614" max="5614" width="13.33203125" style="25" bestFit="1" customWidth="1"/>
    <col min="5615" max="5615" width="35.88671875" style="25" customWidth="1"/>
    <col min="5616" max="5866" width="11.44140625" style="25" customWidth="1"/>
    <col min="5867" max="5868" width="11" style="25"/>
    <col min="5869" max="5869" width="22.5546875" style="25" bestFit="1" customWidth="1"/>
    <col min="5870" max="5870" width="13.33203125" style="25" bestFit="1" customWidth="1"/>
    <col min="5871" max="5871" width="35.88671875" style="25" customWidth="1"/>
    <col min="5872" max="6122" width="11.44140625" style="25" customWidth="1"/>
    <col min="6123" max="6124" width="11" style="25"/>
    <col min="6125" max="6125" width="22.5546875" style="25" bestFit="1" customWidth="1"/>
    <col min="6126" max="6126" width="13.33203125" style="25" bestFit="1" customWidth="1"/>
    <col min="6127" max="6127" width="35.88671875" style="25" customWidth="1"/>
    <col min="6128" max="6378" width="11.44140625" style="25" customWidth="1"/>
    <col min="6379" max="6380" width="11" style="25"/>
    <col min="6381" max="6381" width="22.5546875" style="25" bestFit="1" customWidth="1"/>
    <col min="6382" max="6382" width="13.33203125" style="25" bestFit="1" customWidth="1"/>
    <col min="6383" max="6383" width="35.88671875" style="25" customWidth="1"/>
    <col min="6384" max="6634" width="11.44140625" style="25" customWidth="1"/>
    <col min="6635" max="6636" width="11" style="25"/>
    <col min="6637" max="6637" width="22.5546875" style="25" bestFit="1" customWidth="1"/>
    <col min="6638" max="6638" width="13.33203125" style="25" bestFit="1" customWidth="1"/>
    <col min="6639" max="6639" width="35.88671875" style="25" customWidth="1"/>
    <col min="6640" max="6890" width="11.44140625" style="25" customWidth="1"/>
    <col min="6891" max="6892" width="11" style="25"/>
    <col min="6893" max="6893" width="22.5546875" style="25" bestFit="1" customWidth="1"/>
    <col min="6894" max="6894" width="13.33203125" style="25" bestFit="1" customWidth="1"/>
    <col min="6895" max="6895" width="35.88671875" style="25" customWidth="1"/>
    <col min="6896" max="7146" width="11.44140625" style="25" customWidth="1"/>
    <col min="7147" max="7148" width="11" style="25"/>
    <col min="7149" max="7149" width="22.5546875" style="25" bestFit="1" customWidth="1"/>
    <col min="7150" max="7150" width="13.33203125" style="25" bestFit="1" customWidth="1"/>
    <col min="7151" max="7151" width="35.88671875" style="25" customWidth="1"/>
    <col min="7152" max="7402" width="11.44140625" style="25" customWidth="1"/>
    <col min="7403" max="7404" width="11" style="25"/>
    <col min="7405" max="7405" width="22.5546875" style="25" bestFit="1" customWidth="1"/>
    <col min="7406" max="7406" width="13.33203125" style="25" bestFit="1" customWidth="1"/>
    <col min="7407" max="7407" width="35.88671875" style="25" customWidth="1"/>
    <col min="7408" max="7658" width="11.44140625" style="25" customWidth="1"/>
    <col min="7659" max="7660" width="11" style="25"/>
    <col min="7661" max="7661" width="22.5546875" style="25" bestFit="1" customWidth="1"/>
    <col min="7662" max="7662" width="13.33203125" style="25" bestFit="1" customWidth="1"/>
    <col min="7663" max="7663" width="35.88671875" style="25" customWidth="1"/>
    <col min="7664" max="7914" width="11.44140625" style="25" customWidth="1"/>
    <col min="7915" max="7916" width="11" style="25"/>
    <col min="7917" max="7917" width="22.5546875" style="25" bestFit="1" customWidth="1"/>
    <col min="7918" max="7918" width="13.33203125" style="25" bestFit="1" customWidth="1"/>
    <col min="7919" max="7919" width="35.88671875" style="25" customWidth="1"/>
    <col min="7920" max="8170" width="11.44140625" style="25" customWidth="1"/>
    <col min="8171" max="8172" width="11" style="25"/>
    <col min="8173" max="8173" width="22.5546875" style="25" bestFit="1" customWidth="1"/>
    <col min="8174" max="8174" width="13.33203125" style="25" bestFit="1" customWidth="1"/>
    <col min="8175" max="8175" width="35.88671875" style="25" customWidth="1"/>
    <col min="8176" max="8426" width="11.44140625" style="25" customWidth="1"/>
    <col min="8427" max="8428" width="11" style="25"/>
    <col min="8429" max="8429" width="22.5546875" style="25" bestFit="1" customWidth="1"/>
    <col min="8430" max="8430" width="13.33203125" style="25" bestFit="1" customWidth="1"/>
    <col min="8431" max="8431" width="35.88671875" style="25" customWidth="1"/>
    <col min="8432" max="8682" width="11.44140625" style="25" customWidth="1"/>
    <col min="8683" max="8684" width="11" style="25"/>
    <col min="8685" max="8685" width="22.5546875" style="25" bestFit="1" customWidth="1"/>
    <col min="8686" max="8686" width="13.33203125" style="25" bestFit="1" customWidth="1"/>
    <col min="8687" max="8687" width="35.88671875" style="25" customWidth="1"/>
    <col min="8688" max="8938" width="11.44140625" style="25" customWidth="1"/>
    <col min="8939" max="8940" width="11" style="25"/>
    <col min="8941" max="8941" width="22.5546875" style="25" bestFit="1" customWidth="1"/>
    <col min="8942" max="8942" width="13.33203125" style="25" bestFit="1" customWidth="1"/>
    <col min="8943" max="8943" width="35.88671875" style="25" customWidth="1"/>
    <col min="8944" max="9194" width="11.44140625" style="25" customWidth="1"/>
    <col min="9195" max="9196" width="11" style="25"/>
    <col min="9197" max="9197" width="22.5546875" style="25" bestFit="1" customWidth="1"/>
    <col min="9198" max="9198" width="13.33203125" style="25" bestFit="1" customWidth="1"/>
    <col min="9199" max="9199" width="35.88671875" style="25" customWidth="1"/>
    <col min="9200" max="9450" width="11.44140625" style="25" customWidth="1"/>
    <col min="9451" max="9452" width="11" style="25"/>
    <col min="9453" max="9453" width="22.5546875" style="25" bestFit="1" customWidth="1"/>
    <col min="9454" max="9454" width="13.33203125" style="25" bestFit="1" customWidth="1"/>
    <col min="9455" max="9455" width="35.88671875" style="25" customWidth="1"/>
    <col min="9456" max="9706" width="11.44140625" style="25" customWidth="1"/>
    <col min="9707" max="9708" width="11" style="25"/>
    <col min="9709" max="9709" width="22.5546875" style="25" bestFit="1" customWidth="1"/>
    <col min="9710" max="9710" width="13.33203125" style="25" bestFit="1" customWidth="1"/>
    <col min="9711" max="9711" width="35.88671875" style="25" customWidth="1"/>
    <col min="9712" max="9962" width="11.44140625" style="25" customWidth="1"/>
    <col min="9963" max="9964" width="11" style="25"/>
    <col min="9965" max="9965" width="22.5546875" style="25" bestFit="1" customWidth="1"/>
    <col min="9966" max="9966" width="13.33203125" style="25" bestFit="1" customWidth="1"/>
    <col min="9967" max="9967" width="35.88671875" style="25" customWidth="1"/>
    <col min="9968" max="10218" width="11.44140625" style="25" customWidth="1"/>
    <col min="10219" max="10220" width="11" style="25"/>
    <col min="10221" max="10221" width="22.5546875" style="25" bestFit="1" customWidth="1"/>
    <col min="10222" max="10222" width="13.33203125" style="25" bestFit="1" customWidth="1"/>
    <col min="10223" max="10223" width="35.88671875" style="25" customWidth="1"/>
    <col min="10224" max="10474" width="11.44140625" style="25" customWidth="1"/>
    <col min="10475" max="10476" width="11" style="25"/>
    <col min="10477" max="10477" width="22.5546875" style="25" bestFit="1" customWidth="1"/>
    <col min="10478" max="10478" width="13.33203125" style="25" bestFit="1" customWidth="1"/>
    <col min="10479" max="10479" width="35.88671875" style="25" customWidth="1"/>
    <col min="10480" max="10730" width="11.44140625" style="25" customWidth="1"/>
    <col min="10731" max="10732" width="11" style="25"/>
    <col min="10733" max="10733" width="22.5546875" style="25" bestFit="1" customWidth="1"/>
    <col min="10734" max="10734" width="13.33203125" style="25" bestFit="1" customWidth="1"/>
    <col min="10735" max="10735" width="35.88671875" style="25" customWidth="1"/>
    <col min="10736" max="10986" width="11.44140625" style="25" customWidth="1"/>
    <col min="10987" max="10988" width="11" style="25"/>
    <col min="10989" max="10989" width="22.5546875" style="25" bestFit="1" customWidth="1"/>
    <col min="10990" max="10990" width="13.33203125" style="25" bestFit="1" customWidth="1"/>
    <col min="10991" max="10991" width="35.88671875" style="25" customWidth="1"/>
    <col min="10992" max="11242" width="11.44140625" style="25" customWidth="1"/>
    <col min="11243" max="11244" width="11" style="25"/>
    <col min="11245" max="11245" width="22.5546875" style="25" bestFit="1" customWidth="1"/>
    <col min="11246" max="11246" width="13.33203125" style="25" bestFit="1" customWidth="1"/>
    <col min="11247" max="11247" width="35.88671875" style="25" customWidth="1"/>
    <col min="11248" max="11498" width="11.44140625" style="25" customWidth="1"/>
    <col min="11499" max="11500" width="11" style="25"/>
    <col min="11501" max="11501" width="22.5546875" style="25" bestFit="1" customWidth="1"/>
    <col min="11502" max="11502" width="13.33203125" style="25" bestFit="1" customWidth="1"/>
    <col min="11503" max="11503" width="35.88671875" style="25" customWidth="1"/>
    <col min="11504" max="11754" width="11.44140625" style="25" customWidth="1"/>
    <col min="11755" max="11756" width="11" style="25"/>
    <col min="11757" max="11757" width="22.5546875" style="25" bestFit="1" customWidth="1"/>
    <col min="11758" max="11758" width="13.33203125" style="25" bestFit="1" customWidth="1"/>
    <col min="11759" max="11759" width="35.88671875" style="25" customWidth="1"/>
    <col min="11760" max="12010" width="11.44140625" style="25" customWidth="1"/>
    <col min="12011" max="12012" width="11" style="25"/>
    <col min="12013" max="12013" width="22.5546875" style="25" bestFit="1" customWidth="1"/>
    <col min="12014" max="12014" width="13.33203125" style="25" bestFit="1" customWidth="1"/>
    <col min="12015" max="12015" width="35.88671875" style="25" customWidth="1"/>
    <col min="12016" max="12266" width="11.44140625" style="25" customWidth="1"/>
    <col min="12267" max="12268" width="11" style="25"/>
    <col min="12269" max="12269" width="22.5546875" style="25" bestFit="1" customWidth="1"/>
    <col min="12270" max="12270" width="13.33203125" style="25" bestFit="1" customWidth="1"/>
    <col min="12271" max="12271" width="35.88671875" style="25" customWidth="1"/>
    <col min="12272" max="12522" width="11.44140625" style="25" customWidth="1"/>
    <col min="12523" max="12524" width="11" style="25"/>
    <col min="12525" max="12525" width="22.5546875" style="25" bestFit="1" customWidth="1"/>
    <col min="12526" max="12526" width="13.33203125" style="25" bestFit="1" customWidth="1"/>
    <col min="12527" max="12527" width="35.88671875" style="25" customWidth="1"/>
    <col min="12528" max="12778" width="11.44140625" style="25" customWidth="1"/>
    <col min="12779" max="12780" width="11" style="25"/>
    <col min="12781" max="12781" width="22.5546875" style="25" bestFit="1" customWidth="1"/>
    <col min="12782" max="12782" width="13.33203125" style="25" bestFit="1" customWidth="1"/>
    <col min="12783" max="12783" width="35.88671875" style="25" customWidth="1"/>
    <col min="12784" max="13034" width="11.44140625" style="25" customWidth="1"/>
    <col min="13035" max="13036" width="11" style="25"/>
    <col min="13037" max="13037" width="22.5546875" style="25" bestFit="1" customWidth="1"/>
    <col min="13038" max="13038" width="13.33203125" style="25" bestFit="1" customWidth="1"/>
    <col min="13039" max="13039" width="35.88671875" style="25" customWidth="1"/>
    <col min="13040" max="13290" width="11.44140625" style="25" customWidth="1"/>
    <col min="13291" max="13292" width="11" style="25"/>
    <col min="13293" max="13293" width="22.5546875" style="25" bestFit="1" customWidth="1"/>
    <col min="13294" max="13294" width="13.33203125" style="25" bestFit="1" customWidth="1"/>
    <col min="13295" max="13295" width="35.88671875" style="25" customWidth="1"/>
    <col min="13296" max="13546" width="11.44140625" style="25" customWidth="1"/>
    <col min="13547" max="13548" width="11" style="25"/>
    <col min="13549" max="13549" width="22.5546875" style="25" bestFit="1" customWidth="1"/>
    <col min="13550" max="13550" width="13.33203125" style="25" bestFit="1" customWidth="1"/>
    <col min="13551" max="13551" width="35.88671875" style="25" customWidth="1"/>
    <col min="13552" max="13802" width="11.44140625" style="25" customWidth="1"/>
    <col min="13803" max="13804" width="11" style="25"/>
    <col min="13805" max="13805" width="22.5546875" style="25" bestFit="1" customWidth="1"/>
    <col min="13806" max="13806" width="13.33203125" style="25" bestFit="1" customWidth="1"/>
    <col min="13807" max="13807" width="35.88671875" style="25" customWidth="1"/>
    <col min="13808" max="14058" width="11.44140625" style="25" customWidth="1"/>
    <col min="14059" max="14060" width="11" style="25"/>
    <col min="14061" max="14061" width="22.5546875" style="25" bestFit="1" customWidth="1"/>
    <col min="14062" max="14062" width="13.33203125" style="25" bestFit="1" customWidth="1"/>
    <col min="14063" max="14063" width="35.88671875" style="25" customWidth="1"/>
    <col min="14064" max="14314" width="11.44140625" style="25" customWidth="1"/>
    <col min="14315" max="14316" width="11" style="25"/>
    <col min="14317" max="14317" width="22.5546875" style="25" bestFit="1" customWidth="1"/>
    <col min="14318" max="14318" width="13.33203125" style="25" bestFit="1" customWidth="1"/>
    <col min="14319" max="14319" width="35.88671875" style="25" customWidth="1"/>
    <col min="14320" max="14570" width="11.44140625" style="25" customWidth="1"/>
    <col min="14571" max="14572" width="11" style="25"/>
    <col min="14573" max="14573" width="22.5546875" style="25" bestFit="1" customWidth="1"/>
    <col min="14574" max="14574" width="13.33203125" style="25" bestFit="1" customWidth="1"/>
    <col min="14575" max="14575" width="35.88671875" style="25" customWidth="1"/>
    <col min="14576" max="14826" width="11.44140625" style="25" customWidth="1"/>
    <col min="14827" max="14828" width="11" style="25"/>
    <col min="14829" max="14829" width="22.5546875" style="25" bestFit="1" customWidth="1"/>
    <col min="14830" max="14830" width="13.33203125" style="25" bestFit="1" customWidth="1"/>
    <col min="14831" max="14831" width="35.88671875" style="25" customWidth="1"/>
    <col min="14832" max="15082" width="11.44140625" style="25" customWidth="1"/>
    <col min="15083" max="15084" width="11" style="25"/>
    <col min="15085" max="15085" width="22.5546875" style="25" bestFit="1" customWidth="1"/>
    <col min="15086" max="15086" width="13.33203125" style="25" bestFit="1" customWidth="1"/>
    <col min="15087" max="15087" width="35.88671875" style="25" customWidth="1"/>
    <col min="15088" max="15338" width="11.44140625" style="25" customWidth="1"/>
    <col min="15339" max="15340" width="11" style="25"/>
    <col min="15341" max="15341" width="22.5546875" style="25" bestFit="1" customWidth="1"/>
    <col min="15342" max="15342" width="13.33203125" style="25" bestFit="1" customWidth="1"/>
    <col min="15343" max="15343" width="35.88671875" style="25" customWidth="1"/>
    <col min="15344" max="15594" width="11.44140625" style="25" customWidth="1"/>
    <col min="15595" max="15596" width="11" style="25"/>
    <col min="15597" max="15597" width="22.5546875" style="25" bestFit="1" customWidth="1"/>
    <col min="15598" max="15598" width="13.33203125" style="25" bestFit="1" customWidth="1"/>
    <col min="15599" max="15599" width="35.88671875" style="25" customWidth="1"/>
    <col min="15600" max="15850" width="11.44140625" style="25" customWidth="1"/>
    <col min="15851" max="15852" width="11" style="25"/>
    <col min="15853" max="15853" width="22.5546875" style="25" bestFit="1" customWidth="1"/>
    <col min="15854" max="15854" width="13.33203125" style="25" bestFit="1" customWidth="1"/>
    <col min="15855" max="15855" width="35.88671875" style="25" customWidth="1"/>
    <col min="15856" max="16106" width="11.44140625" style="25" customWidth="1"/>
    <col min="16107" max="16108" width="11" style="25"/>
    <col min="16109" max="16109" width="22.5546875" style="25" bestFit="1" customWidth="1"/>
    <col min="16110" max="16110" width="13.33203125" style="25" bestFit="1" customWidth="1"/>
    <col min="16111" max="16111" width="35.88671875" style="25" customWidth="1"/>
    <col min="16112" max="16384" width="11.44140625" style="25" customWidth="1"/>
  </cols>
  <sheetData>
    <row r="1" spans="2:11" ht="15" customHeight="1">
      <c r="B1" s="346" t="s">
        <v>49</v>
      </c>
      <c r="C1" s="346"/>
      <c r="D1" s="346"/>
      <c r="E1" s="346"/>
      <c r="F1" s="346"/>
      <c r="G1" s="346"/>
      <c r="H1" s="346"/>
      <c r="I1" s="346"/>
      <c r="J1" s="346"/>
      <c r="K1" s="346"/>
    </row>
    <row r="2" spans="2:11" ht="15" customHeight="1">
      <c r="B2" s="346" t="s">
        <v>50</v>
      </c>
      <c r="C2" s="346"/>
      <c r="D2" s="346"/>
      <c r="E2" s="346"/>
      <c r="F2" s="346"/>
      <c r="G2" s="346"/>
      <c r="H2" s="346"/>
      <c r="I2" s="346"/>
      <c r="J2" s="346"/>
      <c r="K2" s="346"/>
    </row>
    <row r="3" spans="2:11" ht="15" customHeight="1">
      <c r="B3" s="346" t="s">
        <v>51</v>
      </c>
      <c r="C3" s="346"/>
      <c r="D3" s="346"/>
      <c r="E3" s="346"/>
      <c r="F3" s="346"/>
      <c r="G3" s="346"/>
      <c r="H3" s="346"/>
      <c r="I3" s="346"/>
      <c r="J3" s="346"/>
      <c r="K3" s="346"/>
    </row>
    <row r="4" spans="2:11" ht="15" customHeight="1">
      <c r="B4" s="346" t="s">
        <v>83</v>
      </c>
      <c r="C4" s="346"/>
      <c r="D4" s="346"/>
      <c r="E4" s="346"/>
      <c r="F4" s="346"/>
      <c r="G4" s="346"/>
      <c r="H4" s="346"/>
      <c r="I4" s="346"/>
      <c r="J4" s="346"/>
      <c r="K4" s="346"/>
    </row>
    <row r="5" spans="2:11">
      <c r="B5" s="346"/>
      <c r="C5" s="346"/>
      <c r="D5" s="346"/>
      <c r="E5" s="346"/>
      <c r="F5" s="346"/>
      <c r="G5" s="346"/>
      <c r="H5" s="346"/>
      <c r="I5" s="346"/>
      <c r="J5" s="346"/>
      <c r="K5" s="346"/>
    </row>
    <row r="6" spans="2:11" s="26" customFormat="1" ht="39" customHeight="1">
      <c r="B6" s="346" t="s">
        <v>84</v>
      </c>
      <c r="C6" s="346"/>
      <c r="D6" s="346"/>
      <c r="E6" s="346"/>
      <c r="F6" s="346"/>
      <c r="G6" s="346"/>
      <c r="H6" s="346"/>
      <c r="I6" s="346"/>
      <c r="J6" s="346"/>
      <c r="K6" s="346"/>
    </row>
    <row r="7" spans="2:11" ht="15" thickBot="1"/>
    <row r="8" spans="2:11" ht="29.4" thickBot="1">
      <c r="B8" s="34" t="s">
        <v>0</v>
      </c>
      <c r="C8" s="69" t="s">
        <v>85</v>
      </c>
      <c r="D8" s="34" t="s">
        <v>86</v>
      </c>
      <c r="E8" s="69" t="s">
        <v>87</v>
      </c>
      <c r="F8" s="34" t="s">
        <v>88</v>
      </c>
      <c r="G8" s="347" t="s">
        <v>89</v>
      </c>
      <c r="H8" s="347"/>
      <c r="I8" s="347"/>
      <c r="J8" s="347"/>
      <c r="K8" s="34" t="s">
        <v>90</v>
      </c>
    </row>
    <row r="9" spans="2:11" ht="15" thickBot="1">
      <c r="B9" s="348">
        <v>1</v>
      </c>
      <c r="C9" s="352" t="s">
        <v>202</v>
      </c>
      <c r="D9" s="355" t="s">
        <v>91</v>
      </c>
      <c r="E9" s="358">
        <v>0.12</v>
      </c>
      <c r="F9" s="34" t="s">
        <v>92</v>
      </c>
      <c r="G9" s="361" t="s">
        <v>93</v>
      </c>
      <c r="H9" s="362"/>
      <c r="I9" s="347" t="s">
        <v>94</v>
      </c>
      <c r="J9" s="362"/>
      <c r="K9" s="363">
        <v>120</v>
      </c>
    </row>
    <row r="10" spans="2:11">
      <c r="B10" s="349">
        <v>1</v>
      </c>
      <c r="C10" s="353"/>
      <c r="D10" s="356"/>
      <c r="E10" s="359"/>
      <c r="F10" s="30" t="s">
        <v>256</v>
      </c>
      <c r="G10" s="366">
        <v>40</v>
      </c>
      <c r="H10" s="367"/>
      <c r="I10" s="368">
        <v>30</v>
      </c>
      <c r="J10" s="368"/>
      <c r="K10" s="364"/>
    </row>
    <row r="11" spans="2:11" ht="43.2">
      <c r="B11" s="350"/>
      <c r="C11" s="353"/>
      <c r="D11" s="356"/>
      <c r="E11" s="359"/>
      <c r="F11" s="27" t="s">
        <v>203</v>
      </c>
      <c r="G11" s="369">
        <v>40</v>
      </c>
      <c r="H11" s="370"/>
      <c r="I11" s="371">
        <v>30</v>
      </c>
      <c r="J11" s="370"/>
      <c r="K11" s="364"/>
    </row>
    <row r="12" spans="2:11" ht="15" thickBot="1">
      <c r="B12" s="351"/>
      <c r="C12" s="354"/>
      <c r="D12" s="357"/>
      <c r="E12" s="360"/>
      <c r="F12" s="76" t="s">
        <v>204</v>
      </c>
      <c r="G12" s="372">
        <v>40</v>
      </c>
      <c r="H12" s="373"/>
      <c r="I12" s="374">
        <v>30</v>
      </c>
      <c r="J12" s="374"/>
      <c r="K12" s="365"/>
    </row>
    <row r="13" spans="2:11" ht="29.4" thickBot="1">
      <c r="B13" s="348">
        <v>2</v>
      </c>
      <c r="C13" s="352" t="s">
        <v>205</v>
      </c>
      <c r="D13" s="355" t="s">
        <v>95</v>
      </c>
      <c r="E13" s="358">
        <v>0.08</v>
      </c>
      <c r="F13" s="34" t="s">
        <v>92</v>
      </c>
      <c r="G13" s="361" t="s">
        <v>460</v>
      </c>
      <c r="H13" s="347"/>
      <c r="I13" s="362"/>
      <c r="J13" s="70" t="s">
        <v>96</v>
      </c>
      <c r="K13" s="363">
        <v>80</v>
      </c>
    </row>
    <row r="14" spans="2:11" ht="43.8" thickBot="1">
      <c r="B14" s="351"/>
      <c r="C14" s="354"/>
      <c r="D14" s="357"/>
      <c r="E14" s="360"/>
      <c r="F14" s="31" t="s">
        <v>255</v>
      </c>
      <c r="G14" s="375">
        <v>80</v>
      </c>
      <c r="H14" s="376"/>
      <c r="I14" s="377"/>
      <c r="J14" s="32">
        <v>60</v>
      </c>
      <c r="K14" s="365"/>
    </row>
    <row r="15" spans="2:11" ht="43.8" thickBot="1">
      <c r="B15" s="363">
        <v>3</v>
      </c>
      <c r="C15" s="352" t="s">
        <v>206</v>
      </c>
      <c r="D15" s="355" t="s">
        <v>97</v>
      </c>
      <c r="E15" s="358">
        <v>0.25</v>
      </c>
      <c r="F15" s="34" t="s">
        <v>92</v>
      </c>
      <c r="G15" s="69" t="s">
        <v>98</v>
      </c>
      <c r="H15" s="361" t="s">
        <v>99</v>
      </c>
      <c r="I15" s="362"/>
      <c r="J15" s="70" t="s">
        <v>100</v>
      </c>
      <c r="K15" s="363">
        <v>300</v>
      </c>
    </row>
    <row r="16" spans="2:11" ht="43.2">
      <c r="B16" s="364"/>
      <c r="C16" s="353"/>
      <c r="D16" s="356"/>
      <c r="E16" s="359"/>
      <c r="F16" s="30" t="s">
        <v>207</v>
      </c>
      <c r="G16" s="73">
        <v>75</v>
      </c>
      <c r="H16" s="366">
        <v>70</v>
      </c>
      <c r="I16" s="367"/>
      <c r="J16" s="73">
        <v>65</v>
      </c>
      <c r="K16" s="364"/>
    </row>
    <row r="17" spans="2:11" ht="43.2">
      <c r="B17" s="364"/>
      <c r="C17" s="353"/>
      <c r="D17" s="356"/>
      <c r="E17" s="359"/>
      <c r="F17" s="75" t="s">
        <v>208</v>
      </c>
      <c r="G17" s="74">
        <v>75</v>
      </c>
      <c r="H17" s="369">
        <v>70</v>
      </c>
      <c r="I17" s="370"/>
      <c r="J17" s="74">
        <v>65</v>
      </c>
      <c r="K17" s="364"/>
    </row>
    <row r="18" spans="2:11" ht="43.2">
      <c r="B18" s="364"/>
      <c r="C18" s="353"/>
      <c r="D18" s="356"/>
      <c r="E18" s="359"/>
      <c r="F18" s="75" t="s">
        <v>209</v>
      </c>
      <c r="G18" s="74">
        <v>75</v>
      </c>
      <c r="H18" s="369">
        <v>70</v>
      </c>
      <c r="I18" s="370"/>
      <c r="J18" s="74">
        <v>65</v>
      </c>
      <c r="K18" s="364"/>
    </row>
    <row r="19" spans="2:11" ht="29.4" thickBot="1">
      <c r="B19" s="365"/>
      <c r="C19" s="354"/>
      <c r="D19" s="357"/>
      <c r="E19" s="360"/>
      <c r="F19" s="76" t="s">
        <v>210</v>
      </c>
      <c r="G19" s="74">
        <v>75</v>
      </c>
      <c r="H19" s="372">
        <v>70</v>
      </c>
      <c r="I19" s="373"/>
      <c r="J19" s="74">
        <v>65</v>
      </c>
      <c r="K19" s="365"/>
    </row>
    <row r="20" spans="2:11" ht="15" thickBot="1">
      <c r="B20" s="348">
        <v>4</v>
      </c>
      <c r="C20" s="352" t="s">
        <v>211</v>
      </c>
      <c r="D20" s="355" t="s">
        <v>242</v>
      </c>
      <c r="E20" s="378">
        <v>0.15</v>
      </c>
      <c r="F20" s="363" t="s">
        <v>92</v>
      </c>
      <c r="G20" s="380" t="s">
        <v>101</v>
      </c>
      <c r="H20" s="380"/>
      <c r="I20" s="380"/>
      <c r="J20" s="381"/>
      <c r="K20" s="363">
        <v>200</v>
      </c>
    </row>
    <row r="21" spans="2:11" ht="15" thickBot="1">
      <c r="B21" s="364"/>
      <c r="C21" s="353"/>
      <c r="D21" s="356"/>
      <c r="E21" s="379"/>
      <c r="F21" s="365"/>
      <c r="G21" s="361" t="s">
        <v>93</v>
      </c>
      <c r="H21" s="347"/>
      <c r="I21" s="347"/>
      <c r="J21" s="362"/>
      <c r="K21" s="364"/>
    </row>
    <row r="22" spans="2:11" ht="43.8" thickBot="1">
      <c r="B22" s="351"/>
      <c r="C22" s="353"/>
      <c r="D22" s="356"/>
      <c r="E22" s="379"/>
      <c r="F22" s="54" t="s">
        <v>241</v>
      </c>
      <c r="G22" s="382">
        <v>200</v>
      </c>
      <c r="H22" s="383"/>
      <c r="I22" s="383"/>
      <c r="J22" s="384"/>
      <c r="K22" s="365"/>
    </row>
    <row r="23" spans="2:11" ht="15" thickBot="1">
      <c r="B23" s="71"/>
      <c r="C23" s="68"/>
      <c r="D23" s="35"/>
      <c r="E23" s="36"/>
      <c r="F23" s="68" t="s">
        <v>92</v>
      </c>
      <c r="G23" s="361" t="s">
        <v>178</v>
      </c>
      <c r="H23" s="347"/>
      <c r="I23" s="362"/>
      <c r="J23" s="70" t="s">
        <v>179</v>
      </c>
      <c r="K23" s="37"/>
    </row>
    <row r="24" spans="2:11">
      <c r="B24" s="363">
        <v>5</v>
      </c>
      <c r="C24" s="363" t="s">
        <v>212</v>
      </c>
      <c r="D24" s="355" t="s">
        <v>102</v>
      </c>
      <c r="E24" s="385">
        <v>0.15</v>
      </c>
      <c r="F24" s="387" t="s">
        <v>220</v>
      </c>
      <c r="G24" s="390" t="s">
        <v>172</v>
      </c>
      <c r="H24" s="391"/>
      <c r="I24" s="392"/>
      <c r="J24" s="53">
        <v>15</v>
      </c>
      <c r="K24" s="393">
        <v>75</v>
      </c>
    </row>
    <row r="25" spans="2:11">
      <c r="B25" s="364"/>
      <c r="C25" s="364"/>
      <c r="D25" s="356"/>
      <c r="E25" s="386"/>
      <c r="F25" s="388"/>
      <c r="G25" s="395" t="s">
        <v>173</v>
      </c>
      <c r="H25" s="396"/>
      <c r="I25" s="397"/>
      <c r="J25" s="77">
        <v>20</v>
      </c>
      <c r="K25" s="394"/>
    </row>
    <row r="26" spans="2:11" ht="15" thickBot="1">
      <c r="B26" s="364"/>
      <c r="C26" s="364"/>
      <c r="D26" s="356"/>
      <c r="E26" s="386"/>
      <c r="F26" s="389"/>
      <c r="G26" s="398" t="s">
        <v>174</v>
      </c>
      <c r="H26" s="399"/>
      <c r="I26" s="400"/>
      <c r="J26" s="78">
        <v>25</v>
      </c>
      <c r="K26" s="394"/>
    </row>
    <row r="27" spans="2:11">
      <c r="B27" s="364"/>
      <c r="C27" s="364"/>
      <c r="D27" s="356"/>
      <c r="E27" s="386"/>
      <c r="F27" s="387" t="s">
        <v>257</v>
      </c>
      <c r="G27" s="390" t="s">
        <v>213</v>
      </c>
      <c r="H27" s="391"/>
      <c r="I27" s="392"/>
      <c r="J27" s="53">
        <v>15</v>
      </c>
      <c r="K27" s="394"/>
    </row>
    <row r="28" spans="2:11">
      <c r="B28" s="364"/>
      <c r="C28" s="364"/>
      <c r="D28" s="356"/>
      <c r="E28" s="386"/>
      <c r="F28" s="388"/>
      <c r="G28" s="395" t="s">
        <v>214</v>
      </c>
      <c r="H28" s="396"/>
      <c r="I28" s="397"/>
      <c r="J28" s="77">
        <v>20</v>
      </c>
      <c r="K28" s="394"/>
    </row>
    <row r="29" spans="2:11" ht="15" thickBot="1">
      <c r="B29" s="364"/>
      <c r="C29" s="364"/>
      <c r="D29" s="356"/>
      <c r="E29" s="386"/>
      <c r="F29" s="389"/>
      <c r="G29" s="398" t="s">
        <v>215</v>
      </c>
      <c r="H29" s="399"/>
      <c r="I29" s="400"/>
      <c r="J29" s="78">
        <v>25</v>
      </c>
      <c r="K29" s="394"/>
    </row>
    <row r="30" spans="2:11">
      <c r="B30" s="364"/>
      <c r="C30" s="364"/>
      <c r="D30" s="356"/>
      <c r="E30" s="386"/>
      <c r="F30" s="387" t="s">
        <v>258</v>
      </c>
      <c r="G30" s="390" t="s">
        <v>176</v>
      </c>
      <c r="H30" s="391"/>
      <c r="I30" s="392"/>
      <c r="J30" s="53">
        <v>15</v>
      </c>
      <c r="K30" s="394"/>
    </row>
    <row r="31" spans="2:11">
      <c r="B31" s="364"/>
      <c r="C31" s="364"/>
      <c r="D31" s="356"/>
      <c r="E31" s="386"/>
      <c r="F31" s="388"/>
      <c r="G31" s="395" t="s">
        <v>177</v>
      </c>
      <c r="H31" s="396"/>
      <c r="I31" s="397"/>
      <c r="J31" s="77">
        <v>20</v>
      </c>
      <c r="K31" s="394"/>
    </row>
    <row r="32" spans="2:11" ht="15" thickBot="1">
      <c r="B32" s="364"/>
      <c r="C32" s="364"/>
      <c r="D32" s="356"/>
      <c r="E32" s="386"/>
      <c r="F32" s="389"/>
      <c r="G32" s="398" t="s">
        <v>175</v>
      </c>
      <c r="H32" s="399"/>
      <c r="I32" s="400"/>
      <c r="J32" s="78">
        <v>25</v>
      </c>
      <c r="K32" s="394"/>
    </row>
    <row r="33" spans="2:11" ht="15" thickBot="1">
      <c r="B33" s="348">
        <v>6</v>
      </c>
      <c r="C33" s="380" t="s">
        <v>216</v>
      </c>
      <c r="D33" s="403" t="s">
        <v>103</v>
      </c>
      <c r="E33" s="358">
        <v>0.25</v>
      </c>
      <c r="F33" s="72" t="s">
        <v>92</v>
      </c>
      <c r="G33" s="354" t="s">
        <v>101</v>
      </c>
      <c r="H33" s="354"/>
      <c r="I33" s="354"/>
      <c r="J33" s="406"/>
      <c r="K33" s="363">
        <v>225</v>
      </c>
    </row>
    <row r="34" spans="2:11" ht="28.8">
      <c r="B34" s="349"/>
      <c r="C34" s="401"/>
      <c r="D34" s="404"/>
      <c r="E34" s="359"/>
      <c r="F34" s="30" t="s">
        <v>104</v>
      </c>
      <c r="G34" s="368">
        <v>225</v>
      </c>
      <c r="H34" s="368"/>
      <c r="I34" s="368"/>
      <c r="J34" s="368"/>
      <c r="K34" s="364"/>
    </row>
    <row r="35" spans="2:11" ht="28.8">
      <c r="B35" s="349"/>
      <c r="C35" s="401"/>
      <c r="D35" s="404"/>
      <c r="E35" s="359"/>
      <c r="F35" s="75" t="s">
        <v>105</v>
      </c>
      <c r="G35" s="371" t="s">
        <v>106</v>
      </c>
      <c r="H35" s="371"/>
      <c r="I35" s="371"/>
      <c r="J35" s="371"/>
      <c r="K35" s="364"/>
    </row>
    <row r="36" spans="2:11" ht="29.4" thickBot="1">
      <c r="B36" s="350"/>
      <c r="C36" s="402"/>
      <c r="D36" s="405"/>
      <c r="E36" s="359"/>
      <c r="F36" s="27" t="s">
        <v>107</v>
      </c>
      <c r="G36" s="374" t="s">
        <v>108</v>
      </c>
      <c r="H36" s="374"/>
      <c r="I36" s="374"/>
      <c r="J36" s="374"/>
      <c r="K36" s="365"/>
    </row>
    <row r="37" spans="2:11" ht="15" thickBot="1">
      <c r="B37" s="29"/>
      <c r="C37" s="34"/>
      <c r="D37" s="29"/>
      <c r="E37" s="33">
        <f>SUM(E9:E36)</f>
        <v>1</v>
      </c>
      <c r="F37" s="29"/>
      <c r="G37" s="361" t="s">
        <v>109</v>
      </c>
      <c r="H37" s="347"/>
      <c r="I37" s="347"/>
      <c r="J37" s="362"/>
      <c r="K37" s="34">
        <f>SUM(K9:K36)</f>
        <v>1000</v>
      </c>
    </row>
  </sheetData>
  <sheetProtection algorithmName="SHA-512" hashValue="D/flW0quoWpoJ8i4qb+L4gUs3j+fxiQbewSnYvKMj1Dv7g1Xhn61fv/GD4HUanIC4ynD36HCYBbOjy4XsJhKvQ==" saltValue="H92iRC0ITuarK+HSwtx/TQ==" spinCount="100000" sheet="1" objects="1" scenarios="1"/>
  <mergeCells count="74">
    <mergeCell ref="K33:K36"/>
    <mergeCell ref="G34:J34"/>
    <mergeCell ref="G35:J35"/>
    <mergeCell ref="G36:J36"/>
    <mergeCell ref="G37:J37"/>
    <mergeCell ref="B33:B36"/>
    <mergeCell ref="C33:C36"/>
    <mergeCell ref="D33:D36"/>
    <mergeCell ref="E33:E36"/>
    <mergeCell ref="G33:J33"/>
    <mergeCell ref="K24:K32"/>
    <mergeCell ref="G25:I25"/>
    <mergeCell ref="G26:I26"/>
    <mergeCell ref="F27:F29"/>
    <mergeCell ref="G27:I27"/>
    <mergeCell ref="G28:I28"/>
    <mergeCell ref="G29:I29"/>
    <mergeCell ref="F30:F32"/>
    <mergeCell ref="G30:I30"/>
    <mergeCell ref="G31:I31"/>
    <mergeCell ref="G32:I32"/>
    <mergeCell ref="G23:I23"/>
    <mergeCell ref="B24:B32"/>
    <mergeCell ref="C24:C32"/>
    <mergeCell ref="D24:D32"/>
    <mergeCell ref="E24:E32"/>
    <mergeCell ref="F24:F26"/>
    <mergeCell ref="G24:I24"/>
    <mergeCell ref="F20:F21"/>
    <mergeCell ref="G20:J20"/>
    <mergeCell ref="K20:K22"/>
    <mergeCell ref="G21:J21"/>
    <mergeCell ref="G22:J22"/>
    <mergeCell ref="B13:B14"/>
    <mergeCell ref="C13:C14"/>
    <mergeCell ref="D13:D14"/>
    <mergeCell ref="E13:E14"/>
    <mergeCell ref="B20:B22"/>
    <mergeCell ref="C20:C22"/>
    <mergeCell ref="D20:D22"/>
    <mergeCell ref="E20:E22"/>
    <mergeCell ref="B15:B19"/>
    <mergeCell ref="C15:C19"/>
    <mergeCell ref="D15:D19"/>
    <mergeCell ref="E15:E19"/>
    <mergeCell ref="K15:K19"/>
    <mergeCell ref="H16:I16"/>
    <mergeCell ref="H17:I17"/>
    <mergeCell ref="H18:I18"/>
    <mergeCell ref="H19:I19"/>
    <mergeCell ref="H15:I15"/>
    <mergeCell ref="G13:I13"/>
    <mergeCell ref="K9:K12"/>
    <mergeCell ref="G10:H10"/>
    <mergeCell ref="I10:J10"/>
    <mergeCell ref="G11:H11"/>
    <mergeCell ref="I11:J11"/>
    <mergeCell ref="G12:H12"/>
    <mergeCell ref="I12:J12"/>
    <mergeCell ref="K13:K14"/>
    <mergeCell ref="G14:I14"/>
    <mergeCell ref="G8:J8"/>
    <mergeCell ref="B9:B12"/>
    <mergeCell ref="C9:C12"/>
    <mergeCell ref="D9:D12"/>
    <mergeCell ref="E9:E12"/>
    <mergeCell ref="G9:H9"/>
    <mergeCell ref="I9:J9"/>
    <mergeCell ref="B6:K6"/>
    <mergeCell ref="B1:K1"/>
    <mergeCell ref="B2:K2"/>
    <mergeCell ref="B3:K3"/>
    <mergeCell ref="B4:K4"/>
    <mergeCell ref="B5:K5"/>
  </mergeCells>
  <pageMargins left="0.7" right="0.7" top="0.75" bottom="0.75" header="0.3" footer="0.3"/>
  <pageSetup scale="5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7"/>
  <sheetViews>
    <sheetView zoomScaleNormal="100" workbookViewId="0">
      <selection activeCell="B11" sqref="B11"/>
    </sheetView>
  </sheetViews>
  <sheetFormatPr baseColWidth="10" defaultColWidth="11.44140625" defaultRowHeight="12"/>
  <cols>
    <col min="1" max="1" width="42.6640625" style="79" bestFit="1" customWidth="1"/>
    <col min="2" max="2" width="10.88671875" style="79" bestFit="1" customWidth="1"/>
    <col min="3" max="3" width="13.6640625" style="79" bestFit="1" customWidth="1"/>
    <col min="4" max="4" width="15.6640625" style="79" bestFit="1" customWidth="1"/>
    <col min="5" max="5" width="16.6640625" style="79" bestFit="1" customWidth="1"/>
    <col min="6" max="6" width="18" style="79" bestFit="1" customWidth="1"/>
    <col min="7" max="7" width="12.33203125" style="79" bestFit="1" customWidth="1"/>
    <col min="8" max="8" width="15.33203125" style="79" bestFit="1" customWidth="1"/>
    <col min="9" max="9" width="14.6640625" style="79" bestFit="1" customWidth="1"/>
    <col min="10" max="10" width="12.33203125" style="79" bestFit="1" customWidth="1"/>
    <col min="11" max="11" width="13.33203125" style="79" bestFit="1" customWidth="1"/>
    <col min="12" max="12" width="17.6640625" style="79" bestFit="1" customWidth="1"/>
    <col min="13" max="13" width="16.6640625" style="79" bestFit="1" customWidth="1"/>
    <col min="14" max="14" width="13.33203125" style="79" bestFit="1" customWidth="1"/>
    <col min="15" max="15" width="11.33203125" style="79" bestFit="1" customWidth="1"/>
    <col min="16" max="16" width="14" style="79" bestFit="1" customWidth="1"/>
    <col min="17" max="17" width="21.109375" style="79" bestFit="1" customWidth="1"/>
    <col min="18" max="18" width="22.33203125" style="79" bestFit="1" customWidth="1"/>
    <col min="19" max="19" width="20" style="79" bestFit="1" customWidth="1"/>
    <col min="20" max="20" width="10.88671875" style="79" bestFit="1" customWidth="1"/>
    <col min="21" max="16384" width="11.44140625" style="79"/>
  </cols>
  <sheetData>
    <row r="1" spans="1:20" ht="12.75" customHeight="1">
      <c r="A1" s="408" t="s">
        <v>49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</row>
    <row r="2" spans="1:20" ht="12.75" customHeight="1">
      <c r="A2" s="408" t="s">
        <v>50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8"/>
      <c r="N2" s="408"/>
      <c r="O2" s="408"/>
      <c r="P2" s="408"/>
      <c r="Q2" s="408"/>
      <c r="R2" s="408"/>
      <c r="S2" s="408"/>
      <c r="T2" s="408"/>
    </row>
    <row r="3" spans="1:20" ht="12.75" customHeight="1">
      <c r="A3" s="408" t="s">
        <v>51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8"/>
      <c r="Q3" s="408"/>
      <c r="R3" s="408"/>
      <c r="S3" s="408"/>
      <c r="T3" s="408"/>
    </row>
    <row r="4" spans="1:20" ht="12.75" customHeight="1">
      <c r="A4" s="408" t="s">
        <v>217</v>
      </c>
      <c r="B4" s="408"/>
      <c r="C4" s="408"/>
      <c r="D4" s="408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</row>
    <row r="5" spans="1:20" ht="13.8">
      <c r="A5" s="408"/>
      <c r="B5" s="408"/>
      <c r="C5" s="408"/>
      <c r="D5" s="408"/>
      <c r="E5" s="408"/>
      <c r="F5" s="408"/>
      <c r="G5" s="408"/>
      <c r="H5" s="408"/>
      <c r="I5" s="408"/>
      <c r="J5" s="408"/>
    </row>
    <row r="6" spans="1:20" ht="12.75" customHeight="1">
      <c r="A6" s="408" t="s">
        <v>84</v>
      </c>
      <c r="B6" s="408"/>
      <c r="C6" s="408"/>
      <c r="D6" s="408"/>
      <c r="E6" s="408"/>
      <c r="F6" s="408"/>
      <c r="G6" s="408"/>
      <c r="H6" s="408"/>
      <c r="I6" s="408"/>
      <c r="J6" s="408"/>
      <c r="K6" s="408"/>
      <c r="L6" s="408"/>
      <c r="M6" s="408"/>
      <c r="N6" s="408"/>
      <c r="O6" s="408"/>
      <c r="P6" s="408"/>
      <c r="Q6" s="408"/>
      <c r="R6" s="408"/>
      <c r="S6" s="408"/>
      <c r="T6" s="408"/>
    </row>
    <row r="7" spans="1:20" ht="12.6" thickBot="1"/>
    <row r="8" spans="1:20" s="84" customFormat="1" ht="27.6" customHeight="1" thickBot="1">
      <c r="A8" s="80" t="s">
        <v>259</v>
      </c>
      <c r="B8" s="81">
        <v>1.044E-2</v>
      </c>
      <c r="C8" s="82">
        <v>1.044E-2</v>
      </c>
      <c r="D8" s="81">
        <v>6.9599999999999995E-2</v>
      </c>
      <c r="E8" s="83">
        <v>6.9599999999999995E-2</v>
      </c>
      <c r="F8" s="82">
        <v>2.436E-2</v>
      </c>
      <c r="G8" s="81">
        <v>2.436E-2</v>
      </c>
      <c r="H8" s="82">
        <v>2.436E-2</v>
      </c>
      <c r="I8" s="81">
        <v>2.436E-2</v>
      </c>
      <c r="J8" s="82">
        <v>6.9599999999999995E-2</v>
      </c>
      <c r="K8" s="82">
        <v>6.9599999999999995E-2</v>
      </c>
      <c r="L8" s="83">
        <v>6.9599999999999995E-2</v>
      </c>
      <c r="M8" s="81">
        <v>6.9599999999999995E-2</v>
      </c>
      <c r="N8" s="81">
        <v>6.9599999999999995E-2</v>
      </c>
      <c r="O8" s="81">
        <v>6.9599999999999995E-2</v>
      </c>
      <c r="P8" s="81">
        <v>2.436E-2</v>
      </c>
      <c r="Q8" s="81">
        <v>2.436E-2</v>
      </c>
      <c r="R8" s="81">
        <v>6.9599999999999995E-2</v>
      </c>
      <c r="S8" s="81">
        <v>6.9599999999999995E-2</v>
      </c>
      <c r="T8" s="81">
        <v>6.9599999999999995E-2</v>
      </c>
    </row>
    <row r="9" spans="1:20" s="84" customFormat="1" ht="18.600000000000001" thickBot="1">
      <c r="A9" s="85" t="s">
        <v>260</v>
      </c>
      <c r="B9" s="86">
        <v>1</v>
      </c>
      <c r="C9" s="87">
        <v>1</v>
      </c>
      <c r="D9" s="86">
        <v>1</v>
      </c>
      <c r="E9" s="87">
        <v>3.5</v>
      </c>
      <c r="F9" s="86">
        <v>1.95</v>
      </c>
      <c r="G9" s="87">
        <v>1</v>
      </c>
      <c r="H9" s="86">
        <v>1</v>
      </c>
      <c r="I9" s="87">
        <v>1</v>
      </c>
      <c r="J9" s="86">
        <v>2.5</v>
      </c>
      <c r="K9" s="87">
        <v>1</v>
      </c>
      <c r="L9" s="86">
        <v>1.5</v>
      </c>
      <c r="M9" s="87">
        <v>1.5</v>
      </c>
      <c r="N9" s="86">
        <v>1.66</v>
      </c>
      <c r="O9" s="87">
        <v>1.5</v>
      </c>
      <c r="P9" s="86">
        <v>1</v>
      </c>
      <c r="Q9" s="87">
        <v>1.5</v>
      </c>
      <c r="R9" s="86">
        <v>1</v>
      </c>
      <c r="S9" s="87">
        <v>1.5</v>
      </c>
      <c r="T9" s="86">
        <v>1.88</v>
      </c>
    </row>
    <row r="10" spans="1:20" ht="60.6" thickBot="1">
      <c r="A10" s="88" t="s">
        <v>110</v>
      </c>
      <c r="B10" s="89" t="s">
        <v>111</v>
      </c>
      <c r="C10" s="90" t="s">
        <v>112</v>
      </c>
      <c r="D10" s="89" t="s">
        <v>113</v>
      </c>
      <c r="E10" s="91" t="s">
        <v>6</v>
      </c>
      <c r="F10" s="92" t="s">
        <v>7</v>
      </c>
      <c r="G10" s="90" t="s">
        <v>114</v>
      </c>
      <c r="H10" s="89" t="s">
        <v>115</v>
      </c>
      <c r="I10" s="90" t="s">
        <v>116</v>
      </c>
      <c r="J10" s="89" t="s">
        <v>117</v>
      </c>
      <c r="K10" s="90" t="s">
        <v>118</v>
      </c>
      <c r="L10" s="89" t="s">
        <v>221</v>
      </c>
      <c r="M10" s="90" t="s">
        <v>180</v>
      </c>
      <c r="N10" s="89" t="s">
        <v>119</v>
      </c>
      <c r="O10" s="90" t="s">
        <v>120</v>
      </c>
      <c r="P10" s="89" t="s">
        <v>253</v>
      </c>
      <c r="Q10" s="90" t="s">
        <v>121</v>
      </c>
      <c r="R10" s="89" t="s">
        <v>122</v>
      </c>
      <c r="S10" s="90" t="s">
        <v>123</v>
      </c>
      <c r="T10" s="89" t="s">
        <v>254</v>
      </c>
    </row>
    <row r="11" spans="1:20" s="84" customFormat="1" ht="12.6" thickBot="1">
      <c r="A11" s="93" t="s">
        <v>124</v>
      </c>
      <c r="B11" s="116">
        <v>0</v>
      </c>
      <c r="C11" s="117">
        <v>0</v>
      </c>
      <c r="D11" s="116">
        <v>0</v>
      </c>
      <c r="E11" s="117">
        <v>0</v>
      </c>
      <c r="F11" s="116">
        <v>0</v>
      </c>
      <c r="G11" s="117">
        <v>0</v>
      </c>
      <c r="H11" s="116">
        <v>0</v>
      </c>
      <c r="I11" s="117">
        <v>0</v>
      </c>
      <c r="J11" s="116">
        <v>0</v>
      </c>
      <c r="K11" s="117">
        <v>0</v>
      </c>
      <c r="L11" s="116">
        <v>0</v>
      </c>
      <c r="M11" s="117">
        <v>0</v>
      </c>
      <c r="N11" s="116">
        <v>0</v>
      </c>
      <c r="O11" s="117">
        <v>0</v>
      </c>
      <c r="P11" s="116">
        <v>0</v>
      </c>
      <c r="Q11" s="117">
        <v>0</v>
      </c>
      <c r="R11" s="116">
        <v>0</v>
      </c>
      <c r="S11" s="117">
        <v>0</v>
      </c>
      <c r="T11" s="116">
        <v>0</v>
      </c>
    </row>
    <row r="12" spans="1:20">
      <c r="A12" s="94" t="s">
        <v>125</v>
      </c>
      <c r="B12" s="95"/>
      <c r="C12" s="119">
        <v>0</v>
      </c>
      <c r="D12" s="96"/>
      <c r="E12" s="97"/>
      <c r="F12" s="96"/>
      <c r="G12" s="97"/>
      <c r="H12" s="96"/>
      <c r="I12" s="97"/>
      <c r="J12" s="96"/>
      <c r="K12" s="98"/>
      <c r="L12" s="118">
        <v>0</v>
      </c>
      <c r="M12" s="97"/>
      <c r="N12" s="96"/>
      <c r="O12" s="97"/>
      <c r="P12" s="96"/>
      <c r="Q12" s="97"/>
      <c r="R12" s="96"/>
      <c r="S12" s="97"/>
      <c r="T12" s="96"/>
    </row>
    <row r="13" spans="1:20">
      <c r="A13" s="99" t="s">
        <v>126</v>
      </c>
      <c r="B13" s="96"/>
      <c r="C13" s="120">
        <v>0</v>
      </c>
      <c r="D13" s="96"/>
      <c r="E13" s="97"/>
      <c r="F13" s="96"/>
      <c r="G13" s="97"/>
      <c r="H13" s="96"/>
      <c r="I13" s="97"/>
      <c r="J13" s="96"/>
      <c r="K13" s="97"/>
      <c r="L13" s="96"/>
      <c r="M13" s="97"/>
      <c r="N13" s="96"/>
      <c r="O13" s="97"/>
      <c r="P13" s="96"/>
      <c r="Q13" s="97"/>
      <c r="R13" s="96"/>
      <c r="S13" s="97"/>
      <c r="T13" s="96"/>
    </row>
    <row r="14" spans="1:20">
      <c r="A14" s="99" t="s">
        <v>127</v>
      </c>
      <c r="B14" s="96"/>
      <c r="C14" s="100"/>
      <c r="D14" s="96"/>
      <c r="E14" s="97"/>
      <c r="F14" s="96"/>
      <c r="G14" s="97"/>
      <c r="H14" s="96"/>
      <c r="I14" s="97"/>
      <c r="J14" s="96"/>
      <c r="K14" s="97"/>
      <c r="L14" s="118">
        <f>+L11/210*1.9*4.33*8</f>
        <v>0</v>
      </c>
      <c r="M14" s="97"/>
      <c r="N14" s="96"/>
      <c r="O14" s="97"/>
      <c r="P14" s="96"/>
      <c r="Q14" s="97"/>
      <c r="R14" s="96"/>
      <c r="S14" s="97"/>
      <c r="T14" s="96"/>
    </row>
    <row r="15" spans="1:20">
      <c r="A15" s="99" t="s">
        <v>128</v>
      </c>
      <c r="B15" s="124">
        <v>0</v>
      </c>
      <c r="C15" s="123">
        <v>0</v>
      </c>
      <c r="D15" s="124">
        <v>0</v>
      </c>
      <c r="E15" s="123"/>
      <c r="F15" s="124">
        <v>0</v>
      </c>
      <c r="G15" s="123">
        <v>0</v>
      </c>
      <c r="H15" s="124">
        <v>0</v>
      </c>
      <c r="I15" s="123">
        <v>0</v>
      </c>
      <c r="J15" s="101"/>
      <c r="K15" s="123">
        <v>0</v>
      </c>
      <c r="L15" s="124">
        <v>0</v>
      </c>
      <c r="M15" s="123">
        <v>0</v>
      </c>
      <c r="N15" s="124">
        <v>0</v>
      </c>
      <c r="O15" s="123">
        <v>0</v>
      </c>
      <c r="P15" s="124">
        <v>0</v>
      </c>
      <c r="Q15" s="123">
        <v>0</v>
      </c>
      <c r="R15" s="124">
        <v>0</v>
      </c>
      <c r="S15" s="123">
        <v>0</v>
      </c>
      <c r="T15" s="124">
        <v>0</v>
      </c>
    </row>
    <row r="16" spans="1:20" ht="12.6" thickBot="1">
      <c r="A16" s="102" t="s">
        <v>129</v>
      </c>
      <c r="B16" s="121">
        <v>0</v>
      </c>
      <c r="C16" s="122">
        <v>0</v>
      </c>
      <c r="D16" s="121">
        <v>0</v>
      </c>
      <c r="E16" s="122">
        <v>0</v>
      </c>
      <c r="F16" s="121">
        <v>0</v>
      </c>
      <c r="G16" s="122">
        <v>0</v>
      </c>
      <c r="H16" s="121">
        <v>0</v>
      </c>
      <c r="I16" s="122">
        <v>0</v>
      </c>
      <c r="J16" s="121">
        <v>0</v>
      </c>
      <c r="K16" s="122">
        <v>0</v>
      </c>
      <c r="L16" s="121">
        <v>0</v>
      </c>
      <c r="M16" s="122">
        <v>0</v>
      </c>
      <c r="N16" s="121">
        <v>0</v>
      </c>
      <c r="O16" s="122">
        <v>0</v>
      </c>
      <c r="P16" s="121">
        <v>0</v>
      </c>
      <c r="Q16" s="122">
        <v>0</v>
      </c>
      <c r="R16" s="121">
        <v>0</v>
      </c>
      <c r="S16" s="122">
        <v>0</v>
      </c>
      <c r="T16" s="121">
        <v>0</v>
      </c>
    </row>
    <row r="17" spans="1:20" s="84" customFormat="1" ht="12.6" thickBot="1">
      <c r="A17" s="93" t="s">
        <v>130</v>
      </c>
      <c r="B17" s="103"/>
      <c r="C17" s="104"/>
      <c r="D17" s="103"/>
      <c r="E17" s="104"/>
      <c r="F17" s="103"/>
      <c r="G17" s="104"/>
      <c r="H17" s="103"/>
      <c r="I17" s="104"/>
      <c r="J17" s="103"/>
      <c r="K17" s="104"/>
      <c r="L17" s="103"/>
      <c r="M17" s="104"/>
      <c r="N17" s="103"/>
      <c r="O17" s="104"/>
      <c r="P17" s="103"/>
      <c r="Q17" s="104"/>
      <c r="R17" s="103"/>
      <c r="S17" s="104"/>
      <c r="T17" s="103"/>
    </row>
    <row r="18" spans="1:20">
      <c r="A18" s="94" t="s">
        <v>131</v>
      </c>
      <c r="B18" s="125">
        <v>0</v>
      </c>
      <c r="C18" s="126">
        <v>0</v>
      </c>
      <c r="D18" s="125">
        <v>0</v>
      </c>
      <c r="E18" s="126">
        <v>0</v>
      </c>
      <c r="F18" s="125">
        <v>0</v>
      </c>
      <c r="G18" s="126">
        <v>0</v>
      </c>
      <c r="H18" s="125">
        <v>0</v>
      </c>
      <c r="I18" s="126">
        <v>0</v>
      </c>
      <c r="J18" s="125">
        <v>0</v>
      </c>
      <c r="K18" s="126">
        <v>0</v>
      </c>
      <c r="L18" s="125">
        <v>0</v>
      </c>
      <c r="M18" s="126">
        <v>0</v>
      </c>
      <c r="N18" s="125">
        <v>0</v>
      </c>
      <c r="O18" s="126">
        <v>0</v>
      </c>
      <c r="P18" s="125">
        <v>0</v>
      </c>
      <c r="Q18" s="126">
        <v>0</v>
      </c>
      <c r="R18" s="125">
        <v>0</v>
      </c>
      <c r="S18" s="126">
        <v>0</v>
      </c>
      <c r="T18" s="125">
        <v>0</v>
      </c>
    </row>
    <row r="19" spans="1:20">
      <c r="A19" s="99" t="s">
        <v>132</v>
      </c>
      <c r="B19" s="124">
        <v>0</v>
      </c>
      <c r="C19" s="123">
        <v>0</v>
      </c>
      <c r="D19" s="124">
        <v>0</v>
      </c>
      <c r="E19" s="123">
        <v>0</v>
      </c>
      <c r="F19" s="124">
        <v>0</v>
      </c>
      <c r="G19" s="123">
        <v>0</v>
      </c>
      <c r="H19" s="124">
        <v>0</v>
      </c>
      <c r="I19" s="123">
        <v>0</v>
      </c>
      <c r="J19" s="124">
        <v>0</v>
      </c>
      <c r="K19" s="123">
        <v>0</v>
      </c>
      <c r="L19" s="124">
        <v>0</v>
      </c>
      <c r="M19" s="123">
        <v>0</v>
      </c>
      <c r="N19" s="124">
        <v>0</v>
      </c>
      <c r="O19" s="123">
        <v>0</v>
      </c>
      <c r="P19" s="124">
        <v>0</v>
      </c>
      <c r="Q19" s="123">
        <v>0</v>
      </c>
      <c r="R19" s="124">
        <v>0</v>
      </c>
      <c r="S19" s="123">
        <v>0</v>
      </c>
      <c r="T19" s="124">
        <v>0</v>
      </c>
    </row>
    <row r="20" spans="1:20">
      <c r="A20" s="99" t="s">
        <v>133</v>
      </c>
      <c r="B20" s="124">
        <v>0</v>
      </c>
      <c r="C20" s="123">
        <v>0</v>
      </c>
      <c r="D20" s="124">
        <v>0</v>
      </c>
      <c r="E20" s="123">
        <v>0</v>
      </c>
      <c r="F20" s="124">
        <v>0</v>
      </c>
      <c r="G20" s="123">
        <v>0</v>
      </c>
      <c r="H20" s="124">
        <v>0</v>
      </c>
      <c r="I20" s="123">
        <v>0</v>
      </c>
      <c r="J20" s="124">
        <v>0</v>
      </c>
      <c r="K20" s="123">
        <v>0</v>
      </c>
      <c r="L20" s="124">
        <v>0</v>
      </c>
      <c r="M20" s="123">
        <v>0</v>
      </c>
      <c r="N20" s="124">
        <v>0</v>
      </c>
      <c r="O20" s="123">
        <v>0</v>
      </c>
      <c r="P20" s="124">
        <v>0</v>
      </c>
      <c r="Q20" s="123">
        <v>0</v>
      </c>
      <c r="R20" s="124">
        <v>0</v>
      </c>
      <c r="S20" s="123">
        <v>0</v>
      </c>
      <c r="T20" s="124">
        <v>0</v>
      </c>
    </row>
    <row r="21" spans="1:20" ht="12.6" thickBot="1">
      <c r="A21" s="102" t="s">
        <v>134</v>
      </c>
      <c r="B21" s="121">
        <v>0</v>
      </c>
      <c r="C21" s="122">
        <v>0</v>
      </c>
      <c r="D21" s="121">
        <v>0</v>
      </c>
      <c r="E21" s="122">
        <v>0</v>
      </c>
      <c r="F21" s="121">
        <v>0</v>
      </c>
      <c r="G21" s="122">
        <v>0</v>
      </c>
      <c r="H21" s="121">
        <v>0</v>
      </c>
      <c r="I21" s="122">
        <v>0</v>
      </c>
      <c r="J21" s="121">
        <v>0</v>
      </c>
      <c r="K21" s="122">
        <v>0</v>
      </c>
      <c r="L21" s="121">
        <v>0</v>
      </c>
      <c r="M21" s="122">
        <v>0</v>
      </c>
      <c r="N21" s="121">
        <v>0</v>
      </c>
      <c r="O21" s="122">
        <v>0</v>
      </c>
      <c r="P21" s="121">
        <v>0</v>
      </c>
      <c r="Q21" s="122">
        <v>0</v>
      </c>
      <c r="R21" s="121">
        <v>0</v>
      </c>
      <c r="S21" s="122">
        <v>0</v>
      </c>
      <c r="T21" s="121">
        <v>0</v>
      </c>
    </row>
    <row r="22" spans="1:20" s="84" customFormat="1" ht="12.6" thickBot="1">
      <c r="A22" s="93" t="s">
        <v>135</v>
      </c>
      <c r="B22" s="103"/>
      <c r="C22" s="104"/>
      <c r="D22" s="103"/>
      <c r="E22" s="104"/>
      <c r="F22" s="103"/>
      <c r="G22" s="104"/>
      <c r="H22" s="103"/>
      <c r="I22" s="104"/>
      <c r="J22" s="103"/>
      <c r="K22" s="104"/>
      <c r="L22" s="103"/>
      <c r="M22" s="104"/>
      <c r="N22" s="103"/>
      <c r="O22" s="104"/>
      <c r="P22" s="103"/>
      <c r="Q22" s="104"/>
      <c r="R22" s="103"/>
      <c r="S22" s="104"/>
      <c r="T22" s="103"/>
    </row>
    <row r="23" spans="1:20">
      <c r="A23" s="94" t="s">
        <v>136</v>
      </c>
      <c r="B23" s="125">
        <v>0</v>
      </c>
      <c r="C23" s="126">
        <v>0</v>
      </c>
      <c r="D23" s="125">
        <v>0</v>
      </c>
      <c r="E23" s="126">
        <v>0</v>
      </c>
      <c r="F23" s="125">
        <v>0</v>
      </c>
      <c r="G23" s="126">
        <v>0</v>
      </c>
      <c r="H23" s="125">
        <v>0</v>
      </c>
      <c r="I23" s="126">
        <v>0</v>
      </c>
      <c r="J23" s="125">
        <v>0</v>
      </c>
      <c r="K23" s="126">
        <v>0</v>
      </c>
      <c r="L23" s="125">
        <v>0</v>
      </c>
      <c r="M23" s="126">
        <v>0</v>
      </c>
      <c r="N23" s="125">
        <v>0</v>
      </c>
      <c r="O23" s="126">
        <v>0</v>
      </c>
      <c r="P23" s="125">
        <v>0</v>
      </c>
      <c r="Q23" s="126">
        <v>0</v>
      </c>
      <c r="R23" s="125">
        <v>0</v>
      </c>
      <c r="S23" s="126">
        <v>0</v>
      </c>
      <c r="T23" s="125">
        <v>0</v>
      </c>
    </row>
    <row r="24" spans="1:20" ht="12.6" thickBot="1">
      <c r="A24" s="102" t="s">
        <v>137</v>
      </c>
      <c r="B24" s="121">
        <v>0</v>
      </c>
      <c r="C24" s="122">
        <v>0</v>
      </c>
      <c r="D24" s="121">
        <v>0</v>
      </c>
      <c r="E24" s="122">
        <v>0</v>
      </c>
      <c r="F24" s="121">
        <v>0</v>
      </c>
      <c r="G24" s="122">
        <v>0</v>
      </c>
      <c r="H24" s="121">
        <v>0</v>
      </c>
      <c r="I24" s="122">
        <v>0</v>
      </c>
      <c r="J24" s="121">
        <v>0</v>
      </c>
      <c r="K24" s="122">
        <v>0</v>
      </c>
      <c r="L24" s="121">
        <v>0</v>
      </c>
      <c r="M24" s="122">
        <v>0</v>
      </c>
      <c r="N24" s="121">
        <v>0</v>
      </c>
      <c r="O24" s="122">
        <v>0</v>
      </c>
      <c r="P24" s="121">
        <v>0</v>
      </c>
      <c r="Q24" s="122">
        <v>0</v>
      </c>
      <c r="R24" s="121">
        <v>0</v>
      </c>
      <c r="S24" s="122">
        <v>0</v>
      </c>
      <c r="T24" s="121">
        <v>0</v>
      </c>
    </row>
    <row r="25" spans="1:20" s="84" customFormat="1" ht="12.6" thickBot="1">
      <c r="A25" s="93" t="s">
        <v>138</v>
      </c>
      <c r="B25" s="103"/>
      <c r="C25" s="104"/>
      <c r="D25" s="103"/>
      <c r="E25" s="104"/>
      <c r="F25" s="103"/>
      <c r="G25" s="104"/>
      <c r="H25" s="103"/>
      <c r="I25" s="104"/>
      <c r="J25" s="103"/>
      <c r="K25" s="104"/>
      <c r="L25" s="103"/>
      <c r="M25" s="104"/>
      <c r="N25" s="103"/>
      <c r="O25" s="104"/>
      <c r="P25" s="103"/>
      <c r="Q25" s="104"/>
      <c r="R25" s="103"/>
      <c r="S25" s="104"/>
      <c r="T25" s="103"/>
    </row>
    <row r="26" spans="1:20">
      <c r="A26" s="94" t="s">
        <v>139</v>
      </c>
      <c r="B26" s="125">
        <f>+(B16-B15)*4%+(B20*4%)</f>
        <v>0</v>
      </c>
      <c r="C26" s="126">
        <v>0</v>
      </c>
      <c r="D26" s="125">
        <v>0</v>
      </c>
      <c r="E26" s="126">
        <v>0</v>
      </c>
      <c r="F26" s="125">
        <v>0</v>
      </c>
      <c r="G26" s="126">
        <v>0</v>
      </c>
      <c r="H26" s="125">
        <v>0</v>
      </c>
      <c r="I26" s="126">
        <v>0</v>
      </c>
      <c r="J26" s="125">
        <v>0</v>
      </c>
      <c r="K26" s="126">
        <f>+(K16-K15)*4%+(K20*4%)</f>
        <v>0</v>
      </c>
      <c r="L26" s="125">
        <v>0</v>
      </c>
      <c r="M26" s="126">
        <v>0</v>
      </c>
      <c r="N26" s="125">
        <v>0</v>
      </c>
      <c r="O26" s="126">
        <v>0</v>
      </c>
      <c r="P26" s="125">
        <v>0</v>
      </c>
      <c r="Q26" s="126">
        <v>0</v>
      </c>
      <c r="R26" s="125">
        <v>0</v>
      </c>
      <c r="S26" s="126">
        <v>0</v>
      </c>
      <c r="T26" s="125">
        <v>0</v>
      </c>
    </row>
    <row r="27" spans="1:20">
      <c r="A27" s="105"/>
      <c r="B27" s="96"/>
      <c r="C27" s="97"/>
      <c r="D27" s="96"/>
      <c r="E27" s="97"/>
      <c r="F27" s="96"/>
      <c r="G27" s="97"/>
      <c r="H27" s="96"/>
      <c r="I27" s="97"/>
      <c r="J27" s="96"/>
      <c r="K27" s="97"/>
      <c r="L27" s="96"/>
      <c r="M27" s="97"/>
      <c r="N27" s="96"/>
      <c r="O27" s="97"/>
      <c r="P27" s="96"/>
      <c r="Q27" s="97"/>
      <c r="R27" s="96"/>
      <c r="S27" s="97"/>
      <c r="T27" s="96"/>
    </row>
    <row r="28" spans="1:20">
      <c r="A28" s="106" t="s">
        <v>261</v>
      </c>
      <c r="B28" s="118">
        <v>0</v>
      </c>
      <c r="C28" s="120">
        <v>0</v>
      </c>
      <c r="D28" s="118">
        <v>0</v>
      </c>
      <c r="E28" s="120">
        <v>0</v>
      </c>
      <c r="F28" s="118">
        <v>0</v>
      </c>
      <c r="G28" s="120">
        <v>0</v>
      </c>
      <c r="H28" s="118">
        <v>0</v>
      </c>
      <c r="I28" s="120">
        <v>0</v>
      </c>
      <c r="J28" s="118">
        <v>0</v>
      </c>
      <c r="K28" s="120">
        <v>0</v>
      </c>
      <c r="L28" s="118">
        <v>0</v>
      </c>
      <c r="M28" s="120">
        <v>0</v>
      </c>
      <c r="N28" s="118">
        <v>0</v>
      </c>
      <c r="O28" s="120">
        <v>0</v>
      </c>
      <c r="P28" s="118">
        <v>0</v>
      </c>
      <c r="Q28" s="120">
        <v>0</v>
      </c>
      <c r="R28" s="118">
        <v>0</v>
      </c>
      <c r="S28" s="120">
        <v>0</v>
      </c>
      <c r="T28" s="118">
        <v>0</v>
      </c>
    </row>
    <row r="29" spans="1:20">
      <c r="A29" s="106" t="s">
        <v>140</v>
      </c>
      <c r="B29" s="127">
        <v>0</v>
      </c>
      <c r="C29" s="119">
        <v>0</v>
      </c>
      <c r="D29" s="127">
        <v>0</v>
      </c>
      <c r="E29" s="100"/>
      <c r="F29" s="107"/>
      <c r="G29" s="119">
        <v>0</v>
      </c>
      <c r="H29" s="107"/>
      <c r="I29" s="119">
        <v>0</v>
      </c>
      <c r="J29" s="107"/>
      <c r="K29" s="119">
        <v>0</v>
      </c>
      <c r="L29" s="107"/>
      <c r="M29" s="119">
        <v>0</v>
      </c>
      <c r="N29" s="127">
        <v>0</v>
      </c>
      <c r="O29" s="119">
        <v>0</v>
      </c>
      <c r="P29" s="107"/>
      <c r="Q29" s="100"/>
      <c r="R29" s="127">
        <v>0</v>
      </c>
      <c r="S29" s="119">
        <v>0</v>
      </c>
      <c r="T29" s="127">
        <v>0</v>
      </c>
    </row>
    <row r="30" spans="1:20" ht="12.6" thickBot="1">
      <c r="A30" s="108" t="s">
        <v>141</v>
      </c>
      <c r="B30" s="129">
        <v>0</v>
      </c>
      <c r="C30" s="128">
        <v>0</v>
      </c>
      <c r="D30" s="129">
        <v>0</v>
      </c>
      <c r="E30" s="109"/>
      <c r="F30" s="110"/>
      <c r="G30" s="109"/>
      <c r="H30" s="129">
        <v>0</v>
      </c>
      <c r="I30" s="109"/>
      <c r="J30" s="110"/>
      <c r="K30" s="128">
        <v>0</v>
      </c>
      <c r="L30" s="129">
        <v>0</v>
      </c>
      <c r="M30" s="109"/>
      <c r="N30" s="110"/>
      <c r="O30" s="109"/>
      <c r="P30" s="110"/>
      <c r="Q30" s="109"/>
      <c r="R30" s="129">
        <v>0</v>
      </c>
      <c r="S30" s="109"/>
      <c r="T30" s="110"/>
    </row>
    <row r="31" spans="1:20" s="84" customFormat="1" ht="12.6" thickBot="1">
      <c r="A31" s="111" t="s">
        <v>263</v>
      </c>
      <c r="B31" s="130">
        <v>0</v>
      </c>
      <c r="C31" s="131">
        <v>0</v>
      </c>
      <c r="D31" s="130">
        <v>0</v>
      </c>
      <c r="E31" s="131">
        <v>0</v>
      </c>
      <c r="F31" s="130">
        <v>0</v>
      </c>
      <c r="G31" s="131">
        <v>0</v>
      </c>
      <c r="H31" s="130">
        <v>0</v>
      </c>
      <c r="I31" s="131">
        <v>0</v>
      </c>
      <c r="J31" s="130">
        <v>0</v>
      </c>
      <c r="K31" s="131">
        <v>0</v>
      </c>
      <c r="L31" s="130">
        <v>0</v>
      </c>
      <c r="M31" s="131">
        <v>0</v>
      </c>
      <c r="N31" s="130">
        <v>0</v>
      </c>
      <c r="O31" s="131">
        <v>0</v>
      </c>
      <c r="P31" s="130">
        <v>0</v>
      </c>
      <c r="Q31" s="131">
        <v>0</v>
      </c>
      <c r="R31" s="130">
        <v>0</v>
      </c>
      <c r="S31" s="131">
        <v>0</v>
      </c>
      <c r="T31" s="130">
        <v>0</v>
      </c>
    </row>
    <row r="32" spans="1:20" s="84" customFormat="1" ht="12.6" thickBot="1">
      <c r="A32" s="112" t="s">
        <v>262</v>
      </c>
      <c r="B32" s="113">
        <v>94</v>
      </c>
      <c r="C32" s="114">
        <v>12</v>
      </c>
      <c r="D32" s="113">
        <v>1</v>
      </c>
      <c r="E32" s="114">
        <v>1</v>
      </c>
      <c r="F32" s="113">
        <v>2</v>
      </c>
      <c r="G32" s="114">
        <v>9</v>
      </c>
      <c r="H32" s="115">
        <v>2</v>
      </c>
      <c r="I32" s="114">
        <v>7</v>
      </c>
      <c r="J32" s="113">
        <v>1</v>
      </c>
      <c r="K32" s="114">
        <v>1</v>
      </c>
      <c r="L32" s="113">
        <v>2</v>
      </c>
      <c r="M32" s="114">
        <v>3</v>
      </c>
      <c r="N32" s="113">
        <v>5</v>
      </c>
      <c r="O32" s="114">
        <v>2</v>
      </c>
      <c r="P32" s="113">
        <v>3</v>
      </c>
      <c r="Q32" s="114">
        <v>2</v>
      </c>
      <c r="R32" s="113">
        <v>1</v>
      </c>
      <c r="S32" s="114">
        <v>1</v>
      </c>
      <c r="T32" s="113">
        <v>1</v>
      </c>
    </row>
    <row r="36" spans="2:4">
      <c r="B36" s="308"/>
      <c r="C36" s="308"/>
      <c r="D36" s="308"/>
    </row>
    <row r="37" spans="2:4" ht="13.2">
      <c r="B37" s="407" t="s">
        <v>168</v>
      </c>
      <c r="C37" s="407"/>
      <c r="D37" s="407"/>
    </row>
  </sheetData>
  <sheetProtection algorithmName="SHA-512" hashValue="cYl6rCVms8vics5VICJQPyq4WLX7TXW7ZMBreJjMnj5i9SpoLv6m2zzrcMqoT3psntCV4vJP4sgKbnn0B9GuqQ==" saltValue="cryLan9nPrCR9ANVwnUJww==" spinCount="100000" sheet="1" objects="1" scenarios="1" selectLockedCells="1"/>
  <mergeCells count="7">
    <mergeCell ref="B37:D37"/>
    <mergeCell ref="A6:T6"/>
    <mergeCell ref="A5:J5"/>
    <mergeCell ref="A1:T1"/>
    <mergeCell ref="A2:T2"/>
    <mergeCell ref="A3:T3"/>
    <mergeCell ref="A4:T4"/>
  </mergeCells>
  <pageMargins left="0.7" right="0.7" top="0.75" bottom="0.75" header="0.3" footer="0.3"/>
  <pageSetup scale="9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0"/>
  <sheetViews>
    <sheetView topLeftCell="A10" zoomScale="115" zoomScaleNormal="115" workbookViewId="0">
      <selection sqref="A1:D1"/>
    </sheetView>
  </sheetViews>
  <sheetFormatPr baseColWidth="10" defaultColWidth="11.44140625" defaultRowHeight="13.8"/>
  <cols>
    <col min="1" max="1" width="11.44140625" style="187"/>
    <col min="2" max="2" width="50.88671875" style="187" customWidth="1"/>
    <col min="3" max="3" width="50.5546875" style="187" customWidth="1"/>
    <col min="4" max="16384" width="11.44140625" style="187"/>
  </cols>
  <sheetData>
    <row r="1" spans="1:4" ht="15" customHeight="1">
      <c r="A1" s="410" t="s">
        <v>49</v>
      </c>
      <c r="B1" s="410"/>
      <c r="C1" s="410"/>
      <c r="D1" s="410"/>
    </row>
    <row r="2" spans="1:4" ht="16.5" customHeight="1">
      <c r="A2" s="410" t="s">
        <v>142</v>
      </c>
      <c r="B2" s="410"/>
      <c r="C2" s="410"/>
      <c r="D2" s="410"/>
    </row>
    <row r="3" spans="1:4">
      <c r="A3" s="411" t="s">
        <v>51</v>
      </c>
      <c r="B3" s="411"/>
      <c r="C3" s="411"/>
      <c r="D3" s="411"/>
    </row>
    <row r="4" spans="1:4">
      <c r="A4" s="410" t="s">
        <v>218</v>
      </c>
      <c r="B4" s="410"/>
      <c r="C4" s="410"/>
      <c r="D4" s="410"/>
    </row>
    <row r="5" spans="1:4">
      <c r="A5" s="410"/>
      <c r="B5" s="410"/>
      <c r="C5" s="410"/>
      <c r="D5" s="410"/>
    </row>
    <row r="6" spans="1:4" ht="48.75" customHeight="1">
      <c r="A6" s="409" t="s">
        <v>53</v>
      </c>
      <c r="B6" s="409"/>
      <c r="C6" s="409"/>
      <c r="D6" s="409"/>
    </row>
    <row r="7" spans="1:4">
      <c r="B7" s="188"/>
    </row>
    <row r="8" spans="1:4">
      <c r="A8" s="189" t="s">
        <v>143</v>
      </c>
      <c r="C8" s="189"/>
    </row>
    <row r="9" spans="1:4">
      <c r="A9" s="189" t="s">
        <v>49</v>
      </c>
      <c r="C9" s="190"/>
    </row>
    <row r="10" spans="1:4">
      <c r="A10" s="189" t="s">
        <v>144</v>
      </c>
      <c r="C10" s="190"/>
    </row>
    <row r="11" spans="1:4">
      <c r="A11" s="189" t="s">
        <v>145</v>
      </c>
      <c r="C11" s="190"/>
    </row>
    <row r="12" spans="1:4">
      <c r="A12" s="189"/>
      <c r="C12" s="190"/>
    </row>
    <row r="13" spans="1:4" ht="12.75" customHeight="1">
      <c r="A13" s="189" t="s">
        <v>181</v>
      </c>
      <c r="C13" s="190"/>
    </row>
    <row r="14" spans="1:4">
      <c r="A14" s="189"/>
      <c r="C14" s="190"/>
    </row>
    <row r="15" spans="1:4" ht="39.75" customHeight="1">
      <c r="A15" s="412" t="s">
        <v>182</v>
      </c>
      <c r="B15" s="412"/>
      <c r="C15" s="412"/>
      <c r="D15" s="412"/>
    </row>
    <row r="16" spans="1:4">
      <c r="A16" s="189"/>
      <c r="C16" s="190"/>
    </row>
    <row r="17" spans="1:3">
      <c r="A17" s="189" t="s">
        <v>146</v>
      </c>
      <c r="C17" s="190"/>
    </row>
    <row r="18" spans="1:3">
      <c r="A18" s="189"/>
      <c r="C18" s="190"/>
    </row>
    <row r="19" spans="1:3" ht="18" customHeight="1">
      <c r="A19" s="191" t="s">
        <v>147</v>
      </c>
      <c r="B19" s="414" t="s">
        <v>148</v>
      </c>
      <c r="C19" s="414"/>
    </row>
    <row r="20" spans="1:3" ht="31.5" customHeight="1">
      <c r="A20" s="192" t="s">
        <v>147</v>
      </c>
      <c r="B20" s="412" t="s">
        <v>149</v>
      </c>
      <c r="C20" s="412"/>
    </row>
    <row r="21" spans="1:3" ht="42.75" customHeight="1">
      <c r="A21" s="192" t="s">
        <v>147</v>
      </c>
      <c r="B21" s="412" t="s">
        <v>150</v>
      </c>
      <c r="C21" s="412"/>
    </row>
    <row r="22" spans="1:3" ht="43.5" customHeight="1">
      <c r="A22" s="192" t="s">
        <v>147</v>
      </c>
      <c r="B22" s="412" t="s">
        <v>151</v>
      </c>
      <c r="C22" s="412"/>
    </row>
    <row r="23" spans="1:3" ht="43.5" customHeight="1">
      <c r="A23" s="192" t="s">
        <v>147</v>
      </c>
      <c r="B23" s="412" t="s">
        <v>152</v>
      </c>
      <c r="C23" s="412"/>
    </row>
    <row r="24" spans="1:3" ht="18" customHeight="1">
      <c r="A24" s="191" t="s">
        <v>147</v>
      </c>
      <c r="B24" s="412" t="s">
        <v>153</v>
      </c>
      <c r="C24" s="412"/>
    </row>
    <row r="25" spans="1:3" ht="31.5" customHeight="1">
      <c r="A25" s="191" t="s">
        <v>147</v>
      </c>
      <c r="B25" s="412" t="s">
        <v>154</v>
      </c>
      <c r="C25" s="412"/>
    </row>
    <row r="26" spans="1:3" ht="14.4" thickBot="1">
      <c r="B26" s="193"/>
    </row>
    <row r="27" spans="1:3" ht="14.4" thickBot="1">
      <c r="B27" s="194" t="s">
        <v>155</v>
      </c>
      <c r="C27" s="28"/>
    </row>
    <row r="28" spans="1:3" ht="14.4" thickBot="1">
      <c r="B28" s="194" t="s">
        <v>156</v>
      </c>
      <c r="C28" s="28"/>
    </row>
    <row r="29" spans="1:3" ht="14.4" thickBot="1">
      <c r="B29" s="194" t="s">
        <v>157</v>
      </c>
      <c r="C29" s="28"/>
    </row>
    <row r="30" spans="1:3" ht="14.4" thickBot="1">
      <c r="B30" s="194" t="s">
        <v>158</v>
      </c>
      <c r="C30" s="28"/>
    </row>
    <row r="31" spans="1:3" ht="14.4" thickBot="1">
      <c r="B31" s="194" t="s">
        <v>159</v>
      </c>
      <c r="C31" s="28"/>
    </row>
    <row r="32" spans="1:3" ht="14.4" thickBot="1">
      <c r="B32" s="194" t="s">
        <v>160</v>
      </c>
      <c r="C32" s="28"/>
    </row>
    <row r="33" spans="2:3" ht="14.4" thickBot="1">
      <c r="B33" s="194" t="s">
        <v>161</v>
      </c>
      <c r="C33" s="28"/>
    </row>
    <row r="34" spans="2:3" ht="14.4" thickBot="1">
      <c r="B34" s="194" t="s">
        <v>162</v>
      </c>
      <c r="C34" s="28"/>
    </row>
    <row r="35" spans="2:3" ht="14.4" thickBot="1">
      <c r="B35" s="194" t="s">
        <v>163</v>
      </c>
      <c r="C35" s="28"/>
    </row>
    <row r="36" spans="2:3" ht="14.4" thickBot="1">
      <c r="B36" s="194" t="s">
        <v>164</v>
      </c>
      <c r="C36" s="28"/>
    </row>
    <row r="37" spans="2:3" ht="14.4" thickBot="1">
      <c r="B37" s="194" t="s">
        <v>165</v>
      </c>
      <c r="C37" s="28"/>
    </row>
    <row r="38" spans="2:3">
      <c r="B38" s="195"/>
    </row>
    <row r="39" spans="2:3">
      <c r="B39" s="413" t="s">
        <v>166</v>
      </c>
      <c r="C39" s="413"/>
    </row>
    <row r="40" spans="2:3">
      <c r="B40" s="195"/>
    </row>
    <row r="43" spans="2:3">
      <c r="B43" s="195" t="s">
        <v>167</v>
      </c>
    </row>
    <row r="44" spans="2:3">
      <c r="B44" s="195"/>
    </row>
    <row r="49" spans="2:2">
      <c r="B49" s="196"/>
    </row>
    <row r="50" spans="2:2">
      <c r="B50" s="195" t="s">
        <v>168</v>
      </c>
    </row>
  </sheetData>
  <sheetProtection algorithmName="SHA-512" hashValue="uBBc96ohey0p6r+a4/wZRYWi4HsQs4ObYmNZewP6qfb7rCBLxcxCU7SnAXh7mBxLuYNMciphPrYPmpoLuj0Sdg==" saltValue="A1he5fpmRG69B4oOoX/tOg==" spinCount="100000" sheet="1" objects="1" scenarios="1"/>
  <mergeCells count="15">
    <mergeCell ref="B24:C24"/>
    <mergeCell ref="B25:C25"/>
    <mergeCell ref="B39:C39"/>
    <mergeCell ref="A15:D15"/>
    <mergeCell ref="B19:C19"/>
    <mergeCell ref="B20:C20"/>
    <mergeCell ref="B21:C21"/>
    <mergeCell ref="B22:C22"/>
    <mergeCell ref="B23:C23"/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zoomScale="115" zoomScaleNormal="115" workbookViewId="0">
      <selection activeCell="F11" sqref="F11"/>
    </sheetView>
  </sheetViews>
  <sheetFormatPr baseColWidth="10" defaultColWidth="11.5546875" defaultRowHeight="13.8"/>
  <cols>
    <col min="1" max="3" width="11.5546875" style="187"/>
    <col min="4" max="4" width="33" style="187" customWidth="1"/>
    <col min="5" max="5" width="13.6640625" style="187" customWidth="1"/>
    <col min="6" max="6" width="14.88671875" style="187" customWidth="1"/>
    <col min="7" max="7" width="16.44140625" style="187" customWidth="1"/>
    <col min="8" max="16384" width="11.5546875" style="187"/>
  </cols>
  <sheetData>
    <row r="1" spans="1:7">
      <c r="A1" s="408" t="s">
        <v>49</v>
      </c>
      <c r="B1" s="408"/>
      <c r="C1" s="408"/>
      <c r="D1" s="408"/>
      <c r="E1" s="408"/>
      <c r="F1" s="408"/>
      <c r="G1" s="408"/>
    </row>
    <row r="2" spans="1:7">
      <c r="A2" s="408" t="s">
        <v>50</v>
      </c>
      <c r="B2" s="408"/>
      <c r="C2" s="408"/>
      <c r="D2" s="408"/>
      <c r="E2" s="408"/>
      <c r="F2" s="408"/>
      <c r="G2" s="408"/>
    </row>
    <row r="3" spans="1:7">
      <c r="A3" s="408" t="s">
        <v>169</v>
      </c>
      <c r="B3" s="408"/>
      <c r="C3" s="408"/>
      <c r="D3" s="408"/>
      <c r="E3" s="408"/>
      <c r="F3" s="408"/>
      <c r="G3" s="408"/>
    </row>
    <row r="4" spans="1:7">
      <c r="A4" s="408" t="s">
        <v>219</v>
      </c>
      <c r="B4" s="408"/>
      <c r="C4" s="408"/>
      <c r="D4" s="408"/>
      <c r="E4" s="408"/>
      <c r="F4" s="408"/>
      <c r="G4" s="408"/>
    </row>
    <row r="5" spans="1:7">
      <c r="A5" s="197"/>
      <c r="B5" s="197"/>
      <c r="C5" s="197"/>
      <c r="D5" s="197"/>
      <c r="E5" s="197"/>
    </row>
    <row r="6" spans="1:7" ht="9" customHeight="1">
      <c r="A6" s="417" t="s">
        <v>170</v>
      </c>
      <c r="B6" s="417"/>
      <c r="C6" s="417"/>
      <c r="D6" s="417"/>
      <c r="E6" s="417"/>
      <c r="F6" s="417"/>
      <c r="G6" s="417"/>
    </row>
    <row r="7" spans="1:7" ht="9" customHeight="1">
      <c r="A7" s="417"/>
      <c r="B7" s="417"/>
      <c r="C7" s="417"/>
      <c r="D7" s="417"/>
      <c r="E7" s="417"/>
      <c r="F7" s="417"/>
      <c r="G7" s="417"/>
    </row>
    <row r="8" spans="1:7">
      <c r="A8" s="417"/>
      <c r="B8" s="417"/>
      <c r="C8" s="417"/>
      <c r="D8" s="417"/>
      <c r="E8" s="417"/>
      <c r="F8" s="417"/>
      <c r="G8" s="417"/>
    </row>
    <row r="9" spans="1:7" ht="14.4" thickBot="1"/>
    <row r="10" spans="1:7" ht="42" thickBot="1">
      <c r="A10" s="198" t="s">
        <v>222</v>
      </c>
      <c r="B10" s="199" t="s">
        <v>21</v>
      </c>
      <c r="C10" s="200" t="s">
        <v>223</v>
      </c>
      <c r="D10" s="199" t="s">
        <v>224</v>
      </c>
      <c r="E10" s="200" t="s">
        <v>240</v>
      </c>
      <c r="F10" s="201" t="s">
        <v>199</v>
      </c>
      <c r="G10" s="202" t="s">
        <v>264</v>
      </c>
    </row>
    <row r="11" spans="1:7" ht="27.6">
      <c r="A11" s="203">
        <v>1</v>
      </c>
      <c r="B11" s="204" t="s">
        <v>21</v>
      </c>
      <c r="C11" s="205"/>
      <c r="D11" s="206" t="s">
        <v>183</v>
      </c>
      <c r="E11" s="207" t="s">
        <v>185</v>
      </c>
      <c r="F11" s="228"/>
      <c r="G11" s="229"/>
    </row>
    <row r="12" spans="1:7" ht="27.6">
      <c r="A12" s="208">
        <v>1</v>
      </c>
      <c r="B12" s="209" t="s">
        <v>21</v>
      </c>
      <c r="C12" s="210"/>
      <c r="D12" s="211" t="s">
        <v>184</v>
      </c>
      <c r="E12" s="212" t="s">
        <v>185</v>
      </c>
      <c r="F12" s="230"/>
      <c r="G12" s="231"/>
    </row>
    <row r="13" spans="1:7">
      <c r="A13" s="208">
        <v>3</v>
      </c>
      <c r="B13" s="209" t="s">
        <v>21</v>
      </c>
      <c r="C13" s="212" t="s">
        <v>225</v>
      </c>
      <c r="D13" s="211" t="s">
        <v>186</v>
      </c>
      <c r="E13" s="212" t="s">
        <v>185</v>
      </c>
      <c r="F13" s="230"/>
      <c r="G13" s="231"/>
    </row>
    <row r="14" spans="1:7" ht="27.6">
      <c r="A14" s="208">
        <v>1</v>
      </c>
      <c r="B14" s="209" t="s">
        <v>21</v>
      </c>
      <c r="C14" s="210"/>
      <c r="D14" s="211" t="s">
        <v>226</v>
      </c>
      <c r="E14" s="212" t="s">
        <v>185</v>
      </c>
      <c r="F14" s="230"/>
      <c r="G14" s="231"/>
    </row>
    <row r="15" spans="1:7" ht="27.6">
      <c r="A15" s="208">
        <v>1</v>
      </c>
      <c r="B15" s="209" t="s">
        <v>21</v>
      </c>
      <c r="C15" s="210"/>
      <c r="D15" s="211" t="s">
        <v>227</v>
      </c>
      <c r="E15" s="212" t="s">
        <v>185</v>
      </c>
      <c r="F15" s="230"/>
      <c r="G15" s="231"/>
    </row>
    <row r="16" spans="1:7" ht="27.6">
      <c r="A16" s="208">
        <v>1</v>
      </c>
      <c r="B16" s="209" t="s">
        <v>228</v>
      </c>
      <c r="C16" s="210"/>
      <c r="D16" s="211" t="s">
        <v>229</v>
      </c>
      <c r="E16" s="212" t="s">
        <v>185</v>
      </c>
      <c r="F16" s="230"/>
      <c r="G16" s="231"/>
    </row>
    <row r="17" spans="1:7">
      <c r="A17" s="208">
        <v>1</v>
      </c>
      <c r="B17" s="209" t="s">
        <v>21</v>
      </c>
      <c r="C17" s="210"/>
      <c r="D17" s="211" t="s">
        <v>230</v>
      </c>
      <c r="E17" s="212" t="s">
        <v>185</v>
      </c>
      <c r="F17" s="230"/>
      <c r="G17" s="231"/>
    </row>
    <row r="18" spans="1:7" ht="27.6">
      <c r="A18" s="208">
        <v>8</v>
      </c>
      <c r="B18" s="209" t="s">
        <v>187</v>
      </c>
      <c r="C18" s="210"/>
      <c r="D18" s="211" t="s">
        <v>231</v>
      </c>
      <c r="E18" s="212" t="s">
        <v>185</v>
      </c>
      <c r="F18" s="230"/>
      <c r="G18" s="231"/>
    </row>
    <row r="19" spans="1:7">
      <c r="A19" s="208">
        <v>2</v>
      </c>
      <c r="B19" s="209" t="s">
        <v>21</v>
      </c>
      <c r="C19" s="210"/>
      <c r="D19" s="211" t="s">
        <v>232</v>
      </c>
      <c r="E19" s="212" t="s">
        <v>185</v>
      </c>
      <c r="F19" s="230"/>
      <c r="G19" s="231"/>
    </row>
    <row r="20" spans="1:7">
      <c r="A20" s="208">
        <v>1</v>
      </c>
      <c r="B20" s="209" t="s">
        <v>21</v>
      </c>
      <c r="C20" s="212" t="s">
        <v>188</v>
      </c>
      <c r="D20" s="211" t="s">
        <v>189</v>
      </c>
      <c r="E20" s="212" t="s">
        <v>185</v>
      </c>
      <c r="F20" s="230"/>
      <c r="G20" s="231"/>
    </row>
    <row r="21" spans="1:7">
      <c r="A21" s="208">
        <v>1</v>
      </c>
      <c r="B21" s="209" t="s">
        <v>190</v>
      </c>
      <c r="C21" s="212">
        <v>500</v>
      </c>
      <c r="D21" s="211" t="s">
        <v>191</v>
      </c>
      <c r="E21" s="212" t="s">
        <v>185</v>
      </c>
      <c r="F21" s="230"/>
      <c r="G21" s="231"/>
    </row>
    <row r="22" spans="1:7">
      <c r="A22" s="208">
        <v>1</v>
      </c>
      <c r="B22" s="209" t="s">
        <v>21</v>
      </c>
      <c r="C22" s="212" t="s">
        <v>233</v>
      </c>
      <c r="D22" s="211" t="s">
        <v>192</v>
      </c>
      <c r="E22" s="212" t="s">
        <v>185</v>
      </c>
      <c r="F22" s="230"/>
      <c r="G22" s="231"/>
    </row>
    <row r="23" spans="1:7">
      <c r="A23" s="208">
        <v>8</v>
      </c>
      <c r="B23" s="209" t="s">
        <v>21</v>
      </c>
      <c r="C23" s="210"/>
      <c r="D23" s="211" t="s">
        <v>193</v>
      </c>
      <c r="E23" s="212" t="s">
        <v>185</v>
      </c>
      <c r="F23" s="230"/>
      <c r="G23" s="231"/>
    </row>
    <row r="24" spans="1:7">
      <c r="A24" s="208">
        <v>1</v>
      </c>
      <c r="B24" s="209" t="s">
        <v>228</v>
      </c>
      <c r="C24" s="210"/>
      <c r="D24" s="211" t="s">
        <v>234</v>
      </c>
      <c r="E24" s="212" t="s">
        <v>185</v>
      </c>
      <c r="F24" s="230"/>
      <c r="G24" s="231"/>
    </row>
    <row r="25" spans="1:7" ht="27.6">
      <c r="A25" s="208">
        <v>30</v>
      </c>
      <c r="B25" s="209" t="s">
        <v>21</v>
      </c>
      <c r="C25" s="212" t="s">
        <v>235</v>
      </c>
      <c r="D25" s="211" t="s">
        <v>236</v>
      </c>
      <c r="E25" s="212" t="s">
        <v>185</v>
      </c>
      <c r="F25" s="230"/>
      <c r="G25" s="231"/>
    </row>
    <row r="26" spans="1:7">
      <c r="A26" s="213">
        <v>1</v>
      </c>
      <c r="B26" s="214" t="s">
        <v>21</v>
      </c>
      <c r="C26" s="215"/>
      <c r="D26" s="216" t="s">
        <v>194</v>
      </c>
      <c r="E26" s="217" t="s">
        <v>237</v>
      </c>
      <c r="F26" s="232"/>
      <c r="G26" s="233"/>
    </row>
    <row r="27" spans="1:7" ht="27.6">
      <c r="A27" s="213">
        <v>1</v>
      </c>
      <c r="B27" s="214" t="s">
        <v>21</v>
      </c>
      <c r="C27" s="215"/>
      <c r="D27" s="216" t="s">
        <v>195</v>
      </c>
      <c r="E27" s="217" t="s">
        <v>237</v>
      </c>
      <c r="F27" s="232"/>
      <c r="G27" s="233"/>
    </row>
    <row r="28" spans="1:7">
      <c r="A28" s="213">
        <v>1</v>
      </c>
      <c r="B28" s="214" t="s">
        <v>21</v>
      </c>
      <c r="C28" s="215"/>
      <c r="D28" s="216" t="s">
        <v>196</v>
      </c>
      <c r="E28" s="217" t="s">
        <v>237</v>
      </c>
      <c r="F28" s="232"/>
      <c r="G28" s="233"/>
    </row>
    <row r="29" spans="1:7" ht="27.6">
      <c r="A29" s="213">
        <v>1</v>
      </c>
      <c r="B29" s="214" t="s">
        <v>21</v>
      </c>
      <c r="C29" s="215"/>
      <c r="D29" s="216" t="s">
        <v>197</v>
      </c>
      <c r="E29" s="217" t="s">
        <v>237</v>
      </c>
      <c r="F29" s="232"/>
      <c r="G29" s="233"/>
    </row>
    <row r="30" spans="1:7">
      <c r="A30" s="218">
        <v>1</v>
      </c>
      <c r="B30" s="219" t="s">
        <v>21</v>
      </c>
      <c r="C30" s="220"/>
      <c r="D30" s="221" t="s">
        <v>238</v>
      </c>
      <c r="E30" s="222" t="s">
        <v>239</v>
      </c>
      <c r="F30" s="234"/>
      <c r="G30" s="235"/>
    </row>
    <row r="31" spans="1:7" ht="28.2" thickBot="1">
      <c r="A31" s="223">
        <v>1</v>
      </c>
      <c r="B31" s="224" t="s">
        <v>21</v>
      </c>
      <c r="C31" s="225"/>
      <c r="D31" s="226" t="s">
        <v>198</v>
      </c>
      <c r="E31" s="227" t="s">
        <v>239</v>
      </c>
      <c r="F31" s="236"/>
      <c r="G31" s="237"/>
    </row>
    <row r="32" spans="1:7" ht="27.6" customHeight="1" thickBot="1">
      <c r="E32" s="415" t="s">
        <v>265</v>
      </c>
      <c r="F32" s="416"/>
      <c r="G32" s="238"/>
    </row>
    <row r="35" spans="2:3">
      <c r="B35" s="196"/>
      <c r="C35" s="196"/>
    </row>
    <row r="36" spans="2:3">
      <c r="B36" s="187" t="s">
        <v>168</v>
      </c>
    </row>
  </sheetData>
  <sheetProtection algorithmName="SHA-512" hashValue="NBovZmgOZXInObXUylu0bkgWRwCJVXgOAP/VHBxuwSePzSs2qIpjQOkLQs6boN9/0UVtCkQMIfrltiIpXTkSjQ==" saltValue="Bszk8YaDxvhVri6yxV7ITA==" spinCount="100000" sheet="1" objects="1" scenarios="1" selectLockedCells="1"/>
  <mergeCells count="6">
    <mergeCell ref="E32:F32"/>
    <mergeCell ref="A1:G1"/>
    <mergeCell ref="A2:G2"/>
    <mergeCell ref="A3:G3"/>
    <mergeCell ref="A4:G4"/>
    <mergeCell ref="A6:G8"/>
  </mergeCells>
  <pageMargins left="0.7" right="0.7" top="0.75" bottom="0.75" header="0.3" footer="0.3"/>
  <pageSetup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19"/>
  <sheetViews>
    <sheetView zoomScale="145" zoomScaleNormal="145" workbookViewId="0">
      <pane ySplit="7" topLeftCell="A59" activePane="bottomLeft" state="frozen"/>
      <selection pane="bottomLeft" activeCell="H14" sqref="H14"/>
    </sheetView>
  </sheetViews>
  <sheetFormatPr baseColWidth="10" defaultColWidth="11.44140625" defaultRowHeight="9.6"/>
  <cols>
    <col min="1" max="1" width="36.33203125" style="287" customWidth="1"/>
    <col min="2" max="2" width="8" style="286" customWidth="1"/>
    <col min="3" max="3" width="8.88671875" style="286" bestFit="1" customWidth="1"/>
    <col min="4" max="4" width="10.5546875" style="286" bestFit="1" customWidth="1"/>
    <col min="5" max="5" width="11" style="286" bestFit="1" customWidth="1"/>
    <col min="6" max="6" width="9" style="286" customWidth="1"/>
    <col min="7" max="7" width="9.33203125" style="286" bestFit="1" customWidth="1"/>
    <col min="8" max="8" width="10.5546875" style="286" customWidth="1"/>
    <col min="9" max="9" width="9.6640625" style="286" bestFit="1" customWidth="1"/>
    <col min="10" max="10" width="8.44140625" style="286" bestFit="1" customWidth="1"/>
    <col min="11" max="11" width="9.6640625" style="286" bestFit="1" customWidth="1"/>
    <col min="12" max="12" width="10.44140625" style="286" customWidth="1"/>
    <col min="13" max="13" width="9.6640625" style="286" customWidth="1"/>
    <col min="14" max="14" width="9" style="286" bestFit="1" customWidth="1"/>
    <col min="15" max="15" width="9.33203125" style="286" customWidth="1"/>
    <col min="16" max="16" width="10.44140625" style="286" customWidth="1"/>
    <col min="17" max="17" width="11.33203125" style="286" customWidth="1"/>
    <col min="18" max="18" width="12.6640625" style="286" customWidth="1"/>
    <col min="19" max="19" width="10.44140625" style="286" customWidth="1"/>
    <col min="20" max="21" width="11.44140625" style="286"/>
    <col min="22" max="16384" width="11.44140625" style="287"/>
  </cols>
  <sheetData>
    <row r="1" spans="1:21" s="240" customFormat="1" ht="10.199999999999999">
      <c r="A1" s="420" t="s">
        <v>49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239"/>
      <c r="U1" s="239"/>
    </row>
    <row r="2" spans="1:21" s="240" customFormat="1" ht="10.199999999999999" customHeight="1">
      <c r="A2" s="420" t="s">
        <v>50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239"/>
      <c r="U2" s="239"/>
    </row>
    <row r="3" spans="1:21" s="240" customFormat="1" ht="10.199999999999999">
      <c r="A3" s="420" t="s">
        <v>51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239"/>
      <c r="U3" s="239"/>
    </row>
    <row r="4" spans="1:21" s="240" customFormat="1" ht="10.199999999999999">
      <c r="A4" s="420" t="s">
        <v>266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239"/>
      <c r="U4" s="239"/>
    </row>
    <row r="5" spans="1:21" s="240" customFormat="1" ht="10.199999999999999">
      <c r="A5" s="241"/>
      <c r="B5" s="241"/>
      <c r="C5" s="241"/>
      <c r="D5" s="241"/>
      <c r="E5" s="241"/>
      <c r="F5" s="242"/>
      <c r="G5" s="242"/>
      <c r="H5" s="243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39"/>
      <c r="U5" s="239"/>
    </row>
    <row r="6" spans="1:21" s="240" customFormat="1" ht="23.4" customHeight="1" thickBot="1">
      <c r="A6" s="420" t="s">
        <v>53</v>
      </c>
      <c r="B6" s="420"/>
      <c r="C6" s="420"/>
      <c r="D6" s="420"/>
      <c r="E6" s="420"/>
      <c r="F6" s="420"/>
      <c r="G6" s="420"/>
      <c r="H6" s="420"/>
      <c r="I6" s="420"/>
      <c r="J6" s="420"/>
      <c r="K6" s="420"/>
      <c r="L6" s="420"/>
      <c r="M6" s="420"/>
      <c r="N6" s="420"/>
      <c r="O6" s="420"/>
      <c r="P6" s="420"/>
      <c r="Q6" s="420"/>
      <c r="R6" s="420"/>
      <c r="S6" s="420"/>
      <c r="T6" s="239"/>
      <c r="U6" s="239"/>
    </row>
    <row r="7" spans="1:21" s="248" customFormat="1" ht="55.2" thickBot="1">
      <c r="A7" s="245" t="s">
        <v>110</v>
      </c>
      <c r="B7" s="246" t="s">
        <v>267</v>
      </c>
      <c r="C7" s="246" t="s">
        <v>268</v>
      </c>
      <c r="D7" s="247" t="s">
        <v>6</v>
      </c>
      <c r="E7" s="246" t="s">
        <v>7</v>
      </c>
      <c r="F7" s="247" t="s">
        <v>114</v>
      </c>
      <c r="G7" s="246" t="s">
        <v>115</v>
      </c>
      <c r="H7" s="247" t="s">
        <v>269</v>
      </c>
      <c r="I7" s="246" t="s">
        <v>117</v>
      </c>
      <c r="J7" s="247" t="s">
        <v>270</v>
      </c>
      <c r="K7" s="246" t="s">
        <v>271</v>
      </c>
      <c r="L7" s="247" t="s">
        <v>272</v>
      </c>
      <c r="M7" s="246" t="s">
        <v>119</v>
      </c>
      <c r="N7" s="247" t="s">
        <v>120</v>
      </c>
      <c r="O7" s="246" t="s">
        <v>253</v>
      </c>
      <c r="P7" s="247" t="s">
        <v>121</v>
      </c>
      <c r="Q7" s="246" t="s">
        <v>122</v>
      </c>
      <c r="R7" s="247" t="s">
        <v>123</v>
      </c>
      <c r="S7" s="246" t="s">
        <v>254</v>
      </c>
    </row>
    <row r="8" spans="1:21" ht="14.4">
      <c r="A8" s="285" t="s">
        <v>273</v>
      </c>
      <c r="B8" s="261"/>
      <c r="C8" s="262"/>
      <c r="D8" s="262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3"/>
    </row>
    <row r="9" spans="1:21">
      <c r="A9" s="288" t="s">
        <v>274</v>
      </c>
      <c r="B9" s="264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P9" s="265"/>
      <c r="Q9" s="265"/>
      <c r="R9" s="265"/>
      <c r="S9" s="266"/>
    </row>
    <row r="10" spans="1:21">
      <c r="A10" s="288" t="s">
        <v>275</v>
      </c>
      <c r="B10" s="264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6"/>
    </row>
    <row r="11" spans="1:21">
      <c r="A11" s="288" t="s">
        <v>276</v>
      </c>
      <c r="B11" s="264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6"/>
    </row>
    <row r="12" spans="1:21">
      <c r="A12" s="288" t="s">
        <v>277</v>
      </c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6"/>
    </row>
    <row r="13" spans="1:21" ht="10.199999999999999" thickBot="1">
      <c r="A13" s="289"/>
      <c r="B13" s="264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6"/>
    </row>
    <row r="14" spans="1:21" ht="14.4">
      <c r="A14" s="285" t="s">
        <v>278</v>
      </c>
      <c r="B14" s="264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6"/>
    </row>
    <row r="15" spans="1:21">
      <c r="A15" s="288" t="s">
        <v>279</v>
      </c>
      <c r="B15" s="264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6"/>
    </row>
    <row r="16" spans="1:21">
      <c r="A16" s="288" t="s">
        <v>280</v>
      </c>
      <c r="B16" s="264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6"/>
    </row>
    <row r="17" spans="1:21">
      <c r="A17" s="288" t="s">
        <v>281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6"/>
    </row>
    <row r="18" spans="1:21">
      <c r="A18" s="288" t="s">
        <v>282</v>
      </c>
      <c r="B18" s="264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6"/>
    </row>
    <row r="19" spans="1:21">
      <c r="A19" s="288" t="s">
        <v>283</v>
      </c>
      <c r="B19" s="264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6"/>
    </row>
    <row r="20" spans="1:21">
      <c r="A20" s="288" t="s">
        <v>284</v>
      </c>
      <c r="B20" s="264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6"/>
    </row>
    <row r="21" spans="1:21">
      <c r="A21" s="288" t="s">
        <v>285</v>
      </c>
      <c r="B21" s="264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6"/>
    </row>
    <row r="22" spans="1:21">
      <c r="A22" s="289"/>
      <c r="B22" s="264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6"/>
    </row>
    <row r="23" spans="1:21" s="292" customFormat="1" ht="14.4">
      <c r="A23" s="290" t="s">
        <v>286</v>
      </c>
      <c r="B23" s="267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9"/>
      <c r="T23" s="291"/>
      <c r="U23" s="291"/>
    </row>
    <row r="24" spans="1:21" s="292" customFormat="1">
      <c r="A24" s="293" t="s">
        <v>287</v>
      </c>
      <c r="B24" s="267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9"/>
      <c r="T24" s="291"/>
      <c r="U24" s="291"/>
    </row>
    <row r="25" spans="1:21" s="292" customFormat="1">
      <c r="A25" s="288" t="s">
        <v>288</v>
      </c>
      <c r="B25" s="267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9"/>
      <c r="T25" s="291"/>
      <c r="U25" s="291"/>
    </row>
    <row r="26" spans="1:21" s="292" customFormat="1">
      <c r="A26" s="288" t="s">
        <v>289</v>
      </c>
      <c r="B26" s="267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9"/>
      <c r="T26" s="291"/>
      <c r="U26" s="291"/>
    </row>
    <row r="27" spans="1:21" s="292" customFormat="1">
      <c r="A27" s="288" t="s">
        <v>290</v>
      </c>
      <c r="B27" s="267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9"/>
      <c r="T27" s="291"/>
      <c r="U27" s="291"/>
    </row>
    <row r="28" spans="1:21" s="292" customFormat="1" ht="19.2">
      <c r="A28" s="288" t="s">
        <v>291</v>
      </c>
      <c r="B28" s="267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9"/>
      <c r="T28" s="291"/>
      <c r="U28" s="291"/>
    </row>
    <row r="29" spans="1:21" s="292" customFormat="1">
      <c r="A29" s="288" t="s">
        <v>292</v>
      </c>
      <c r="B29" s="267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9"/>
      <c r="T29" s="291"/>
      <c r="U29" s="291"/>
    </row>
    <row r="30" spans="1:21" s="292" customFormat="1" ht="19.2">
      <c r="A30" s="288" t="s">
        <v>293</v>
      </c>
      <c r="B30" s="267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9"/>
      <c r="T30" s="291"/>
      <c r="U30" s="291"/>
    </row>
    <row r="31" spans="1:21" s="292" customFormat="1" ht="38.4">
      <c r="A31" s="288" t="s">
        <v>294</v>
      </c>
      <c r="B31" s="267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9"/>
      <c r="T31" s="291"/>
      <c r="U31" s="291"/>
    </row>
    <row r="32" spans="1:21" s="292" customFormat="1" ht="28.8">
      <c r="A32" s="288" t="s">
        <v>295</v>
      </c>
      <c r="B32" s="267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9"/>
      <c r="T32" s="291"/>
      <c r="U32" s="291"/>
    </row>
    <row r="33" spans="1:21" s="292" customFormat="1" ht="19.2">
      <c r="A33" s="288" t="s">
        <v>296</v>
      </c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9"/>
      <c r="T33" s="291"/>
      <c r="U33" s="291"/>
    </row>
    <row r="34" spans="1:21" s="292" customFormat="1">
      <c r="A34" s="288" t="s">
        <v>297</v>
      </c>
      <c r="B34" s="267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9"/>
      <c r="T34" s="291"/>
      <c r="U34" s="291"/>
    </row>
    <row r="35" spans="1:21" s="292" customFormat="1" ht="19.2">
      <c r="A35" s="288" t="s">
        <v>298</v>
      </c>
      <c r="B35" s="267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9"/>
      <c r="T35" s="291"/>
      <c r="U35" s="291"/>
    </row>
    <row r="36" spans="1:21" s="292" customFormat="1" ht="28.8">
      <c r="A36" s="288" t="s">
        <v>299</v>
      </c>
      <c r="B36" s="267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9"/>
      <c r="T36" s="291"/>
      <c r="U36" s="291"/>
    </row>
    <row r="37" spans="1:21" s="292" customFormat="1">
      <c r="A37" s="288" t="s">
        <v>300</v>
      </c>
      <c r="B37" s="267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9"/>
      <c r="T37" s="291"/>
      <c r="U37" s="291"/>
    </row>
    <row r="38" spans="1:21" s="292" customFormat="1" ht="28.8">
      <c r="A38" s="288" t="s">
        <v>301</v>
      </c>
      <c r="B38" s="267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9"/>
      <c r="T38" s="291"/>
      <c r="U38" s="291"/>
    </row>
    <row r="39" spans="1:21" s="292" customFormat="1">
      <c r="A39" s="288" t="s">
        <v>302</v>
      </c>
      <c r="B39" s="267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9"/>
      <c r="T39" s="291"/>
      <c r="U39" s="291"/>
    </row>
    <row r="40" spans="1:21" s="292" customFormat="1">
      <c r="A40" s="288" t="s">
        <v>303</v>
      </c>
      <c r="B40" s="267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9"/>
      <c r="T40" s="291"/>
      <c r="U40" s="291"/>
    </row>
    <row r="41" spans="1:21" s="292" customFormat="1">
      <c r="A41" s="289"/>
      <c r="B41" s="267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9"/>
      <c r="T41" s="291"/>
      <c r="U41" s="291"/>
    </row>
    <row r="42" spans="1:21" s="292" customFormat="1" ht="19.2">
      <c r="A42" s="293" t="s">
        <v>304</v>
      </c>
      <c r="B42" s="267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9"/>
      <c r="T42" s="291"/>
      <c r="U42" s="291"/>
    </row>
    <row r="43" spans="1:21" s="292" customFormat="1" ht="19.2">
      <c r="A43" s="288" t="s">
        <v>305</v>
      </c>
      <c r="B43" s="267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9"/>
      <c r="T43" s="291"/>
      <c r="U43" s="291"/>
    </row>
    <row r="44" spans="1:21" s="292" customFormat="1">
      <c r="A44" s="288" t="s">
        <v>306</v>
      </c>
      <c r="B44" s="267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9"/>
      <c r="T44" s="291"/>
      <c r="U44" s="291"/>
    </row>
    <row r="45" spans="1:21" s="292" customFormat="1">
      <c r="A45" s="288" t="s">
        <v>307</v>
      </c>
      <c r="B45" s="267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9"/>
      <c r="T45" s="291"/>
      <c r="U45" s="291"/>
    </row>
    <row r="46" spans="1:21" s="292" customFormat="1">
      <c r="A46" s="288" t="s">
        <v>308</v>
      </c>
      <c r="B46" s="267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9"/>
      <c r="T46" s="291"/>
      <c r="U46" s="291"/>
    </row>
    <row r="47" spans="1:21" s="292" customFormat="1" ht="19.2">
      <c r="A47" s="288" t="s">
        <v>309</v>
      </c>
      <c r="B47" s="267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9"/>
      <c r="T47" s="291"/>
      <c r="U47" s="291"/>
    </row>
    <row r="48" spans="1:21" s="292" customFormat="1" ht="19.2">
      <c r="A48" s="288" t="s">
        <v>310</v>
      </c>
      <c r="B48" s="267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9"/>
      <c r="T48" s="291"/>
      <c r="U48" s="291"/>
    </row>
    <row r="49" spans="1:21" s="292" customFormat="1">
      <c r="A49" s="288" t="s">
        <v>311</v>
      </c>
      <c r="B49" s="267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9"/>
      <c r="T49" s="291"/>
      <c r="U49" s="291"/>
    </row>
    <row r="50" spans="1:21" s="292" customFormat="1">
      <c r="A50" s="288" t="s">
        <v>312</v>
      </c>
      <c r="B50" s="267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9"/>
      <c r="T50" s="291"/>
      <c r="U50" s="291"/>
    </row>
    <row r="51" spans="1:21" s="292" customFormat="1" ht="19.2">
      <c r="A51" s="288" t="s">
        <v>313</v>
      </c>
      <c r="B51" s="267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9"/>
      <c r="T51" s="291"/>
      <c r="U51" s="291"/>
    </row>
    <row r="52" spans="1:21" s="292" customFormat="1" ht="48">
      <c r="A52" s="288" t="s">
        <v>314</v>
      </c>
      <c r="B52" s="267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9"/>
      <c r="T52" s="291"/>
      <c r="U52" s="291"/>
    </row>
    <row r="53" spans="1:21" s="292" customFormat="1">
      <c r="A53" s="288" t="s">
        <v>315</v>
      </c>
      <c r="B53" s="267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9"/>
      <c r="T53" s="291"/>
      <c r="U53" s="291"/>
    </row>
    <row r="54" spans="1:21" s="292" customFormat="1" ht="19.2">
      <c r="A54" s="288" t="s">
        <v>316</v>
      </c>
      <c r="B54" s="267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9"/>
      <c r="T54" s="291"/>
      <c r="U54" s="291"/>
    </row>
    <row r="55" spans="1:21" s="292" customFormat="1">
      <c r="A55" s="288" t="s">
        <v>317</v>
      </c>
      <c r="B55" s="267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9"/>
      <c r="T55" s="291"/>
      <c r="U55" s="291"/>
    </row>
    <row r="56" spans="1:21" s="292" customFormat="1" ht="10.199999999999999" thickBot="1">
      <c r="A56" s="294"/>
      <c r="B56" s="267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9"/>
      <c r="T56" s="291"/>
      <c r="U56" s="291"/>
    </row>
    <row r="57" spans="1:21" s="292" customFormat="1" ht="15.6">
      <c r="A57" s="295" t="s">
        <v>318</v>
      </c>
      <c r="B57" s="267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9"/>
      <c r="T57" s="291"/>
      <c r="U57" s="291"/>
    </row>
    <row r="58" spans="1:21" s="292" customFormat="1">
      <c r="A58" s="296" t="s">
        <v>319</v>
      </c>
      <c r="B58" s="267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9"/>
      <c r="T58" s="291"/>
      <c r="U58" s="291"/>
    </row>
    <row r="59" spans="1:21" s="292" customFormat="1" ht="19.2">
      <c r="A59" s="296" t="s">
        <v>320</v>
      </c>
      <c r="B59" s="267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9"/>
      <c r="T59" s="291"/>
      <c r="U59" s="291"/>
    </row>
    <row r="60" spans="1:21" s="292" customFormat="1">
      <c r="A60" s="296" t="s">
        <v>321</v>
      </c>
      <c r="B60" s="267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9"/>
      <c r="T60" s="291"/>
      <c r="U60" s="291"/>
    </row>
    <row r="61" spans="1:21" s="292" customFormat="1">
      <c r="A61" s="296" t="s">
        <v>322</v>
      </c>
      <c r="B61" s="267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9"/>
      <c r="T61" s="291"/>
      <c r="U61" s="291"/>
    </row>
    <row r="62" spans="1:21" s="292" customFormat="1">
      <c r="A62" s="296" t="s">
        <v>323</v>
      </c>
      <c r="B62" s="267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9"/>
      <c r="T62" s="291"/>
      <c r="U62" s="291"/>
    </row>
    <row r="63" spans="1:21" s="292" customFormat="1">
      <c r="A63" s="296" t="s">
        <v>324</v>
      </c>
      <c r="B63" s="267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9"/>
      <c r="T63" s="291"/>
      <c r="U63" s="291"/>
    </row>
    <row r="64" spans="1:21" s="292" customFormat="1">
      <c r="A64" s="296" t="s">
        <v>325</v>
      </c>
      <c r="B64" s="267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9"/>
      <c r="T64" s="291"/>
      <c r="U64" s="291"/>
    </row>
    <row r="65" spans="1:21" s="292" customFormat="1">
      <c r="A65" s="296" t="s">
        <v>317</v>
      </c>
      <c r="B65" s="267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9"/>
      <c r="T65" s="291"/>
      <c r="U65" s="291"/>
    </row>
    <row r="66" spans="1:21" s="292" customFormat="1" ht="10.199999999999999" thickBot="1">
      <c r="A66" s="294"/>
      <c r="B66" s="267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9"/>
      <c r="T66" s="291"/>
      <c r="U66" s="291"/>
    </row>
    <row r="67" spans="1:21" s="292" customFormat="1" ht="15.6">
      <c r="A67" s="297" t="s">
        <v>326</v>
      </c>
      <c r="B67" s="267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9"/>
      <c r="T67" s="291"/>
      <c r="U67" s="291"/>
    </row>
    <row r="68" spans="1:21" s="292" customFormat="1">
      <c r="A68" s="296" t="s">
        <v>327</v>
      </c>
      <c r="B68" s="267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9"/>
      <c r="T68" s="291"/>
      <c r="U68" s="291"/>
    </row>
    <row r="69" spans="1:21" s="292" customFormat="1">
      <c r="A69" s="296" t="s">
        <v>328</v>
      </c>
      <c r="B69" s="267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9"/>
      <c r="T69" s="291"/>
      <c r="U69" s="291"/>
    </row>
    <row r="70" spans="1:21" s="292" customFormat="1">
      <c r="A70" s="296" t="s">
        <v>329</v>
      </c>
      <c r="B70" s="267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9"/>
      <c r="T70" s="291"/>
      <c r="U70" s="291"/>
    </row>
    <row r="71" spans="1:21" s="292" customFormat="1">
      <c r="A71" s="296" t="s">
        <v>330</v>
      </c>
      <c r="B71" s="267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9"/>
      <c r="T71" s="291"/>
      <c r="U71" s="291"/>
    </row>
    <row r="72" spans="1:21" s="292" customFormat="1">
      <c r="A72" s="296" t="s">
        <v>331</v>
      </c>
      <c r="B72" s="267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9"/>
      <c r="T72" s="291"/>
      <c r="U72" s="291"/>
    </row>
    <row r="73" spans="1:21" s="292" customFormat="1" ht="10.199999999999999" thickBot="1">
      <c r="A73" s="289"/>
      <c r="B73" s="267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9"/>
      <c r="T73" s="291"/>
      <c r="U73" s="291"/>
    </row>
    <row r="74" spans="1:21" s="292" customFormat="1">
      <c r="A74" s="297" t="s">
        <v>332</v>
      </c>
      <c r="B74" s="267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9"/>
      <c r="T74" s="291"/>
      <c r="U74" s="291"/>
    </row>
    <row r="75" spans="1:21" s="292" customFormat="1">
      <c r="A75" s="296" t="s">
        <v>333</v>
      </c>
      <c r="B75" s="267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9"/>
      <c r="T75" s="291"/>
      <c r="U75" s="291"/>
    </row>
    <row r="76" spans="1:21" s="292" customFormat="1">
      <c r="A76" s="296" t="s">
        <v>334</v>
      </c>
      <c r="B76" s="267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9"/>
      <c r="T76" s="291"/>
      <c r="U76" s="291"/>
    </row>
    <row r="77" spans="1:21" s="292" customFormat="1">
      <c r="A77" s="296" t="s">
        <v>335</v>
      </c>
      <c r="B77" s="267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9"/>
      <c r="T77" s="291"/>
      <c r="U77" s="291"/>
    </row>
    <row r="78" spans="1:21" s="292" customFormat="1">
      <c r="A78" s="296" t="s">
        <v>336</v>
      </c>
      <c r="B78" s="267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9"/>
      <c r="T78" s="291"/>
      <c r="U78" s="291"/>
    </row>
    <row r="79" spans="1:21" s="292" customFormat="1" ht="9.6" customHeight="1">
      <c r="A79" s="296" t="s">
        <v>337</v>
      </c>
      <c r="B79" s="267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9"/>
      <c r="T79" s="291"/>
      <c r="U79" s="291"/>
    </row>
    <row r="80" spans="1:21" s="292" customFormat="1" ht="9.6" customHeight="1">
      <c r="A80" s="294"/>
      <c r="B80" s="267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9"/>
      <c r="T80" s="291"/>
      <c r="U80" s="291"/>
    </row>
    <row r="81" spans="1:21" s="292" customFormat="1" ht="19.2">
      <c r="A81" s="293" t="s">
        <v>338</v>
      </c>
      <c r="B81" s="267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9"/>
      <c r="T81" s="291"/>
      <c r="U81" s="291"/>
    </row>
    <row r="82" spans="1:21" s="292" customFormat="1">
      <c r="A82" s="288" t="s">
        <v>339</v>
      </c>
      <c r="B82" s="267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9"/>
      <c r="T82" s="291"/>
      <c r="U82" s="291"/>
    </row>
    <row r="83" spans="1:21" s="292" customFormat="1">
      <c r="A83" s="288" t="s">
        <v>340</v>
      </c>
      <c r="B83" s="267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9"/>
      <c r="T83" s="291"/>
      <c r="U83" s="291"/>
    </row>
    <row r="84" spans="1:21" s="292" customFormat="1">
      <c r="A84" s="288" t="s">
        <v>341</v>
      </c>
      <c r="B84" s="267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9"/>
      <c r="T84" s="291"/>
      <c r="U84" s="291"/>
    </row>
    <row r="85" spans="1:21" s="292" customFormat="1">
      <c r="A85" s="288" t="s">
        <v>342</v>
      </c>
      <c r="B85" s="267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9"/>
      <c r="T85" s="291"/>
      <c r="U85" s="291"/>
    </row>
    <row r="86" spans="1:21" s="292" customFormat="1" ht="19.2">
      <c r="A86" s="288" t="s">
        <v>343</v>
      </c>
      <c r="B86" s="267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9"/>
      <c r="T86" s="291"/>
      <c r="U86" s="291"/>
    </row>
    <row r="87" spans="1:21" s="292" customFormat="1" ht="19.2">
      <c r="A87" s="288" t="s">
        <v>344</v>
      </c>
      <c r="B87" s="267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9"/>
      <c r="T87" s="291"/>
      <c r="U87" s="291"/>
    </row>
    <row r="88" spans="1:21" s="292" customFormat="1" ht="19.2">
      <c r="A88" s="288" t="s">
        <v>345</v>
      </c>
      <c r="B88" s="267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9"/>
      <c r="T88" s="291"/>
      <c r="U88" s="291"/>
    </row>
    <row r="89" spans="1:21" s="292" customFormat="1" ht="19.2">
      <c r="A89" s="288" t="s">
        <v>346</v>
      </c>
      <c r="B89" s="267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9"/>
      <c r="T89" s="291"/>
      <c r="U89" s="291"/>
    </row>
    <row r="90" spans="1:21" s="292" customFormat="1">
      <c r="A90" s="288" t="s">
        <v>347</v>
      </c>
      <c r="B90" s="267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9"/>
      <c r="T90" s="291"/>
      <c r="U90" s="291"/>
    </row>
    <row r="91" spans="1:21" s="292" customFormat="1">
      <c r="A91" s="288" t="s">
        <v>348</v>
      </c>
      <c r="B91" s="267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9"/>
      <c r="T91" s="291"/>
      <c r="U91" s="291"/>
    </row>
    <row r="92" spans="1:21" s="292" customFormat="1">
      <c r="A92" s="288" t="s">
        <v>334</v>
      </c>
      <c r="B92" s="267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9"/>
      <c r="T92" s="291"/>
      <c r="U92" s="291"/>
    </row>
    <row r="93" spans="1:21" s="292" customFormat="1">
      <c r="A93" s="288" t="s">
        <v>333</v>
      </c>
      <c r="B93" s="267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9"/>
      <c r="T93" s="291"/>
      <c r="U93" s="291"/>
    </row>
    <row r="94" spans="1:21" s="292" customFormat="1">
      <c r="A94" s="288" t="s">
        <v>349</v>
      </c>
      <c r="B94" s="267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9"/>
      <c r="T94" s="291"/>
      <c r="U94" s="291"/>
    </row>
    <row r="95" spans="1:21" s="292" customFormat="1">
      <c r="A95" s="288" t="s">
        <v>350</v>
      </c>
      <c r="B95" s="267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9"/>
      <c r="T95" s="291"/>
      <c r="U95" s="291"/>
    </row>
    <row r="96" spans="1:21" s="292" customFormat="1">
      <c r="A96" s="288" t="s">
        <v>351</v>
      </c>
      <c r="B96" s="267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9"/>
      <c r="T96" s="291"/>
      <c r="U96" s="291"/>
    </row>
    <row r="97" spans="1:21" s="292" customFormat="1" ht="28.8">
      <c r="A97" s="288" t="s">
        <v>352</v>
      </c>
      <c r="B97" s="267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9"/>
      <c r="T97" s="291"/>
      <c r="U97" s="291"/>
    </row>
    <row r="98" spans="1:21" s="292" customFormat="1">
      <c r="A98" s="288" t="s">
        <v>353</v>
      </c>
      <c r="B98" s="267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9"/>
      <c r="T98" s="291"/>
      <c r="U98" s="291"/>
    </row>
    <row r="99" spans="1:21" s="292" customFormat="1">
      <c r="A99" s="288" t="s">
        <v>354</v>
      </c>
      <c r="B99" s="267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9"/>
      <c r="T99" s="291"/>
      <c r="U99" s="291"/>
    </row>
    <row r="100" spans="1:21" s="292" customFormat="1">
      <c r="A100" s="288" t="s">
        <v>355</v>
      </c>
      <c r="B100" s="267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9"/>
      <c r="T100" s="291"/>
      <c r="U100" s="291"/>
    </row>
    <row r="101" spans="1:21" s="292" customFormat="1">
      <c r="A101" s="288" t="s">
        <v>317</v>
      </c>
      <c r="B101" s="267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9"/>
      <c r="T101" s="291"/>
      <c r="U101" s="291"/>
    </row>
    <row r="102" spans="1:21" s="299" customFormat="1" ht="10.199999999999999" thickBot="1">
      <c r="A102" s="294"/>
      <c r="B102" s="282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  <c r="R102" s="283"/>
      <c r="S102" s="284"/>
      <c r="T102" s="298"/>
      <c r="U102" s="298"/>
    </row>
    <row r="103" spans="1:21">
      <c r="A103" s="300" t="s">
        <v>261</v>
      </c>
      <c r="B103" s="270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2"/>
    </row>
    <row r="104" spans="1:21">
      <c r="A104" s="288" t="s">
        <v>140</v>
      </c>
      <c r="B104" s="273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5"/>
    </row>
    <row r="105" spans="1:21" s="302" customFormat="1">
      <c r="A105" s="288" t="s">
        <v>141</v>
      </c>
      <c r="B105" s="276"/>
      <c r="C105" s="277"/>
      <c r="D105" s="277"/>
      <c r="E105" s="277"/>
      <c r="F105" s="277"/>
      <c r="G105" s="277"/>
      <c r="H105" s="277"/>
      <c r="I105" s="277"/>
      <c r="J105" s="277"/>
      <c r="K105" s="277"/>
      <c r="L105" s="277"/>
      <c r="M105" s="277"/>
      <c r="N105" s="277"/>
      <c r="O105" s="277"/>
      <c r="P105" s="277"/>
      <c r="Q105" s="277"/>
      <c r="R105" s="277"/>
      <c r="S105" s="278"/>
      <c r="T105" s="301"/>
      <c r="U105" s="301"/>
    </row>
    <row r="106" spans="1:21" ht="10.199999999999999" thickBot="1">
      <c r="A106" s="303" t="s">
        <v>356</v>
      </c>
      <c r="B106" s="279"/>
      <c r="C106" s="280"/>
      <c r="D106" s="280"/>
      <c r="E106" s="280"/>
      <c r="F106" s="280"/>
      <c r="G106" s="280"/>
      <c r="H106" s="280"/>
      <c r="I106" s="280"/>
      <c r="J106" s="280"/>
      <c r="K106" s="280"/>
      <c r="L106" s="280"/>
      <c r="M106" s="280"/>
      <c r="N106" s="280"/>
      <c r="O106" s="280"/>
      <c r="P106" s="280"/>
      <c r="Q106" s="280"/>
      <c r="R106" s="280"/>
      <c r="S106" s="281"/>
      <c r="T106" s="304"/>
    </row>
    <row r="107" spans="1:21">
      <c r="A107" s="302"/>
    </row>
    <row r="108" spans="1:21">
      <c r="A108" s="302"/>
      <c r="T108" s="304"/>
    </row>
    <row r="109" spans="1:21">
      <c r="A109" s="302"/>
    </row>
    <row r="110" spans="1:21">
      <c r="A110" s="302"/>
    </row>
    <row r="112" spans="1:21" ht="19.2">
      <c r="A112" s="305" t="s">
        <v>361</v>
      </c>
    </row>
    <row r="113" spans="1:19">
      <c r="A113" s="305" t="s">
        <v>362</v>
      </c>
    </row>
    <row r="116" spans="1:19" ht="14.4">
      <c r="A116" s="418" t="s">
        <v>363</v>
      </c>
      <c r="B116" s="418"/>
      <c r="C116" s="418"/>
      <c r="D116" s="418"/>
      <c r="E116" s="418"/>
      <c r="F116" s="418"/>
      <c r="G116" s="418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ht="14.4">
      <c r="A117" s="306"/>
      <c r="B117" s="306"/>
      <c r="C117" s="306"/>
      <c r="D117" s="306"/>
      <c r="E117" s="306"/>
      <c r="F117" s="306"/>
      <c r="G117" s="306"/>
      <c r="H117" s="306"/>
      <c r="I117" s="306"/>
      <c r="J117" s="306"/>
      <c r="K117" s="306"/>
      <c r="L117" s="306"/>
      <c r="M117" s="306"/>
      <c r="N117" s="306"/>
      <c r="O117" s="306"/>
      <c r="P117" s="306"/>
      <c r="Q117" s="306"/>
      <c r="R117" s="306"/>
      <c r="S117" s="306"/>
    </row>
    <row r="118" spans="1:19" ht="14.4">
      <c r="A118" s="419" t="s">
        <v>459</v>
      </c>
      <c r="B118" s="419"/>
      <c r="C118" s="419"/>
      <c r="D118" s="419"/>
      <c r="E118" s="419"/>
      <c r="F118" s="419"/>
      <c r="G118" s="419"/>
      <c r="H118" s="419"/>
      <c r="I118" s="419"/>
      <c r="J118" s="419"/>
      <c r="K118" s="419"/>
      <c r="L118" s="419"/>
      <c r="M118" s="419"/>
      <c r="N118" s="419"/>
      <c r="O118" s="419"/>
      <c r="P118" s="419"/>
      <c r="Q118" s="419"/>
      <c r="R118" s="419"/>
      <c r="S118" s="419"/>
    </row>
    <row r="119" spans="1:19" ht="14.4">
      <c r="A119" s="307"/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  <c r="S119" s="307"/>
    </row>
  </sheetData>
  <sheetProtection algorithmName="SHA-512" hashValue="sHF5v1Tp3bt46txVVtVg8uVBQYkoG8B4Try94ovpY2Hhf4M8L5uSqSTNkEXSf4vF1EGCDC3+KryDK2MG7V7hSw==" saltValue="KNxfb3Rbc6RSSKwGD+u/hg==" spinCount="100000" sheet="1" objects="1" scenarios="1" formatCells="0" formatColumns="0" formatRows="0" insertColumns="0" insertRows="0" deleteColumns="0" deleteRows="0" sort="0" autoFilter="0"/>
  <mergeCells count="7">
    <mergeCell ref="A116:S116"/>
    <mergeCell ref="A118:S118"/>
    <mergeCell ref="A1:S1"/>
    <mergeCell ref="A2:S2"/>
    <mergeCell ref="A3:S3"/>
    <mergeCell ref="A4:S4"/>
    <mergeCell ref="A6:S6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23"/>
  <sheetViews>
    <sheetView zoomScale="130" zoomScaleNormal="130" workbookViewId="0">
      <selection activeCell="A8" sqref="A8"/>
    </sheetView>
  </sheetViews>
  <sheetFormatPr baseColWidth="10" defaultRowHeight="14.4"/>
  <cols>
    <col min="1" max="1" width="92.5546875" customWidth="1"/>
  </cols>
  <sheetData>
    <row r="1" spans="1:1">
      <c r="A1" s="253" t="s">
        <v>364</v>
      </c>
    </row>
    <row r="2" spans="1:1">
      <c r="A2" s="253" t="s">
        <v>365</v>
      </c>
    </row>
    <row r="3" spans="1:1">
      <c r="A3" s="253" t="s">
        <v>366</v>
      </c>
    </row>
    <row r="4" spans="1:1">
      <c r="A4" s="253" t="s">
        <v>462</v>
      </c>
    </row>
    <row r="5" spans="1:1">
      <c r="A5" s="253" t="s">
        <v>367</v>
      </c>
    </row>
    <row r="6" spans="1:1">
      <c r="A6" s="253"/>
    </row>
    <row r="7" spans="1:1">
      <c r="A7" s="253" t="s">
        <v>368</v>
      </c>
    </row>
    <row r="8" spans="1:1" ht="28.8">
      <c r="A8" s="259" t="s">
        <v>369</v>
      </c>
    </row>
    <row r="9" spans="1:1">
      <c r="A9" s="254"/>
    </row>
    <row r="10" spans="1:1" ht="28.8">
      <c r="A10" s="254" t="s">
        <v>463</v>
      </c>
    </row>
    <row r="11" spans="1:1">
      <c r="A11" s="255"/>
    </row>
    <row r="12" spans="1:1">
      <c r="A12" s="255" t="s">
        <v>273</v>
      </c>
    </row>
    <row r="13" spans="1:1" ht="28.8">
      <c r="A13" s="254" t="s">
        <v>370</v>
      </c>
    </row>
    <row r="14" spans="1:1">
      <c r="A14" s="254"/>
    </row>
    <row r="15" spans="1:1" ht="43.2">
      <c r="A15" s="254" t="s">
        <v>371</v>
      </c>
    </row>
    <row r="16" spans="1:1">
      <c r="A16" s="255"/>
    </row>
    <row r="17" spans="1:1">
      <c r="A17" s="255" t="s">
        <v>372</v>
      </c>
    </row>
    <row r="18" spans="1:1" ht="28.8">
      <c r="A18" s="254" t="s">
        <v>373</v>
      </c>
    </row>
    <row r="19" spans="1:1">
      <c r="A19" s="255"/>
    </row>
    <row r="20" spans="1:1">
      <c r="A20" s="256" t="s">
        <v>374</v>
      </c>
    </row>
    <row r="21" spans="1:1">
      <c r="A21" s="257" t="s">
        <v>375</v>
      </c>
    </row>
    <row r="22" spans="1:1">
      <c r="A22" s="257" t="s">
        <v>376</v>
      </c>
    </row>
    <row r="23" spans="1:1">
      <c r="A23" s="257" t="s">
        <v>377</v>
      </c>
    </row>
    <row r="24" spans="1:1" ht="28.8">
      <c r="A24" s="257" t="s">
        <v>378</v>
      </c>
    </row>
    <row r="25" spans="1:1">
      <c r="A25" s="257" t="s">
        <v>379</v>
      </c>
    </row>
    <row r="26" spans="1:1">
      <c r="A26" s="257" t="s">
        <v>380</v>
      </c>
    </row>
    <row r="27" spans="1:1" ht="28.8">
      <c r="A27" s="257" t="s">
        <v>381</v>
      </c>
    </row>
    <row r="28" spans="1:1">
      <c r="A28" s="255"/>
    </row>
    <row r="29" spans="1:1">
      <c r="A29" s="256" t="s">
        <v>382</v>
      </c>
    </row>
    <row r="30" spans="1:1">
      <c r="A30" s="257" t="s">
        <v>383</v>
      </c>
    </row>
    <row r="31" spans="1:1">
      <c r="A31" s="257" t="s">
        <v>384</v>
      </c>
    </row>
    <row r="32" spans="1:1">
      <c r="A32" s="257" t="s">
        <v>385</v>
      </c>
    </row>
    <row r="33" spans="1:1">
      <c r="A33" s="257" t="s">
        <v>386</v>
      </c>
    </row>
    <row r="34" spans="1:1">
      <c r="A34" s="257" t="s">
        <v>387</v>
      </c>
    </row>
    <row r="35" spans="1:1">
      <c r="A35" s="257" t="s">
        <v>388</v>
      </c>
    </row>
    <row r="36" spans="1:1">
      <c r="A36" s="255"/>
    </row>
    <row r="37" spans="1:1">
      <c r="A37" s="256" t="s">
        <v>389</v>
      </c>
    </row>
    <row r="38" spans="1:1">
      <c r="A38" s="255"/>
    </row>
    <row r="39" spans="1:1" ht="28.8">
      <c r="A39" s="255" t="s">
        <v>390</v>
      </c>
    </row>
    <row r="40" spans="1:1">
      <c r="A40" s="254"/>
    </row>
    <row r="41" spans="1:1" ht="43.2">
      <c r="A41" s="254" t="s">
        <v>391</v>
      </c>
    </row>
    <row r="42" spans="1:1">
      <c r="A42" s="255"/>
    </row>
    <row r="43" spans="1:1">
      <c r="A43" s="255" t="s">
        <v>392</v>
      </c>
    </row>
    <row r="44" spans="1:1">
      <c r="A44" s="255"/>
    </row>
    <row r="45" spans="1:1">
      <c r="A45" s="258" t="s">
        <v>393</v>
      </c>
    </row>
    <row r="46" spans="1:1">
      <c r="A46" s="258" t="s">
        <v>394</v>
      </c>
    </row>
    <row r="47" spans="1:1">
      <c r="A47" s="258" t="s">
        <v>395</v>
      </c>
    </row>
    <row r="48" spans="1:1">
      <c r="A48" s="258" t="s">
        <v>396</v>
      </c>
    </row>
    <row r="49" spans="1:1">
      <c r="A49" s="258" t="s">
        <v>397</v>
      </c>
    </row>
    <row r="50" spans="1:1">
      <c r="A50" s="258" t="s">
        <v>398</v>
      </c>
    </row>
    <row r="51" spans="1:1" ht="28.8">
      <c r="A51" s="258" t="s">
        <v>399</v>
      </c>
    </row>
    <row r="52" spans="1:1" ht="28.8">
      <c r="A52" s="258" t="s">
        <v>400</v>
      </c>
    </row>
    <row r="53" spans="1:1">
      <c r="A53" s="258" t="s">
        <v>401</v>
      </c>
    </row>
    <row r="54" spans="1:1" ht="28.8">
      <c r="A54" s="258" t="s">
        <v>402</v>
      </c>
    </row>
    <row r="55" spans="1:1">
      <c r="A55" s="258" t="s">
        <v>403</v>
      </c>
    </row>
    <row r="56" spans="1:1" ht="28.8">
      <c r="A56" s="258" t="s">
        <v>404</v>
      </c>
    </row>
    <row r="57" spans="1:1">
      <c r="A57" s="258" t="s">
        <v>405</v>
      </c>
    </row>
    <row r="58" spans="1:1">
      <c r="A58" s="258" t="s">
        <v>406</v>
      </c>
    </row>
    <row r="59" spans="1:1">
      <c r="A59" s="255"/>
    </row>
    <row r="60" spans="1:1">
      <c r="A60" s="255" t="s">
        <v>407</v>
      </c>
    </row>
    <row r="61" spans="1:1">
      <c r="A61" s="255"/>
    </row>
    <row r="62" spans="1:1">
      <c r="A62" s="258" t="s">
        <v>408</v>
      </c>
    </row>
    <row r="63" spans="1:1">
      <c r="A63" s="258" t="s">
        <v>409</v>
      </c>
    </row>
    <row r="64" spans="1:1">
      <c r="A64" s="258" t="s">
        <v>410</v>
      </c>
    </row>
    <row r="65" spans="1:1">
      <c r="A65" s="258" t="s">
        <v>411</v>
      </c>
    </row>
    <row r="66" spans="1:1">
      <c r="A66" s="258" t="s">
        <v>412</v>
      </c>
    </row>
    <row r="67" spans="1:1" ht="28.8">
      <c r="A67" s="258" t="s">
        <v>413</v>
      </c>
    </row>
    <row r="68" spans="1:1">
      <c r="A68" s="258" t="s">
        <v>414</v>
      </c>
    </row>
    <row r="69" spans="1:1">
      <c r="A69" s="258" t="s">
        <v>415</v>
      </c>
    </row>
    <row r="70" spans="1:1">
      <c r="A70" s="258" t="s">
        <v>416</v>
      </c>
    </row>
    <row r="71" spans="1:1" ht="43.2">
      <c r="A71" s="258" t="s">
        <v>417</v>
      </c>
    </row>
    <row r="72" spans="1:1">
      <c r="A72" s="258" t="s">
        <v>418</v>
      </c>
    </row>
    <row r="73" spans="1:1">
      <c r="A73" s="258" t="s">
        <v>419</v>
      </c>
    </row>
    <row r="74" spans="1:1">
      <c r="A74" s="258" t="s">
        <v>420</v>
      </c>
    </row>
    <row r="75" spans="1:1">
      <c r="A75" s="254"/>
    </row>
    <row r="76" spans="1:1" ht="28.8">
      <c r="A76" s="255" t="s">
        <v>421</v>
      </c>
    </row>
    <row r="77" spans="1:1">
      <c r="A77" s="255"/>
    </row>
    <row r="78" spans="1:1">
      <c r="A78" s="258" t="s">
        <v>422</v>
      </c>
    </row>
    <row r="79" spans="1:1">
      <c r="A79" s="258" t="s">
        <v>423</v>
      </c>
    </row>
    <row r="80" spans="1:1">
      <c r="A80" s="258" t="s">
        <v>424</v>
      </c>
    </row>
    <row r="81" spans="1:1">
      <c r="A81" s="258" t="s">
        <v>425</v>
      </c>
    </row>
    <row r="82" spans="1:1">
      <c r="A82" s="258" t="s">
        <v>426</v>
      </c>
    </row>
    <row r="83" spans="1:1">
      <c r="A83" s="258" t="s">
        <v>427</v>
      </c>
    </row>
    <row r="84" spans="1:1">
      <c r="A84" s="258" t="s">
        <v>428</v>
      </c>
    </row>
    <row r="85" spans="1:1">
      <c r="A85" s="258" t="s">
        <v>420</v>
      </c>
    </row>
    <row r="86" spans="1:1">
      <c r="A86" s="258" t="s">
        <v>429</v>
      </c>
    </row>
    <row r="87" spans="1:1">
      <c r="A87" s="258" t="s">
        <v>430</v>
      </c>
    </row>
    <row r="88" spans="1:1">
      <c r="A88" s="258" t="s">
        <v>431</v>
      </c>
    </row>
    <row r="89" spans="1:1">
      <c r="A89" s="258" t="s">
        <v>432</v>
      </c>
    </row>
    <row r="90" spans="1:1">
      <c r="A90" s="258" t="s">
        <v>433</v>
      </c>
    </row>
    <row r="91" spans="1:1">
      <c r="A91" s="258" t="s">
        <v>434</v>
      </c>
    </row>
    <row r="92" spans="1:1">
      <c r="A92" s="254"/>
    </row>
    <row r="93" spans="1:1">
      <c r="A93" s="255" t="s">
        <v>435</v>
      </c>
    </row>
    <row r="94" spans="1:1">
      <c r="A94" s="255"/>
    </row>
    <row r="95" spans="1:1">
      <c r="A95" s="258" t="s">
        <v>436</v>
      </c>
    </row>
    <row r="96" spans="1:1">
      <c r="A96" s="258" t="s">
        <v>437</v>
      </c>
    </row>
    <row r="97" spans="1:1">
      <c r="A97" s="258" t="s">
        <v>438</v>
      </c>
    </row>
    <row r="98" spans="1:1">
      <c r="A98" s="258" t="s">
        <v>439</v>
      </c>
    </row>
    <row r="99" spans="1:1">
      <c r="A99" s="258" t="s">
        <v>440</v>
      </c>
    </row>
    <row r="100" spans="1:1">
      <c r="A100" s="255"/>
    </row>
    <row r="101" spans="1:1">
      <c r="A101" s="255" t="s">
        <v>441</v>
      </c>
    </row>
    <row r="102" spans="1:1">
      <c r="A102" s="260" t="s">
        <v>452</v>
      </c>
    </row>
    <row r="103" spans="1:1">
      <c r="A103" s="260" t="s">
        <v>453</v>
      </c>
    </row>
    <row r="104" spans="1:1">
      <c r="A104" s="260" t="s">
        <v>454</v>
      </c>
    </row>
    <row r="105" spans="1:1">
      <c r="A105" s="260" t="s">
        <v>455</v>
      </c>
    </row>
    <row r="106" spans="1:1">
      <c r="A106" s="260" t="s">
        <v>456</v>
      </c>
    </row>
    <row r="107" spans="1:1">
      <c r="A107" s="260" t="s">
        <v>457</v>
      </c>
    </row>
    <row r="108" spans="1:1">
      <c r="A108" s="260" t="s">
        <v>458</v>
      </c>
    </row>
    <row r="109" spans="1:1">
      <c r="A109" s="254"/>
    </row>
    <row r="110" spans="1:1">
      <c r="A110" s="255" t="s">
        <v>442</v>
      </c>
    </row>
    <row r="111" spans="1:1">
      <c r="A111" s="258" t="s">
        <v>443</v>
      </c>
    </row>
    <row r="112" spans="1:1">
      <c r="A112" s="258" t="s">
        <v>444</v>
      </c>
    </row>
    <row r="113" spans="1:1">
      <c r="A113" s="258" t="s">
        <v>445</v>
      </c>
    </row>
    <row r="114" spans="1:1">
      <c r="A114" s="258" t="s">
        <v>437</v>
      </c>
    </row>
    <row r="115" spans="1:1">
      <c r="A115" s="258" t="s">
        <v>436</v>
      </c>
    </row>
    <row r="116" spans="1:1">
      <c r="A116" s="258" t="s">
        <v>446</v>
      </c>
    </row>
    <row r="117" spans="1:1">
      <c r="A117" s="258" t="s">
        <v>447</v>
      </c>
    </row>
    <row r="118" spans="1:1">
      <c r="A118" s="258" t="s">
        <v>448</v>
      </c>
    </row>
    <row r="119" spans="1:1" ht="28.8">
      <c r="A119" s="258" t="s">
        <v>449</v>
      </c>
    </row>
    <row r="120" spans="1:1">
      <c r="A120" s="258" t="s">
        <v>450</v>
      </c>
    </row>
    <row r="121" spans="1:1">
      <c r="A121" s="258" t="s">
        <v>451</v>
      </c>
    </row>
    <row r="122" spans="1:1">
      <c r="A122" s="254"/>
    </row>
    <row r="123" spans="1:1">
      <c r="A123" s="254"/>
    </row>
  </sheetData>
  <sheetProtection algorithmName="SHA-512" hashValue="yswJ1/x04PMsVfES4oa/7nnmlto3OiwET5Fr2M6AdYRccvjSow7RIIUZ29qLAsXxN0QQMKwHbvhKQzYN+Szfpg==" saltValue="RUH5DdjKIkXjOuSxlZFc+Q==" spinCount="100000" sheet="1" objects="1" scenarios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ANEXO 1</vt:lpstr>
      <vt:lpstr>ANEXO 2</vt:lpstr>
      <vt:lpstr>ANEXO 3</vt:lpstr>
      <vt:lpstr>ANEXO 4 </vt:lpstr>
      <vt:lpstr>ANEXO 5</vt:lpstr>
      <vt:lpstr>ANEXO 6</vt:lpstr>
      <vt:lpstr>ANEXO 7</vt:lpstr>
      <vt:lpstr>ANEXO 8</vt:lpstr>
      <vt:lpstr>'ANEXO 2'!Títulos_a_imprimir</vt:lpstr>
      <vt:lpstr>'ANEXO 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Orlando Cañas Moreno</cp:lastModifiedBy>
  <cp:lastPrinted>2026-01-07T21:36:17Z</cp:lastPrinted>
  <dcterms:created xsi:type="dcterms:W3CDTF">2025-12-02T14:26:00Z</dcterms:created>
  <dcterms:modified xsi:type="dcterms:W3CDTF">2026-01-07T21:49:28Z</dcterms:modified>
</cp:coreProperties>
</file>