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 UTP\Desktop\MARIANA\MARIANA 2026\COMPRAS\12. IP BS-12-2026\01. PRECONTRACTUALES\"/>
    </mc:Choice>
  </mc:AlternateContent>
  <xr:revisionPtr revIDLastSave="0" documentId="13_ncr:1_{8F62FE23-FC77-4602-A09B-2CABE05DF07C}" xr6:coauthVersionLast="47" xr6:coauthVersionMax="47" xr10:uidLastSave="{00000000-0000-0000-0000-000000000000}"/>
  <bookViews>
    <workbookView xWindow="-120" yWindow="-120" windowWidth="29040" windowHeight="15720" activeTab="6" xr2:uid="{CF01E9C3-52A9-4576-9C5E-A6BEDFFFF81E}"/>
  </bookViews>
  <sheets>
    <sheet name="Item 1 " sheetId="1" r:id="rId1"/>
    <sheet name="Item 2" sheetId="2" r:id="rId2"/>
    <sheet name="Item 3" sheetId="3" r:id="rId3"/>
    <sheet name="Item 4" sheetId="4" r:id="rId4"/>
    <sheet name="Item 5" sheetId="5" r:id="rId5"/>
    <sheet name="Item 6" sheetId="6" r:id="rId6"/>
    <sheet name="Item 7" sheetId="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" i="3" l="1"/>
  <c r="G8" i="8"/>
  <c r="G11" i="6"/>
  <c r="G13" i="5"/>
  <c r="G8" i="4"/>
  <c r="G8" i="3"/>
  <c r="G7" i="3"/>
  <c r="G8" i="2"/>
  <c r="G8" i="1" l="1"/>
</calcChain>
</file>

<file path=xl/sharedStrings.xml><?xml version="1.0" encoding="utf-8"?>
<sst xmlns="http://schemas.openxmlformats.org/spreadsheetml/2006/main" count="148" uniqueCount="59">
  <si>
    <t xml:space="preserve">NOMBRE ELEMENTO </t>
  </si>
  <si>
    <t xml:space="preserve">ESPECIFICACION </t>
  </si>
  <si>
    <t xml:space="preserve">MARCA </t>
  </si>
  <si>
    <t xml:space="preserve">UNIDAD DE MEDIDA </t>
  </si>
  <si>
    <t xml:space="preserve">CANTIDAD </t>
  </si>
  <si>
    <t>VALOR TOTAL CON IVA INCLUIDO</t>
  </si>
  <si>
    <t>Unidad</t>
  </si>
  <si>
    <t>SUBÍTEM</t>
  </si>
  <si>
    <t>UNIVERSIDAD TECNOLÓGICA DE PEREIRA</t>
  </si>
  <si>
    <t>VALOR TOTAL APROBADO PARA EL ITEM 1</t>
  </si>
  <si>
    <t>Paletizadora</t>
  </si>
  <si>
    <t xml:space="preserve">Brazo De Extension </t>
  </si>
  <si>
    <t>19 41827107131 VASTAGO HT 103 STIHL</t>
  </si>
  <si>
    <t>STHILL</t>
  </si>
  <si>
    <t>COMPRA DE EQUIPOS E INSUMOS PARA LA UNIVERSIDAD TECNOLÓGICA DE PEREIRA</t>
  </si>
  <si>
    <t>INVITACIÓN  PÚBLICA BS 12  DE 2026</t>
  </si>
  <si>
    <t>VALOR TOTAL APROBADO PARA EL ITEM 2</t>
  </si>
  <si>
    <t>Teléfono</t>
  </si>
  <si>
    <t>Teléfono Inalámbrico Dect PANASONIC ID TGC350 Negro</t>
  </si>
  <si>
    <t xml:space="preserve">Extensión Eléctrica Polo a Tierra FERRENOVO de 3,6 Metros, Calibre 14, 1 Salida Gris
</t>
  </si>
  <si>
    <t>VALOR TOTAL APROBADO PARA EL ITEM 3</t>
  </si>
  <si>
    <t>PANASONIC</t>
  </si>
  <si>
    <t>FERRENOVO</t>
  </si>
  <si>
    <t>Extensión</t>
  </si>
  <si>
    <t>Yale</t>
  </si>
  <si>
    <t>VALOR TOTAL APROBADO PARA EL ITEM 4</t>
  </si>
  <si>
    <t>Azucarera</t>
  </si>
  <si>
    <t>Acero inoxidable</t>
  </si>
  <si>
    <t>NA</t>
  </si>
  <si>
    <t>Jarra</t>
  </si>
  <si>
    <t>Termica 750 cc</t>
  </si>
  <si>
    <t>IMUSA</t>
  </si>
  <si>
    <t>Termo Bomba</t>
  </si>
  <si>
    <t>TERMO BOMBA 1 LT TERMOLAR</t>
  </si>
  <si>
    <t xml:space="preserve">Papelera </t>
  </si>
  <si>
    <t>pedal 10 lt negro</t>
  </si>
  <si>
    <t>Rimax</t>
  </si>
  <si>
    <t>Acero inoxidable 3 lt</t>
  </si>
  <si>
    <t>UNIVERSAL</t>
  </si>
  <si>
    <t>Acrilica 1.75 lts con tapa</t>
  </si>
  <si>
    <t>VALOR TOTAL APROBADO PARA EL ITEM 5</t>
  </si>
  <si>
    <t xml:space="preserve">Cable </t>
  </si>
  <si>
    <t>HDMI 5 MT</t>
  </si>
  <si>
    <t>Memoria Usb</t>
  </si>
  <si>
    <t>Data Traveler 64 gb</t>
  </si>
  <si>
    <t>Apuntador</t>
  </si>
  <si>
    <t>Laser 100 Usb</t>
  </si>
  <si>
    <t>Genius</t>
  </si>
  <si>
    <t>Extension Electrica</t>
  </si>
  <si>
    <t>5 mt</t>
  </si>
  <si>
    <t>VALOR TOTAL APROBADO PARA EL ITEM 6</t>
  </si>
  <si>
    <t>Hidrolavadora de alta presión</t>
  </si>
  <si>
    <t>Karcher</t>
  </si>
  <si>
    <t>VALOR TOTAL APROBADO PARA EL ITEM 7</t>
  </si>
  <si>
    <t xml:space="preserve">ANEXO 9 - PRESUPUESTO POR SUBÍTEM </t>
  </si>
  <si>
    <t>Hidrolavadora HD 4/10 X CLASSIC
127 V:1520-809.0
Presión Máx: 2103 PSI
Consumo: 400 l/h
Potencia: 1800W
Motor: Inducción
Cabezal: Aluminio
Peso: 19Kg
ACCESORIOS INCLUÍDOS PARA ESTE MODELO: Pistola alta presión, Lanza acero inox 600mm, Manguera alta presión 8m, Boquilla</t>
  </si>
  <si>
    <t>Caja fuerte</t>
  </si>
  <si>
    <t>Capacidad de procesamiento de 200 kg/h o más de aserrín seco de madera, con moldes de 6 mm de diámetro y motor eléctrico monofásico de 220V de al menos 5 hp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</si>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</sst>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\ * #,##0.00_-;\-&quot;$&quot;\ * #,##0.00_-;_-&quot;$&quot;\ * &quot;-&quot;??_-;_-@_-"/>
    <numFmt numFmtId="165" formatCode="_-&quot;$&quot;\ * #,##0_-;\-&quot;$&quot;\ * #,##0_-;_-&quot;$&quot;\ * &quot;-&quot;??_-;_-@_-"/>
  </numFmts>
  <fonts count="2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8"/>
      <color rgb="FF000000"/>
      <name val="Arial"/>
      <family val="2"/>
    </font>
    <font>
      <b/>
      <sz val="9"/>
      <color theme="1"/>
      <name val="Aptos Narrow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9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1">
    <xf numFmtId="0" fontId="0" fillId="0" borderId="0" xfId="0"/>
    <xf numFmtId="0" fontId="18" fillId="0" borderId="10" xfId="0" applyFont="1" applyBorder="1" applyAlignment="1">
      <alignment horizontal="center" vertical="center" wrapText="1"/>
    </xf>
    <xf numFmtId="164" fontId="18" fillId="0" borderId="10" xfId="1" applyFont="1" applyBorder="1" applyAlignment="1">
      <alignment horizontal="center" vertical="center" wrapText="1"/>
    </xf>
    <xf numFmtId="164" fontId="0" fillId="0" borderId="0" xfId="0" applyNumberFormat="1"/>
    <xf numFmtId="0" fontId="19" fillId="0" borderId="0" xfId="0" applyFont="1" applyAlignment="1">
      <alignment horizontal="center"/>
    </xf>
    <xf numFmtId="0" fontId="20" fillId="0" borderId="10" xfId="0" applyFont="1" applyBorder="1" applyAlignment="1">
      <alignment horizontal="center" vertical="center" wrapText="1"/>
    </xf>
    <xf numFmtId="164" fontId="20" fillId="0" borderId="10" xfId="1" applyFont="1" applyBorder="1" applyAlignment="1">
      <alignment horizontal="center" vertical="center" wrapText="1"/>
    </xf>
    <xf numFmtId="164" fontId="20" fillId="0" borderId="0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1" fillId="0" borderId="14" xfId="0" applyFont="1" applyBorder="1" applyAlignment="1">
      <alignment horizontal="center" vertical="center" wrapText="1"/>
    </xf>
    <xf numFmtId="165" fontId="18" fillId="0" borderId="10" xfId="1" applyNumberFormat="1" applyFont="1" applyBorder="1" applyAlignment="1">
      <alignment horizontal="center" vertical="center" wrapText="1"/>
    </xf>
    <xf numFmtId="165" fontId="20" fillId="0" borderId="10" xfId="1" applyNumberFormat="1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3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3" fillId="0" borderId="10" xfId="0" applyFont="1" applyBorder="1" applyAlignment="1">
      <alignment horizontal="center" vertical="center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oneda" xfId="1" builtinId="4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B537D-37FC-4467-B6CA-1688A217370A}">
  <sheetPr>
    <tabColor rgb="FFFFC000"/>
  </sheetPr>
  <dimension ref="A1:G11"/>
  <sheetViews>
    <sheetView workbookViewId="0">
      <selection activeCell="G8" sqref="G8"/>
    </sheetView>
  </sheetViews>
  <sheetFormatPr baseColWidth="10" defaultRowHeight="14.25"/>
  <cols>
    <col min="1" max="1" width="8.125" customWidth="1"/>
    <col min="2" max="2" width="14" customWidth="1"/>
    <col min="3" max="3" width="27.375" customWidth="1"/>
    <col min="6" max="6" width="9" bestFit="1" customWidth="1"/>
    <col min="7" max="7" width="14.875" bestFit="1" customWidth="1"/>
  </cols>
  <sheetData>
    <row r="1" spans="1:7">
      <c r="A1" s="19" t="s">
        <v>8</v>
      </c>
      <c r="B1" s="19"/>
      <c r="C1" s="19"/>
      <c r="D1" s="19"/>
      <c r="E1" s="19"/>
      <c r="F1" s="19"/>
      <c r="G1" s="19"/>
    </row>
    <row r="2" spans="1:7">
      <c r="A2" s="19" t="s">
        <v>15</v>
      </c>
      <c r="B2" s="19"/>
      <c r="C2" s="19"/>
      <c r="D2" s="19"/>
      <c r="E2" s="19"/>
      <c r="F2" s="19"/>
      <c r="G2" s="19"/>
    </row>
    <row r="3" spans="1:7">
      <c r="A3" s="19" t="s">
        <v>14</v>
      </c>
      <c r="B3" s="19"/>
      <c r="C3" s="19"/>
      <c r="D3" s="19"/>
      <c r="E3" s="19"/>
      <c r="F3" s="19"/>
      <c r="G3" s="19"/>
    </row>
    <row r="4" spans="1:7">
      <c r="A4" s="19" t="s">
        <v>54</v>
      </c>
      <c r="B4" s="19"/>
      <c r="C4" s="19"/>
      <c r="D4" s="19"/>
      <c r="E4" s="19"/>
      <c r="F4" s="19"/>
      <c r="G4" s="19"/>
    </row>
    <row r="5" spans="1:7">
      <c r="A5" s="4"/>
      <c r="B5" s="4"/>
      <c r="C5" s="4"/>
      <c r="D5" s="4"/>
      <c r="E5" s="4"/>
      <c r="F5" s="4"/>
      <c r="G5" s="4"/>
    </row>
    <row r="6" spans="1:7" ht="24">
      <c r="A6" s="5" t="s">
        <v>7</v>
      </c>
      <c r="B6" s="5" t="s">
        <v>0</v>
      </c>
      <c r="C6" s="5" t="s">
        <v>1</v>
      </c>
      <c r="D6" s="5" t="s">
        <v>2</v>
      </c>
      <c r="E6" s="5" t="s">
        <v>3</v>
      </c>
      <c r="F6" s="5" t="s">
        <v>4</v>
      </c>
      <c r="G6" s="5" t="s">
        <v>5</v>
      </c>
    </row>
    <row r="7" spans="1:7" ht="76.5">
      <c r="A7" s="1">
        <v>1</v>
      </c>
      <c r="B7" s="9" t="s">
        <v>10</v>
      </c>
      <c r="C7" s="12" t="s">
        <v>57</v>
      </c>
      <c r="D7" s="20" t="s">
        <v>58</v>
      </c>
      <c r="E7" s="1" t="s">
        <v>6</v>
      </c>
      <c r="F7" s="1">
        <v>1</v>
      </c>
      <c r="G7" s="2">
        <v>10115000</v>
      </c>
    </row>
    <row r="8" spans="1:7">
      <c r="A8" s="16" t="s">
        <v>9</v>
      </c>
      <c r="B8" s="17"/>
      <c r="C8" s="17"/>
      <c r="D8" s="17"/>
      <c r="E8" s="17"/>
      <c r="F8" s="18"/>
      <c r="G8" s="6">
        <f>SUM(G7:G7)</f>
        <v>10115000</v>
      </c>
    </row>
    <row r="11" spans="1:7">
      <c r="B11" s="3"/>
    </row>
  </sheetData>
  <mergeCells count="5">
    <mergeCell ref="A8:F8"/>
    <mergeCell ref="A1:G1"/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A232A-E032-4834-9F1D-69506F10C0BA}">
  <sheetPr>
    <tabColor rgb="FF7030A0"/>
  </sheetPr>
  <dimension ref="A1:G11"/>
  <sheetViews>
    <sheetView workbookViewId="0">
      <selection activeCell="D22" sqref="D22"/>
    </sheetView>
  </sheetViews>
  <sheetFormatPr baseColWidth="10" defaultRowHeight="14.25"/>
  <cols>
    <col min="1" max="1" width="8.125" customWidth="1"/>
    <col min="2" max="2" width="14" customWidth="1"/>
    <col min="3" max="3" width="27.375" customWidth="1"/>
    <col min="6" max="6" width="9" bestFit="1" customWidth="1"/>
    <col min="7" max="7" width="14.875" bestFit="1" customWidth="1"/>
  </cols>
  <sheetData>
    <row r="1" spans="1:7">
      <c r="A1" s="19" t="s">
        <v>8</v>
      </c>
      <c r="B1" s="19"/>
      <c r="C1" s="19"/>
      <c r="D1" s="19"/>
      <c r="E1" s="19"/>
      <c r="F1" s="19"/>
      <c r="G1" s="19"/>
    </row>
    <row r="2" spans="1:7">
      <c r="A2" s="19" t="s">
        <v>15</v>
      </c>
      <c r="B2" s="19"/>
      <c r="C2" s="19"/>
      <c r="D2" s="19"/>
      <c r="E2" s="19"/>
      <c r="F2" s="19"/>
      <c r="G2" s="19"/>
    </row>
    <row r="3" spans="1:7">
      <c r="A3" s="19" t="s">
        <v>14</v>
      </c>
      <c r="B3" s="19"/>
      <c r="C3" s="19"/>
      <c r="D3" s="19"/>
      <c r="E3" s="19"/>
      <c r="F3" s="19"/>
      <c r="G3" s="19"/>
    </row>
    <row r="4" spans="1:7">
      <c r="A4" s="19" t="s">
        <v>54</v>
      </c>
      <c r="B4" s="19"/>
      <c r="C4" s="19"/>
      <c r="D4" s="19"/>
      <c r="E4" s="19"/>
      <c r="F4" s="19"/>
      <c r="G4" s="19"/>
    </row>
    <row r="5" spans="1:7">
      <c r="A5" s="8"/>
      <c r="B5" s="8"/>
      <c r="C5" s="8"/>
      <c r="D5" s="8"/>
      <c r="E5" s="8"/>
      <c r="F5" s="8"/>
      <c r="G5" s="8"/>
    </row>
    <row r="6" spans="1:7" ht="24">
      <c r="A6" s="5" t="s">
        <v>7</v>
      </c>
      <c r="B6" s="5" t="s">
        <v>0</v>
      </c>
      <c r="C6" s="5" t="s">
        <v>1</v>
      </c>
      <c r="D6" s="5" t="s">
        <v>2</v>
      </c>
      <c r="E6" s="5" t="s">
        <v>3</v>
      </c>
      <c r="F6" s="5" t="s">
        <v>4</v>
      </c>
      <c r="G6" s="5" t="s">
        <v>5</v>
      </c>
    </row>
    <row r="7" spans="1:7" ht="25.5">
      <c r="A7" s="1">
        <v>1</v>
      </c>
      <c r="B7" s="9" t="s">
        <v>11</v>
      </c>
      <c r="C7" s="12" t="s">
        <v>12</v>
      </c>
      <c r="D7" s="12" t="s">
        <v>13</v>
      </c>
      <c r="E7" s="1" t="s">
        <v>6</v>
      </c>
      <c r="F7" s="1">
        <v>1</v>
      </c>
      <c r="G7" s="2">
        <v>1416100</v>
      </c>
    </row>
    <row r="8" spans="1:7">
      <c r="A8" s="16" t="s">
        <v>16</v>
      </c>
      <c r="B8" s="17"/>
      <c r="C8" s="17"/>
      <c r="D8" s="17"/>
      <c r="E8" s="17"/>
      <c r="F8" s="18"/>
      <c r="G8" s="6">
        <f>SUM(G7:G7)</f>
        <v>1416100</v>
      </c>
    </row>
    <row r="9" spans="1:7">
      <c r="G9" s="7"/>
    </row>
    <row r="11" spans="1:7">
      <c r="B11" s="3"/>
      <c r="G11" s="3"/>
    </row>
  </sheetData>
  <mergeCells count="5">
    <mergeCell ref="A1:G1"/>
    <mergeCell ref="A2:G2"/>
    <mergeCell ref="A3:G3"/>
    <mergeCell ref="A4:G4"/>
    <mergeCell ref="A8:F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0A0BA-A65A-4C05-AB9F-2E9972FAF812}">
  <sheetPr>
    <tabColor rgb="FFFFFF00"/>
  </sheetPr>
  <dimension ref="A1:G12"/>
  <sheetViews>
    <sheetView workbookViewId="0">
      <selection activeCell="M11" sqref="M11"/>
    </sheetView>
  </sheetViews>
  <sheetFormatPr baseColWidth="10" defaultRowHeight="14.25"/>
  <cols>
    <col min="1" max="1" width="8.125" customWidth="1"/>
    <col min="2" max="2" width="14" customWidth="1"/>
    <col min="3" max="3" width="27.375" customWidth="1"/>
    <col min="6" max="6" width="9" bestFit="1" customWidth="1"/>
    <col min="7" max="7" width="14.875" bestFit="1" customWidth="1"/>
  </cols>
  <sheetData>
    <row r="1" spans="1:7">
      <c r="A1" s="19" t="s">
        <v>8</v>
      </c>
      <c r="B1" s="19"/>
      <c r="C1" s="19"/>
      <c r="D1" s="19"/>
      <c r="E1" s="19"/>
      <c r="F1" s="19"/>
      <c r="G1" s="19"/>
    </row>
    <row r="2" spans="1:7">
      <c r="A2" s="19" t="s">
        <v>15</v>
      </c>
      <c r="B2" s="19"/>
      <c r="C2" s="19"/>
      <c r="D2" s="19"/>
      <c r="E2" s="19"/>
      <c r="F2" s="19"/>
      <c r="G2" s="19"/>
    </row>
    <row r="3" spans="1:7">
      <c r="A3" s="19" t="s">
        <v>14</v>
      </c>
      <c r="B3" s="19"/>
      <c r="C3" s="19"/>
      <c r="D3" s="19"/>
      <c r="E3" s="19"/>
      <c r="F3" s="19"/>
      <c r="G3" s="19"/>
    </row>
    <row r="4" spans="1:7">
      <c r="A4" s="19" t="s">
        <v>54</v>
      </c>
      <c r="B4" s="19"/>
      <c r="C4" s="19"/>
      <c r="D4" s="19"/>
      <c r="E4" s="19"/>
      <c r="F4" s="19"/>
      <c r="G4" s="19"/>
    </row>
    <row r="5" spans="1:7">
      <c r="A5" s="8"/>
      <c r="B5" s="8"/>
      <c r="C5" s="8"/>
      <c r="D5" s="8"/>
      <c r="E5" s="8"/>
      <c r="F5" s="8"/>
      <c r="G5" s="8"/>
    </row>
    <row r="6" spans="1:7" ht="24">
      <c r="A6" s="5" t="s">
        <v>7</v>
      </c>
      <c r="B6" s="5" t="s">
        <v>0</v>
      </c>
      <c r="C6" s="5" t="s">
        <v>1</v>
      </c>
      <c r="D6" s="5" t="s">
        <v>2</v>
      </c>
      <c r="E6" s="5" t="s">
        <v>3</v>
      </c>
      <c r="F6" s="5" t="s">
        <v>4</v>
      </c>
      <c r="G6" s="5" t="s">
        <v>5</v>
      </c>
    </row>
    <row r="7" spans="1:7" ht="25.5">
      <c r="A7" s="1">
        <v>1</v>
      </c>
      <c r="B7" s="9" t="s">
        <v>17</v>
      </c>
      <c r="C7" s="12" t="s">
        <v>18</v>
      </c>
      <c r="D7" s="12" t="s">
        <v>21</v>
      </c>
      <c r="E7" s="1" t="s">
        <v>6</v>
      </c>
      <c r="F7" s="1">
        <v>1</v>
      </c>
      <c r="G7" s="10">
        <f>ROUND(191125*1.19,0)</f>
        <v>227439</v>
      </c>
    </row>
    <row r="8" spans="1:7" ht="51">
      <c r="A8" s="1">
        <v>2</v>
      </c>
      <c r="B8" s="9" t="s">
        <v>23</v>
      </c>
      <c r="C8" s="12" t="s">
        <v>19</v>
      </c>
      <c r="D8" s="12" t="s">
        <v>22</v>
      </c>
      <c r="E8" s="1" t="s">
        <v>6</v>
      </c>
      <c r="F8" s="1">
        <v>5</v>
      </c>
      <c r="G8" s="10">
        <f>ROUND((93800*1.19)*F8,0)</f>
        <v>558110</v>
      </c>
    </row>
    <row r="9" spans="1:7">
      <c r="A9" s="16" t="s">
        <v>20</v>
      </c>
      <c r="B9" s="17"/>
      <c r="C9" s="17"/>
      <c r="D9" s="17"/>
      <c r="E9" s="17"/>
      <c r="F9" s="18"/>
      <c r="G9" s="11">
        <f>SUM(G7:G8)</f>
        <v>785549</v>
      </c>
    </row>
    <row r="10" spans="1:7">
      <c r="G10" s="7"/>
    </row>
    <row r="12" spans="1:7">
      <c r="B12" s="3"/>
      <c r="G12" s="3"/>
    </row>
  </sheetData>
  <mergeCells count="5">
    <mergeCell ref="A1:G1"/>
    <mergeCell ref="A2:G2"/>
    <mergeCell ref="A3:G3"/>
    <mergeCell ref="A4:G4"/>
    <mergeCell ref="A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EA270-FF69-42EF-933B-F5F29A888C8A}">
  <sheetPr>
    <tabColor theme="7" tint="0.39997558519241921"/>
  </sheetPr>
  <dimension ref="A1:G11"/>
  <sheetViews>
    <sheetView workbookViewId="0">
      <selection activeCell="G8" sqref="G8"/>
    </sheetView>
  </sheetViews>
  <sheetFormatPr baseColWidth="10" defaultRowHeight="14.25"/>
  <cols>
    <col min="1" max="1" width="8.125" customWidth="1"/>
    <col min="2" max="2" width="14" customWidth="1"/>
    <col min="3" max="3" width="27.375" customWidth="1"/>
    <col min="6" max="6" width="9" bestFit="1" customWidth="1"/>
    <col min="7" max="7" width="14.875" bestFit="1" customWidth="1"/>
  </cols>
  <sheetData>
    <row r="1" spans="1:7">
      <c r="A1" s="19" t="s">
        <v>8</v>
      </c>
      <c r="B1" s="19"/>
      <c r="C1" s="19"/>
      <c r="D1" s="19"/>
      <c r="E1" s="19"/>
      <c r="F1" s="19"/>
      <c r="G1" s="19"/>
    </row>
    <row r="2" spans="1:7">
      <c r="A2" s="19" t="s">
        <v>15</v>
      </c>
      <c r="B2" s="19"/>
      <c r="C2" s="19"/>
      <c r="D2" s="19"/>
      <c r="E2" s="19"/>
      <c r="F2" s="19"/>
      <c r="G2" s="19"/>
    </row>
    <row r="3" spans="1:7">
      <c r="A3" s="19" t="s">
        <v>14</v>
      </c>
      <c r="B3" s="19"/>
      <c r="C3" s="19"/>
      <c r="D3" s="19"/>
      <c r="E3" s="19"/>
      <c r="F3" s="19"/>
      <c r="G3" s="19"/>
    </row>
    <row r="4" spans="1:7">
      <c r="A4" s="19" t="s">
        <v>54</v>
      </c>
      <c r="B4" s="19"/>
      <c r="C4" s="19"/>
      <c r="D4" s="19"/>
      <c r="E4" s="19"/>
      <c r="F4" s="19"/>
      <c r="G4" s="19"/>
    </row>
    <row r="5" spans="1:7">
      <c r="A5" s="8"/>
      <c r="B5" s="8"/>
      <c r="C5" s="8"/>
      <c r="D5" s="8"/>
      <c r="E5" s="8"/>
      <c r="F5" s="8"/>
      <c r="G5" s="8"/>
    </row>
    <row r="6" spans="1:7" ht="24">
      <c r="A6" s="5" t="s">
        <v>7</v>
      </c>
      <c r="B6" s="5" t="s">
        <v>0</v>
      </c>
      <c r="C6" s="5" t="s">
        <v>1</v>
      </c>
      <c r="D6" s="5" t="s">
        <v>2</v>
      </c>
      <c r="E6" s="5" t="s">
        <v>3</v>
      </c>
      <c r="F6" s="5" t="s">
        <v>4</v>
      </c>
      <c r="G6" s="5" t="s">
        <v>5</v>
      </c>
    </row>
    <row r="7" spans="1:7">
      <c r="A7" s="1">
        <v>1</v>
      </c>
      <c r="B7" s="9" t="s">
        <v>56</v>
      </c>
      <c r="C7" s="12" t="s">
        <v>24</v>
      </c>
      <c r="D7" s="12" t="s">
        <v>21</v>
      </c>
      <c r="E7" s="1" t="s">
        <v>6</v>
      </c>
      <c r="F7" s="1">
        <v>1</v>
      </c>
      <c r="G7" s="10">
        <v>416500</v>
      </c>
    </row>
    <row r="8" spans="1:7">
      <c r="A8" s="16" t="s">
        <v>25</v>
      </c>
      <c r="B8" s="17"/>
      <c r="C8" s="17"/>
      <c r="D8" s="17"/>
      <c r="E8" s="17"/>
      <c r="F8" s="18"/>
      <c r="G8" s="11">
        <f>SUM(G7:G7)</f>
        <v>416500</v>
      </c>
    </row>
    <row r="9" spans="1:7">
      <c r="G9" s="7"/>
    </row>
    <row r="11" spans="1:7">
      <c r="B11" s="3"/>
      <c r="G11" s="3"/>
    </row>
  </sheetData>
  <mergeCells count="5">
    <mergeCell ref="A1:G1"/>
    <mergeCell ref="A2:G2"/>
    <mergeCell ref="A3:G3"/>
    <mergeCell ref="A4:G4"/>
    <mergeCell ref="A8:F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C08E-F0E1-45AF-9AFF-B3B7E0504771}">
  <sheetPr>
    <tabColor theme="8" tint="0.39997558519241921"/>
  </sheetPr>
  <dimension ref="A1:G16"/>
  <sheetViews>
    <sheetView workbookViewId="0">
      <selection activeCell="C7" sqref="C7:C12"/>
    </sheetView>
  </sheetViews>
  <sheetFormatPr baseColWidth="10" defaultRowHeight="14.25"/>
  <cols>
    <col min="1" max="1" width="8.125" customWidth="1"/>
    <col min="2" max="2" width="14" customWidth="1"/>
    <col min="3" max="3" width="27.375" customWidth="1"/>
    <col min="6" max="6" width="9" bestFit="1" customWidth="1"/>
    <col min="7" max="7" width="14.875" bestFit="1" customWidth="1"/>
  </cols>
  <sheetData>
    <row r="1" spans="1:7">
      <c r="A1" s="19" t="s">
        <v>8</v>
      </c>
      <c r="B1" s="19"/>
      <c r="C1" s="19"/>
      <c r="D1" s="19"/>
      <c r="E1" s="19"/>
      <c r="F1" s="19"/>
      <c r="G1" s="19"/>
    </row>
    <row r="2" spans="1:7">
      <c r="A2" s="19" t="s">
        <v>15</v>
      </c>
      <c r="B2" s="19"/>
      <c r="C2" s="19"/>
      <c r="D2" s="19"/>
      <c r="E2" s="19"/>
      <c r="F2" s="19"/>
      <c r="G2" s="19"/>
    </row>
    <row r="3" spans="1:7">
      <c r="A3" s="19" t="s">
        <v>14</v>
      </c>
      <c r="B3" s="19"/>
      <c r="C3" s="19"/>
      <c r="D3" s="19"/>
      <c r="E3" s="19"/>
      <c r="F3" s="19"/>
      <c r="G3" s="19"/>
    </row>
    <row r="4" spans="1:7">
      <c r="A4" s="19" t="s">
        <v>54</v>
      </c>
      <c r="B4" s="19"/>
      <c r="C4" s="19"/>
      <c r="D4" s="19"/>
      <c r="E4" s="19"/>
      <c r="F4" s="19"/>
      <c r="G4" s="19"/>
    </row>
    <row r="5" spans="1:7">
      <c r="A5" s="8"/>
      <c r="B5" s="8"/>
      <c r="C5" s="8"/>
      <c r="D5" s="8"/>
      <c r="E5" s="8"/>
      <c r="F5" s="8"/>
      <c r="G5" s="8"/>
    </row>
    <row r="6" spans="1:7" ht="24">
      <c r="A6" s="5" t="s">
        <v>7</v>
      </c>
      <c r="B6" s="5" t="s">
        <v>0</v>
      </c>
      <c r="C6" s="5" t="s">
        <v>1</v>
      </c>
      <c r="D6" s="5" t="s">
        <v>2</v>
      </c>
      <c r="E6" s="5" t="s">
        <v>3</v>
      </c>
      <c r="F6" s="5" t="s">
        <v>4</v>
      </c>
      <c r="G6" s="5" t="s">
        <v>5</v>
      </c>
    </row>
    <row r="7" spans="1:7">
      <c r="A7" s="1">
        <v>1</v>
      </c>
      <c r="B7" s="9" t="s">
        <v>26</v>
      </c>
      <c r="C7" s="12" t="s">
        <v>27</v>
      </c>
      <c r="D7" s="12" t="s">
        <v>28</v>
      </c>
      <c r="E7" s="1" t="s">
        <v>6</v>
      </c>
      <c r="F7" s="1">
        <v>3</v>
      </c>
      <c r="G7" s="10">
        <v>91650</v>
      </c>
    </row>
    <row r="8" spans="1:7">
      <c r="A8" s="1">
        <v>2</v>
      </c>
      <c r="B8" s="9" t="s">
        <v>29</v>
      </c>
      <c r="C8" s="12" t="s">
        <v>30</v>
      </c>
      <c r="D8" s="12" t="s">
        <v>31</v>
      </c>
      <c r="E8" s="1" t="s">
        <v>6</v>
      </c>
      <c r="F8" s="1">
        <v>5</v>
      </c>
      <c r="G8" s="10">
        <v>220750</v>
      </c>
    </row>
    <row r="9" spans="1:7">
      <c r="A9" s="1">
        <v>3</v>
      </c>
      <c r="B9" s="9" t="s">
        <v>32</v>
      </c>
      <c r="C9" s="12" t="s">
        <v>33</v>
      </c>
      <c r="D9" s="12" t="s">
        <v>28</v>
      </c>
      <c r="E9" s="1" t="s">
        <v>6</v>
      </c>
      <c r="F9" s="1">
        <v>2</v>
      </c>
      <c r="G9" s="10">
        <v>127420</v>
      </c>
    </row>
    <row r="10" spans="1:7">
      <c r="A10" s="1">
        <v>4</v>
      </c>
      <c r="B10" s="9" t="s">
        <v>34</v>
      </c>
      <c r="C10" s="12" t="s">
        <v>35</v>
      </c>
      <c r="D10" s="12" t="s">
        <v>36</v>
      </c>
      <c r="E10" s="1" t="s">
        <v>6</v>
      </c>
      <c r="F10" s="1">
        <v>5</v>
      </c>
      <c r="G10" s="10">
        <v>199500</v>
      </c>
    </row>
    <row r="11" spans="1:7">
      <c r="A11" s="1">
        <v>5</v>
      </c>
      <c r="B11" s="9" t="s">
        <v>32</v>
      </c>
      <c r="C11" s="12" t="s">
        <v>37</v>
      </c>
      <c r="D11" s="12" t="s">
        <v>38</v>
      </c>
      <c r="E11" s="1" t="s">
        <v>6</v>
      </c>
      <c r="F11" s="1">
        <v>1</v>
      </c>
      <c r="G11" s="10">
        <v>190000</v>
      </c>
    </row>
    <row r="12" spans="1:7">
      <c r="A12" s="1">
        <v>6</v>
      </c>
      <c r="B12" s="9" t="s">
        <v>29</v>
      </c>
      <c r="C12" s="12" t="s">
        <v>39</v>
      </c>
      <c r="D12" s="12" t="s">
        <v>28</v>
      </c>
      <c r="E12" s="1" t="s">
        <v>6</v>
      </c>
      <c r="F12" s="1">
        <v>3</v>
      </c>
      <c r="G12" s="10">
        <v>216000</v>
      </c>
    </row>
    <row r="13" spans="1:7">
      <c r="A13" s="16" t="s">
        <v>40</v>
      </c>
      <c r="B13" s="17"/>
      <c r="C13" s="17"/>
      <c r="D13" s="17"/>
      <c r="E13" s="17"/>
      <c r="F13" s="18"/>
      <c r="G13" s="11">
        <f>SUM(G7:G12)</f>
        <v>1045320</v>
      </c>
    </row>
    <row r="14" spans="1:7">
      <c r="G14" s="7"/>
    </row>
    <row r="16" spans="1:7">
      <c r="B16" s="3"/>
      <c r="G16" s="3"/>
    </row>
  </sheetData>
  <mergeCells count="5">
    <mergeCell ref="A1:G1"/>
    <mergeCell ref="A2:G2"/>
    <mergeCell ref="A3:G3"/>
    <mergeCell ref="A4:G4"/>
    <mergeCell ref="A13:F1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EEA4A-4EC0-4BA6-AF3C-864A4301767D}">
  <sheetPr>
    <tabColor theme="9" tint="0.39997558519241921"/>
  </sheetPr>
  <dimension ref="A1:G14"/>
  <sheetViews>
    <sheetView workbookViewId="0">
      <selection activeCell="C7" sqref="C7:C10"/>
    </sheetView>
  </sheetViews>
  <sheetFormatPr baseColWidth="10" defaultRowHeight="14.25"/>
  <cols>
    <col min="1" max="1" width="8.125" customWidth="1"/>
    <col min="2" max="2" width="16" customWidth="1"/>
    <col min="3" max="3" width="27.375" customWidth="1"/>
    <col min="6" max="6" width="9" bestFit="1" customWidth="1"/>
    <col min="7" max="7" width="14.875" bestFit="1" customWidth="1"/>
  </cols>
  <sheetData>
    <row r="1" spans="1:7">
      <c r="A1" s="19" t="s">
        <v>8</v>
      </c>
      <c r="B1" s="19"/>
      <c r="C1" s="19"/>
      <c r="D1" s="19"/>
      <c r="E1" s="19"/>
      <c r="F1" s="19"/>
      <c r="G1" s="19"/>
    </row>
    <row r="2" spans="1:7">
      <c r="A2" s="19" t="s">
        <v>15</v>
      </c>
      <c r="B2" s="19"/>
      <c r="C2" s="19"/>
      <c r="D2" s="19"/>
      <c r="E2" s="19"/>
      <c r="F2" s="19"/>
      <c r="G2" s="19"/>
    </row>
    <row r="3" spans="1:7">
      <c r="A3" s="19" t="s">
        <v>14</v>
      </c>
      <c r="B3" s="19"/>
      <c r="C3" s="19"/>
      <c r="D3" s="19"/>
      <c r="E3" s="19"/>
      <c r="F3" s="19"/>
      <c r="G3" s="19"/>
    </row>
    <row r="4" spans="1:7">
      <c r="A4" s="19" t="s">
        <v>54</v>
      </c>
      <c r="B4" s="19"/>
      <c r="C4" s="19"/>
      <c r="D4" s="19"/>
      <c r="E4" s="19"/>
      <c r="F4" s="19"/>
      <c r="G4" s="19"/>
    </row>
    <row r="5" spans="1:7">
      <c r="A5" s="8"/>
      <c r="B5" s="8"/>
      <c r="C5" s="8"/>
      <c r="D5" s="8"/>
      <c r="E5" s="8"/>
      <c r="F5" s="8"/>
      <c r="G5" s="8"/>
    </row>
    <row r="6" spans="1:7" ht="24">
      <c r="A6" s="5" t="s">
        <v>7</v>
      </c>
      <c r="B6" s="5" t="s">
        <v>0</v>
      </c>
      <c r="C6" s="5" t="s">
        <v>1</v>
      </c>
      <c r="D6" s="5" t="s">
        <v>2</v>
      </c>
      <c r="E6" s="5" t="s">
        <v>3</v>
      </c>
      <c r="F6" s="5" t="s">
        <v>4</v>
      </c>
      <c r="G6" s="5" t="s">
        <v>5</v>
      </c>
    </row>
    <row r="7" spans="1:7">
      <c r="A7" s="1">
        <v>1</v>
      </c>
      <c r="B7" s="9" t="s">
        <v>41</v>
      </c>
      <c r="C7" s="12" t="s">
        <v>42</v>
      </c>
      <c r="D7" s="12" t="s">
        <v>28</v>
      </c>
      <c r="E7" s="1" t="s">
        <v>6</v>
      </c>
      <c r="F7" s="1">
        <v>3</v>
      </c>
      <c r="G7" s="10">
        <v>72150</v>
      </c>
    </row>
    <row r="8" spans="1:7">
      <c r="A8" s="1">
        <v>2</v>
      </c>
      <c r="B8" s="9" t="s">
        <v>43</v>
      </c>
      <c r="C8" s="12" t="s">
        <v>44</v>
      </c>
      <c r="D8" s="12" t="s">
        <v>28</v>
      </c>
      <c r="E8" s="1" t="s">
        <v>6</v>
      </c>
      <c r="F8" s="1">
        <v>4</v>
      </c>
      <c r="G8" s="10">
        <v>198032</v>
      </c>
    </row>
    <row r="9" spans="1:7">
      <c r="A9" s="1">
        <v>3</v>
      </c>
      <c r="B9" s="9" t="s">
        <v>45</v>
      </c>
      <c r="C9" s="12" t="s">
        <v>46</v>
      </c>
      <c r="D9" s="12" t="s">
        <v>47</v>
      </c>
      <c r="E9" s="1" t="s">
        <v>6</v>
      </c>
      <c r="F9" s="1">
        <v>2</v>
      </c>
      <c r="G9" s="10">
        <v>299000</v>
      </c>
    </row>
    <row r="10" spans="1:7">
      <c r="A10" s="1">
        <v>4</v>
      </c>
      <c r="B10" s="9" t="s">
        <v>48</v>
      </c>
      <c r="C10" s="12" t="s">
        <v>49</v>
      </c>
      <c r="D10" s="12" t="s">
        <v>28</v>
      </c>
      <c r="E10" s="1" t="s">
        <v>6</v>
      </c>
      <c r="F10" s="1">
        <v>5</v>
      </c>
      <c r="G10" s="10">
        <v>100000</v>
      </c>
    </row>
    <row r="11" spans="1:7">
      <c r="A11" s="16" t="s">
        <v>50</v>
      </c>
      <c r="B11" s="17"/>
      <c r="C11" s="17"/>
      <c r="D11" s="17"/>
      <c r="E11" s="17"/>
      <c r="F11" s="18"/>
      <c r="G11" s="11">
        <f>SUM(G7:G10)</f>
        <v>669182</v>
      </c>
    </row>
    <row r="12" spans="1:7">
      <c r="G12" s="7"/>
    </row>
    <row r="14" spans="1:7">
      <c r="B14" s="3"/>
      <c r="G14" s="3"/>
    </row>
  </sheetData>
  <mergeCells count="5">
    <mergeCell ref="A1:G1"/>
    <mergeCell ref="A2:G2"/>
    <mergeCell ref="A3:G3"/>
    <mergeCell ref="A4:G4"/>
    <mergeCell ref="A11:F1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4E19C-8799-4EBA-84A1-04BB68E9CEE2}">
  <sheetPr>
    <tabColor rgb="FF0070C0"/>
  </sheetPr>
  <dimension ref="A1:G11"/>
  <sheetViews>
    <sheetView tabSelected="1" workbookViewId="0">
      <selection activeCell="E18" sqref="E18"/>
    </sheetView>
  </sheetViews>
  <sheetFormatPr baseColWidth="10" defaultRowHeight="14.25"/>
  <cols>
    <col min="1" max="1" width="8.125" customWidth="1"/>
    <col min="2" max="2" width="16" customWidth="1"/>
    <col min="3" max="3" width="27.375" customWidth="1"/>
    <col min="6" max="6" width="9" bestFit="1" customWidth="1"/>
    <col min="7" max="7" width="14.875" bestFit="1" customWidth="1"/>
  </cols>
  <sheetData>
    <row r="1" spans="1:7">
      <c r="A1" s="19" t="s">
        <v>8</v>
      </c>
      <c r="B1" s="19"/>
      <c r="C1" s="19"/>
      <c r="D1" s="19"/>
      <c r="E1" s="19"/>
      <c r="F1" s="19"/>
      <c r="G1" s="19"/>
    </row>
    <row r="2" spans="1:7">
      <c r="A2" s="19" t="s">
        <v>15</v>
      </c>
      <c r="B2" s="19"/>
      <c r="C2" s="19"/>
      <c r="D2" s="19"/>
      <c r="E2" s="19"/>
      <c r="F2" s="19"/>
      <c r="G2" s="19"/>
    </row>
    <row r="3" spans="1:7">
      <c r="A3" s="19" t="s">
        <v>14</v>
      </c>
      <c r="B3" s="19"/>
      <c r="C3" s="19"/>
      <c r="D3" s="19"/>
      <c r="E3" s="19"/>
      <c r="F3" s="19"/>
      <c r="G3" s="19"/>
    </row>
    <row r="4" spans="1:7">
      <c r="A4" s="19" t="s">
        <v>54</v>
      </c>
      <c r="B4" s="19"/>
      <c r="C4" s="19"/>
      <c r="D4" s="19"/>
      <c r="E4" s="19"/>
      <c r="F4" s="19"/>
      <c r="G4" s="19"/>
    </row>
    <row r="5" spans="1:7">
      <c r="A5" s="13"/>
      <c r="B5" s="13"/>
      <c r="C5" s="13"/>
      <c r="D5" s="13"/>
      <c r="E5" s="13"/>
      <c r="F5" s="13"/>
      <c r="G5" s="13"/>
    </row>
    <row r="6" spans="1:7" ht="24">
      <c r="A6" s="5" t="s">
        <v>7</v>
      </c>
      <c r="B6" s="5" t="s">
        <v>0</v>
      </c>
      <c r="C6" s="5" t="s">
        <v>1</v>
      </c>
      <c r="D6" s="5" t="s">
        <v>2</v>
      </c>
      <c r="E6" s="5" t="s">
        <v>3</v>
      </c>
      <c r="F6" s="5" t="s">
        <v>4</v>
      </c>
      <c r="G6" s="5" t="s">
        <v>5</v>
      </c>
    </row>
    <row r="7" spans="1:7" ht="144">
      <c r="A7" s="1">
        <v>1</v>
      </c>
      <c r="B7" s="1" t="s">
        <v>51</v>
      </c>
      <c r="C7" s="14" t="s">
        <v>55</v>
      </c>
      <c r="D7" s="15" t="s">
        <v>52</v>
      </c>
      <c r="E7" s="1" t="s">
        <v>6</v>
      </c>
      <c r="F7" s="1">
        <v>1</v>
      </c>
      <c r="G7" s="10">
        <v>3099000</v>
      </c>
    </row>
    <row r="8" spans="1:7">
      <c r="A8" s="16" t="s">
        <v>53</v>
      </c>
      <c r="B8" s="17"/>
      <c r="C8" s="17"/>
      <c r="D8" s="17"/>
      <c r="E8" s="17"/>
      <c r="F8" s="18"/>
      <c r="G8" s="11">
        <f>SUM(G7:G7)</f>
        <v>3099000</v>
      </c>
    </row>
    <row r="9" spans="1:7">
      <c r="G9" s="7"/>
    </row>
    <row r="11" spans="1:7">
      <c r="B11" s="3"/>
      <c r="G11" s="3"/>
    </row>
  </sheetData>
  <mergeCells count="5">
    <mergeCell ref="A1:G1"/>
    <mergeCell ref="A2:G2"/>
    <mergeCell ref="A3:G3"/>
    <mergeCell ref="A4:G4"/>
    <mergeCell ref="A8:F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Item 1 </vt:lpstr>
      <vt:lpstr>Item 2</vt:lpstr>
      <vt:lpstr>Item 3</vt:lpstr>
      <vt:lpstr>Item 4</vt:lpstr>
      <vt:lpstr>Item 5</vt:lpstr>
      <vt:lpstr>Item 6</vt:lpstr>
      <vt:lpstr>Item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Mariana  Bedoya Osorio</cp:lastModifiedBy>
  <dcterms:created xsi:type="dcterms:W3CDTF">2026-02-16T19:18:26Z</dcterms:created>
  <dcterms:modified xsi:type="dcterms:W3CDTF">2026-04-22T14:55:37Z</dcterms:modified>
</cp:coreProperties>
</file>