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atriz.ossa\Documents\1. COMPRAS 2026\IP BS-07-2026 COMPRA DE MATERIALES ELECTRONICOS\"/>
    </mc:Choice>
  </mc:AlternateContent>
  <xr:revisionPtr revIDLastSave="0" documentId="13_ncr:1_{F5BD139F-189F-415E-9B2B-8ADB9E129257}" xr6:coauthVersionLast="47" xr6:coauthVersionMax="47" xr10:uidLastSave="{00000000-0000-0000-0000-000000000000}"/>
  <bookViews>
    <workbookView xWindow="28680" yWindow="-120" windowWidth="29040" windowHeight="15720" xr2:uid="{98D170D3-5E05-4BE9-9857-FCAA32022A6C}"/>
  </bookViews>
  <sheets>
    <sheet name="item 1 LAB MECATRONICA  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" i="1" l="1"/>
  <c r="M50" i="1" s="1"/>
  <c r="K49" i="1"/>
  <c r="M49" i="1" s="1"/>
  <c r="K48" i="1"/>
  <c r="M48" i="1" s="1"/>
  <c r="K47" i="1"/>
  <c r="L47" i="1" s="1"/>
  <c r="K46" i="1"/>
  <c r="L46" i="1" s="1"/>
  <c r="K45" i="1"/>
  <c r="M45" i="1" s="1"/>
  <c r="K44" i="1"/>
  <c r="L44" i="1" s="1"/>
  <c r="K43" i="1"/>
  <c r="M43" i="1" s="1"/>
  <c r="K42" i="1"/>
  <c r="M42" i="1" s="1"/>
  <c r="K41" i="1"/>
  <c r="M41" i="1" s="1"/>
  <c r="K40" i="1"/>
  <c r="M40" i="1" s="1"/>
  <c r="K39" i="1"/>
  <c r="L39" i="1" s="1"/>
  <c r="K38" i="1"/>
  <c r="L38" i="1" s="1"/>
  <c r="K37" i="1"/>
  <c r="M37" i="1" s="1"/>
  <c r="K36" i="1"/>
  <c r="M36" i="1" s="1"/>
  <c r="K35" i="1"/>
  <c r="M35" i="1" s="1"/>
  <c r="K34" i="1"/>
  <c r="L34" i="1" s="1"/>
  <c r="K33" i="1"/>
  <c r="M33" i="1" s="1"/>
  <c r="K32" i="1"/>
  <c r="M32" i="1" s="1"/>
  <c r="K31" i="1"/>
  <c r="M31" i="1" s="1"/>
  <c r="K30" i="1"/>
  <c r="L30" i="1" s="1"/>
  <c r="K29" i="1"/>
  <c r="M29" i="1" s="1"/>
  <c r="K28" i="1"/>
  <c r="L28" i="1" s="1"/>
  <c r="K27" i="1"/>
  <c r="L27" i="1" s="1"/>
  <c r="K26" i="1"/>
  <c r="M26" i="1" s="1"/>
  <c r="K25" i="1"/>
  <c r="M25" i="1" s="1"/>
  <c r="K24" i="1"/>
  <c r="L24" i="1" s="1"/>
  <c r="K23" i="1"/>
  <c r="L23" i="1" s="1"/>
  <c r="K22" i="1"/>
  <c r="L22" i="1" s="1"/>
  <c r="K21" i="1"/>
  <c r="M21" i="1" s="1"/>
  <c r="K20" i="1"/>
  <c r="M20" i="1" s="1"/>
  <c r="K19" i="1"/>
  <c r="M19" i="1" s="1"/>
  <c r="K18" i="1"/>
  <c r="L18" i="1" s="1"/>
  <c r="K17" i="1"/>
  <c r="M17" i="1" s="1"/>
  <c r="K16" i="1"/>
  <c r="M16" i="1" s="1"/>
  <c r="K15" i="1"/>
  <c r="M15" i="1" s="1"/>
  <c r="K14" i="1"/>
  <c r="L14" i="1" s="1"/>
  <c r="K13" i="1"/>
  <c r="M13" i="1" s="1"/>
  <c r="K12" i="1"/>
  <c r="L12" i="1" s="1"/>
  <c r="K11" i="1"/>
  <c r="L11" i="1" s="1"/>
  <c r="K10" i="1"/>
  <c r="M10" i="1" s="1"/>
  <c r="K9" i="1"/>
  <c r="L9" i="1" s="1"/>
  <c r="K8" i="1"/>
  <c r="M8" i="1" s="1"/>
  <c r="K7" i="1"/>
  <c r="M7" i="1" s="1"/>
  <c r="K6" i="1"/>
  <c r="L6" i="1" s="1"/>
  <c r="K5" i="1"/>
  <c r="M5" i="1" s="1"/>
  <c r="M6" i="1" l="1"/>
  <c r="M38" i="1"/>
  <c r="M22" i="1"/>
  <c r="M30" i="1"/>
  <c r="M14" i="1"/>
  <c r="M46" i="1"/>
  <c r="L15" i="1"/>
  <c r="L31" i="1"/>
  <c r="M23" i="1"/>
  <c r="M39" i="1"/>
  <c r="M47" i="1"/>
  <c r="L8" i="1"/>
  <c r="L16" i="1"/>
  <c r="L32" i="1"/>
  <c r="L40" i="1"/>
  <c r="L48" i="1"/>
  <c r="M24" i="1"/>
  <c r="L17" i="1"/>
  <c r="L25" i="1"/>
  <c r="L33" i="1"/>
  <c r="L41" i="1"/>
  <c r="L49" i="1"/>
  <c r="M9" i="1"/>
  <c r="L10" i="1"/>
  <c r="L26" i="1"/>
  <c r="L42" i="1"/>
  <c r="L50" i="1"/>
  <c r="M18" i="1"/>
  <c r="M34" i="1"/>
  <c r="L19" i="1"/>
  <c r="L35" i="1"/>
  <c r="M11" i="1"/>
  <c r="M27" i="1"/>
  <c r="L20" i="1"/>
  <c r="L36" i="1"/>
  <c r="M12" i="1"/>
  <c r="M28" i="1"/>
  <c r="M44" i="1"/>
  <c r="L13" i="1"/>
  <c r="L37" i="1"/>
  <c r="L7" i="1"/>
  <c r="L43" i="1"/>
  <c r="L5" i="1"/>
  <c r="L21" i="1"/>
  <c r="L29" i="1"/>
  <c r="L45" i="1"/>
  <c r="M51" i="1" l="1"/>
</calcChain>
</file>

<file path=xl/sharedStrings.xml><?xml version="1.0" encoding="utf-8"?>
<sst xmlns="http://schemas.openxmlformats.org/spreadsheetml/2006/main" count="207" uniqueCount="117">
  <si>
    <t>UNIVERSIDAD TECNOLÓGICA DE PEREIRA</t>
  </si>
  <si>
    <t xml:space="preserve">NOMBRE ELEMENTO </t>
  </si>
  <si>
    <t xml:space="preserve">ESPECIFICACION </t>
  </si>
  <si>
    <t xml:space="preserve">MARCA </t>
  </si>
  <si>
    <t xml:space="preserve">UNIDAD DE MEDIDA </t>
  </si>
  <si>
    <t xml:space="preserve">CANTIDAD </t>
  </si>
  <si>
    <t>%IVA</t>
  </si>
  <si>
    <t>VALOR IVA</t>
  </si>
  <si>
    <t xml:space="preserve">VALOR UNITARIO IVA INCLUIDO </t>
  </si>
  <si>
    <t>VALOR TOTAL CON IVA INCLUIDO</t>
  </si>
  <si>
    <t>ESPECIFICACIÓN</t>
  </si>
  <si>
    <t>MARCA O REFERENCIA OFERTADA</t>
  </si>
  <si>
    <t>VALOR UNITARIO ANTES DE IVA</t>
  </si>
  <si>
    <t>SUB ITEM</t>
  </si>
  <si>
    <t>VALOR TOTAL DE LA OFERTA ITEM 1</t>
  </si>
  <si>
    <t xml:space="preserve"> TIEMPO DE ENTREGA EN DIAS CALENDARIO</t>
  </si>
  <si>
    <t>Observaciones:</t>
  </si>
  <si>
    <t>NOMBRE Y NIT  EMPRESA:</t>
  </si>
  <si>
    <t>NOMBRE Y FIRMA REPRESENTANTE LEGAL</t>
  </si>
  <si>
    <t>CÉDULA REPRESENTANTE LEGAL</t>
  </si>
  <si>
    <t>FECHA:</t>
  </si>
  <si>
    <t>GESTIÓN DE COMPRAS DE BIENES Y SUMINISTROS INVITACIÓN PUBLICA BS-07-2026 "COMPRA DE MATERIALES ELECTRÓNICOS Y ACEITES  PARA DIFERENTES LABORATORIOS DE LA UNIVERSIDAD TECNOLOGICA DE PEREIRA"</t>
  </si>
  <si>
    <t>ANEXO 1- ITEM 1  ESPECIFICACIONES TÉCNICAS Y PRESENTACIÓN DE LA OFERTA LABORATORIO DE MECATRONICA</t>
  </si>
  <si>
    <t xml:space="preserve"> Filamento Blanco Petg Creality Para Impresora 3d, 1.75mm</t>
  </si>
  <si>
    <t>[CR-PETG-BLANCO] Filamento Blanco PETG Creality paraimpresora 3D, 1.75mm</t>
  </si>
  <si>
    <t>N/A</t>
  </si>
  <si>
    <t>Unidad</t>
  </si>
  <si>
    <t>Plaqueta 10x10cm Fibra De Vidrio Doble Faz</t>
  </si>
  <si>
    <t>[BAQ-10X10FV-DF] Plaqueta 10x10cm Fibra de vidrio doblefazPlaca virgen en fibra de vidrio de dos caras, con tamano de10x10 cm, para fabricacion de circuitos impresos.Caracteristicas:Material: Fibra de vidrio (FR4)Dimensiones: 10cm x 10cm</t>
  </si>
  <si>
    <t xml:space="preserve"> Kit De Electronica Para ArduinoÂ¿ NÂ° 7, 37 En 1</t>
  </si>
  <si>
    <t>[KIT-ARD-007] Kit de electronica para ArduinoÂ¿ NÂ° 7, 37 en1</t>
  </si>
  <si>
    <t xml:space="preserve"> Amplificador Operacional Dual 700khz 8-Dip</t>
  </si>
  <si>
    <t>[LM358] Amplificador Operacional dual 700KHz 8-DIP Circuito integrado de proposito general compuesto por dosamplificadores.Caracteristicas:Numero de circuitos: 2Voltaje de alimentacion (Single/Dual): 3 V ~ 32 V, Â±1.5 V ~ 16 VTemperatura de operacion: 0Â° a 70Â° CMontaje tipo through hole</t>
  </si>
  <si>
    <t xml:space="preserve"> Sonda Sensor De Temperatura Rtd Pt100. Npt-3/8</t>
  </si>
  <si>
    <t>[PT100-NPT-3/8-2M] Sonda sensor de temperatura RTDPT100. NPT-3/8Caracteristicas:Rango de temperatura: 0 ~600Â°C (32~1112Â°F)Tipo de rosca: NPT-3/8Â¿Â¿Material: acero inoxidableCable de 2mCon conectores terminales aisladosDimensiones: 100x6mmDe estructura simple y facil de instalar</t>
  </si>
  <si>
    <t xml:space="preserve"> Led 3mm Difuso Rojo</t>
  </si>
  <si>
    <t>[LED-3-R-D] LED 3mm difuso RojoLED difuso color rojo (3mm de diametro) para aplicacionesestandar de indicacion o de iluminacion.Caracteristicas:Intensidad Luminica: 500~800mcdAngulo de visibilidad: 60Â°Caida de voltaje: 1,8V @ 20mAMontaje: through-hole</t>
  </si>
  <si>
    <t>Filamento Azul Petg Creality</t>
  </si>
  <si>
    <t>[CR-PETG-AZUL] Filamento Azul PETG Creality paraimpresora 3D, 1.75mm</t>
  </si>
  <si>
    <t xml:space="preserve"> Kit De Brocas Para Impreso 10 Unidades,</t>
  </si>
  <si>
    <t>[KIT-BROCAS-6] Kit de brocas para impreso 10 unidades,0.1 a 1mmJuego de brocas con 10 diferentes diametros desde 0.1 a 1mm.Utilizadas para perforar PCBs y en maquinas CNC.Caracteristicas:10 brocas: 0.1, 0.2, 0.3, 0.4, 0.5, 0.6, 0.7, 0.8, 0.9, 1mmMaterial: Carburo</t>
  </si>
  <si>
    <t>Filamento Blanco Pla Para Impresora 3d, 1.75mm</t>
  </si>
  <si>
    <t>[PLA-1K-BLANCO] Filamento Blanco PLA para impresora3D, 1.75mmFilamento PLA de 1.75mm para impresora 3D, carreta de 1kg,color blanco.Caracteristicas:Material: PLADiametro: 1.75mmColor: blancoPeso: 1KgTemperatura recomendada de impresion: 190ÂºC ~ 230ÂºCVelocidad recomendada de impresion: 40mm/s ~ 90mm/s</t>
  </si>
  <si>
    <t xml:space="preserve"> Filamento Negro Pla Para Impresora 3d</t>
  </si>
  <si>
    <t>[PLA-1K-NEGRO] Filamento Negro PLA para impresora 3D,1.75mmFilamento PLA de 1.75mm para impresora 3D, carreta de 1kg,color negro.Caracteristicas:Material: PLADiametro: 1.75mmColor: negroPeso: 1KgTemperatura recomendada de impresion: 190ÂºC ~ 230ÂºCVelocidad recomendada de impresion: 40mm/s ~ 90mm/s</t>
  </si>
  <si>
    <t xml:space="preserve"> Amarre Plastico 4 X 200mm (Blanco) X 100</t>
  </si>
  <si>
    <t>[CHS-4X200-B] Amarre plastico 4 x 200mm (Blanco) x 100Amarre plastico color blanco, paquete de 100 unidades.Caracteristicas:Ancho: 4mmLargo: 200mmColor: blancoFabricado en Nylon</t>
  </si>
  <si>
    <t>Racor 90Âº Pu Mang 4mm Rosca M5 Npt</t>
  </si>
  <si>
    <t>[VPUNT-PL04-M5] RACOR 90Âº PU MANG 4mm ROSCA M5NPTPL04-M5Tipo: Racor macho en codoTamano rosca: M5Diametro de manguera: 4mmMaterial fabricacion: Laton niquelado y termoplast</t>
  </si>
  <si>
    <t xml:space="preserve"> Tuerca T, M5, 6x10mm, Para Perfil Ob2020</t>
  </si>
  <si>
    <t>[TT-OB20X5MM] Tuerca T, M5, 6x10mm, para Perfil OB2020Tuerca en forma de T para perfil de aluminio OB2020.Nota: Se vende por unidad.Caracteristicas:Rosca: M5Material: NiquelDimensiones: 6mm x 10mm</t>
  </si>
  <si>
    <t xml:space="preserve"> Acople Flexible Para Motor 5x8mm</t>
  </si>
  <si>
    <t>[ACP-FL-5X8X23] Acople flexible para motor 5x8mmAcople para motores, disenado para motores con eje de 8mm,esta fabricado en plastico, longitud de 23mCaracteristicas:Diametro interior: 8mm (5x8)Diametro exterior: 19mmLongitud: 23mmCon orificios para tornillos M3Material de fabricacion: Nylon (PA66)</t>
  </si>
  <si>
    <t>Filamento Blanco Petg Creality</t>
  </si>
  <si>
    <t>[CR-PETG-BLANCO] Filamento Blanco PETG Creality paraimpresora 3D, 1.75mmCaracteristicas:Material: PETGDiametro: 1.75mmTolerancia: +/- 0.2mmTemperatura de impresion:230Â°C - 250Â°CTemperatura de base caliente: 80 ~ 90 Â¿Velocidad de impresion: de 30 ~ 60 mm/segundoColor: blancoPeso: 1kg</t>
  </si>
  <si>
    <t>[Org-64] Organizador Con 64 GavetasÂ¿Truper</t>
  </si>
  <si>
    <t>[ORG-64] Organizador con 64 gavetasÂ¿TRUPERCaracteristicas:Marco de ABS resistente a impactosGavetas de polipropileno traslucido que permite ver el contenidocon jaladera para facil apertura16 Separadores para dividir las gavetas, ubicados al reverso delorganizadorNumero de gavetas: 64Dimensiones de las gavetas: 5.6x4x15cm (base x alto x fondo)Dimensiones: 51x40x16cm (base x alto x fondo)Con rieles que permiten apilar varios organizadoresCon ranuras para montaje en pared</t>
  </si>
  <si>
    <t xml:space="preserve"> Led 5mm Alta Intensidad Amarillo</t>
  </si>
  <si>
    <t>[LED-5-Y-C] LED 5mm Alta Intensidad AmarilloLED de alta intensidad color amarillo (5mm de diametro).Posee alta luminosidad y un muy buen angulo de visibilidad, locual lo hace adecuado para su aplicacion en iluminacion o entableros electronicos.Montaje: through-hole</t>
  </si>
  <si>
    <t xml:space="preserve"> Led 3mm Difuso Verde</t>
  </si>
  <si>
    <t>[LED-3-G-D] LED 3mm difuso VerdeLED difuso color verde (3mm de diametro) para aplicacionesestandar de indicacion o de iluminacion.Caracteristicas:Intensidad Luminica: 500~800mcdAngulo de visibilidad: 60Â°Caida de voltaje: 2.1V @ 20mAMontaje: through-hole</t>
  </si>
  <si>
    <t xml:space="preserve"> Conversor Rtd Pt100 A 4-20ma (0~200Â°C)</t>
  </si>
  <si>
    <t>[PT100-4-20MA(0-200)] Conversor RTD PT100 a 4-20mA(0~200Â°C)Conversor transmisor de temperatura con entrada para RTD ysalida en corriente.Caracteristicas:Rango de medicion: 0Â°C hasta 200Â°CSalida de senal estandar internacional: 4~20mAPara sondas PT100 de 2 o 3 hilosPrecision: Â±0.5% (En toda la escala)Maxima salida de corriente: 26mA</t>
  </si>
  <si>
    <t xml:space="preserve"> Sonda Sensor De Temperatura Rtd Pt100. Rosca M6</t>
  </si>
  <si>
    <t>[RTD-PT100-M6] Sonda sensor de temperatura RTD PT100.Rosca M6Sensor de tempertura tipo RTD PT100, con terminal roscadoM6. De precisa y estable medicion de temperatura. Fabricado enacero inoxidable.Caracteristicas:Rango de temperatura: -200 ~ 450Â°CTipo de rosca: M6Material: acero inoxidableCable de 1mCon conectores terminales aisladosDe estructura simple y facil de instalar</t>
  </si>
  <si>
    <t>Filamento Negro Petg Creality</t>
  </si>
  <si>
    <t>[CR-PETG-NEGRO] Filamento Negro PETG Creality paraimpresora 3D, 1.75mmCaracteristicas:Material: PETGDiametro: 1.75mmTolerancia: +/- 0.2mmTemperatura de impresion:230Â°C - 250Â°CTemperatura de base caliente: 80 ~ 90 Â¿Velocidad de impresion: de 30 ~ 60 mm/segundoColor: negroPeso: 1kg</t>
  </si>
  <si>
    <t>Perfil De Aluminio 2020v Para Cnc. 2 Metros</t>
  </si>
  <si>
    <t>[OB2020V-2M] Perfil de aluminio 2020V para CNC. 2 metrosCaracteristicas:Altura: 20 mmAncho: 20 mmMaterial: Aluminio 6063-T5Con bajo coeficiente de friccion y una buena capacidad de cargaPermite un movimiento lineal eficiente y precisoFacil instalacion y ajusteLongitud: 2 m</t>
  </si>
  <si>
    <t xml:space="preserve">Final De Carrera Neumatico Selector De Muletilla </t>
  </si>
  <si>
    <t>[VPUNT-F-NEU3/2]Final de carrera NeumaticoSelector de muletilla - Final de carrera - Paro de emergencia -pulsador (valvulas 3/2)MOV-02Tipo: Valvulas final de carrera mas roldanaTipo de valvula: 3/2Rango de presion: 0 a 116Psiarea efectiva: 24mmÂ²CV: 1,2Puerto de conexion: 1/8" NPTMaterial fabricacion: Aleacion de aluminio</t>
  </si>
  <si>
    <t>Acople Flexible Para Motor 8x8mm</t>
  </si>
  <si>
    <t>[ACP-FL-8X8X23] Acople flexible para motor 8x8mmCaracteristicas:Diametro interior: 8mm (8x8)Diametro exterior: 23mmLongitud: 23mmCon orificios para tornillos M3Material de fabricacion: Nylon (PA66)</t>
  </si>
  <si>
    <t>Amplificador Operacional Cuadruple Tl074</t>
  </si>
  <si>
    <t>[TL074] Amplificador operacional cuadruple TL074Caracteristicas: Numero de circuitos: 4Voltaje maximo de funcionamiento: 6V ~ 36VAncho de banda: 3MHzTipo de amplificador: JFETNumero de pines: 14Encapsulado: 14-DIP</t>
  </si>
  <si>
    <t>Amarre Plastico 3.6 X 250mm (Negro) X 100</t>
  </si>
  <si>
    <t>[CHS-3.6X250-N] Amarre plastico 3.6 x 250mm (Negro) x 100Amarre plastico color negro, paquete de 100 unidades.Caracteristicas:Ancho: 3.6mmLargo: 250mmColor: negroFabricado en Nylon</t>
  </si>
  <si>
    <t>Plaqueta 10x20cm Fibra De Vidrio Doble Faz</t>
  </si>
  <si>
    <t>[BAQ-10X20FV-DF] Plaqueta 10x20cm Fibra de vidrio doblefazPlaca virgen en fibra de vidrio de dos caras, con tamano de10x20 cm, para fabricacion de circuitos impresos.Caracteristicas:Material: Fibra de vidrio (FR4)Dimensiones: 10cm x 20cm</t>
  </si>
  <si>
    <t xml:space="preserve"> Acople Flexible Estrella Para Motor De 8mm A 8mm D25l34</t>
  </si>
  <si>
    <t>[AEE-D25L34-8X8] Acople Flexible Estrella para Motor de8mm a 8mmAcople Flexible para motor de 8mm a 8mm.Caracteristicas:Acople: 8mm a 8mmDiametro externo: 25mmLongitud: 34mmMaterial: Aluminio</t>
  </si>
  <si>
    <t xml:space="preserve"> Controlador Pid De Temperatura Para Termocupla Tipo K </t>
  </si>
  <si>
    <t>[REX-C100FK02-V*DA-999] Controlador PID de temperaturapara termocupla tipo K salida rele de estado solido, de 0 a999 gradosCaracteristicas:Voltaje de alimentacion: 110VACRango de medicion: 0 a 999Â°CMetodo de control: PIDCompatible con termocuplas tipo KPrecision de medicion: Â±5% FSResolucion: 14bitPeriodo de muestreo: 0.5segResistencia de aislamiento: &gt;500mÂ¿Fuerza dielectrica: 1500VAC/minSalida a rele: 0 ~ 240 VAC 3A (carga resistiva)Con alarmasTemperatura de trabajo: 0 ~ 50Â°CHumedad: 30 Â¿ 85 %RHDimensiones: 85x47x47mm</t>
  </si>
  <si>
    <t>Set De Boquillas Para Mandril</t>
  </si>
  <si>
    <t>[ER11-SPRING-COLLETS-13] Set de Boquillas para mandril,13 unidadesSet de Boquillas para mandril con 13 unidades.Caracteristicas:Material: AceroEstilo: ER11Tamanos: 1mm, 1.5mm 2mm, 2.5mm, 3mm, 3.5mm, 4mm,4.5mm, 5mm, 5.5mm, 6mm, 6.5mm, 7mmAltura: 18mmDiametro exterior: 11.5mmTolerancia: 0.015mm</t>
  </si>
  <si>
    <t xml:space="preserve"> Kit De 10 Brocas De 1mm</t>
  </si>
  <si>
    <t>[KIT-BROCA1MMX10] Kit de 10 Brocas de 1mmJuego de 10 brocas de 1mm. Utilizadas para perforar PCBs y enCNC.Caracteristicas:Numero de brocas: 10Diametro punta: 1mmDiametro del vastago: 3.18mmMaterial: Carburo solido</t>
  </si>
  <si>
    <t>Diodo Schottky 40v 1a Encapsulado: Do-41</t>
  </si>
  <si>
    <t>[1N5819] Diodo Schottky 40V 1A Encapsulado: DO-41Diodo Schottky 40V 1A de montaje through-hole. Esrecomendado para ser usado con el regulador MC34063ADR ycon el MC34063AP1.Caracteristicas:Maximo voltaje DC inverso: 40VMaximo voltaje de conduccion: 550mV @ 1A (0.55V)Corriente promedio de rectificacion: 1AMaxima disipacion de potencia: 450mWTemperaturas de operacion: -65Â°C a 125Â°CEmpaquetado: DO-41</t>
  </si>
  <si>
    <t>Diodo Uv Color Purpura</t>
  </si>
  <si>
    <t>[LED-5-UV] Diodo UV color PurpuraLED 5mm de alta intensidad.Caracteristicas:Color emitido: UV/PurpuraLongitud de onda: 395~400nmVoltaje: 3.2~3.8Valoracion de vida: 100000 horasMaxima potencia de disipacion: 80mW</t>
  </si>
  <si>
    <t>Adhesivo Original Para Cama Caliente De Impresoras 3d Ender-3</t>
  </si>
  <si>
    <t>[HOT-AD-ENDER3-MAG] Adhesivo original para camacaliente de impresoras 3D Ender-3Lamina suave para superficies de camas calientes deimpresoras 3D Ender-3Caracteristicas:Tipo flexibleDimensiones: 235x235mmAdhesivo con logo</t>
  </si>
  <si>
    <t>Control De Velocidad Motor Dc Con Escobillas 10a</t>
  </si>
  <si>
    <t>[DRIV-PWM-36V-360W] Control de velocidad motor DC conescobillas 10ACaracteristicas:Voltaje de entrada: 12V ~ 36V maximoMaxima corriente continua de salida: 10ACorriente ajustable desde 1A hasta 10AMaxima potencia de salida: 360WFrecuencia PWM: 21kHzCiclo de trabajo adjustable: 0% ~ 100%Indicador LED de encendidoDimensiones: 85.5mm x 54mm x 27mm</t>
  </si>
  <si>
    <t>Tornillo En T Para Perfil Ob2020, Rosca M5, 12mm</t>
  </si>
  <si>
    <t>[OB20-M5X12] Tornillo en T para perfil OB2020, Rosca M5,12mmTornillo en forma de T para perfil OB2020.Nota: Se vende por unidad.Caracteristicas:Rosca: M5Material: aceroLongitud: 12mmNota: Las imagenes se usan solo como referencia</t>
  </si>
  <si>
    <t>Controlador Pid De Temperatura Para Para Pt100 Salida Rele</t>
  </si>
  <si>
    <t>[REX-C100FD02-M*AN-400] Controlador PID de temperaturapara para Pt100 salida releCaracteristicas:Voltaje de alimentacion: 110VACRango de medicion: 0 a 999Â°CMetodo de control: PIDCompatible con termocuplas tipo KPrecision de medicion: Â±5% FSResolucion: 14bitPeriodo de muestreo: 0.5segResistencia de aislamiento: &gt;500mÂ¿Fuerza dielectrica: 1500VAC/minSalida a rele: 0 ~ 240 VAC 3A (carga resistiva)Con alarmasTemperatura de trabajo: 0 ~ 50Â°CHumedad: 30 Â¿ 85 %RH</t>
  </si>
  <si>
    <t xml:space="preserve"> Acople Flexible Para Motor 5x5mm</t>
  </si>
  <si>
    <t>[ACP-FL-5X5X21] Acople flexible para motor 5x5mmCaracteristicas:Diametro interior: 5mm (5x5)Diametro exterior: 14mmLongitud: 21mmCon orificios para tornillos M3Material de fabricacion: Nylon (PA66)</t>
  </si>
  <si>
    <t>Tuerca Cuadrada, M5, 7x7mm, Ob2020</t>
  </si>
  <si>
    <t>[TC-OB20X5MM] Tuerca Cuadrada, M5, 7x7mm, OB2020Tuerca en forma cuadrada, para perfil GB2020.Nota: Se vende por unidad.Caracteristicas:Rosca: M5Material: acero inoxidableDimensiones: 7mm x 7mm x4mm</t>
  </si>
  <si>
    <t>Tornillo De Bajo Perfil Openbuilds Cabeza Plana M5, 12mm</t>
  </si>
  <si>
    <t>[TLP-M5X12] Tornillo de bajo perfil Openbuilds cabeza planaM5, 12mmTornillo de bajo perfil Openbuilds cabeza plana.Caracteristicas:Cabeza planaTipo M5Longitud: 12mm</t>
  </si>
  <si>
    <t xml:space="preserve"> Baquela Virgen 10cm X 20cm Fibra De Vidrio Una Cara</t>
  </si>
  <si>
    <t>[BAQ-10X20FV] Baquela virgen 10cm x 20cm Fibra de VidrioUna caraPlaqueta virgen en fibra de vidrio, una sola cara, tamano de10cm x 20cm, para fabricacion de circuitos impresos.Caracteristicas:Material: Fibra de vidrio (FR4)Dimensiones: 10cm x 20cm</t>
  </si>
  <si>
    <t xml:space="preserve"> Kit Fresas De Tungsteno Para Cnc 0.6-1.5mm</t>
  </si>
  <si>
    <t>[KIT-FRESA-TUNG-3.175*0.6-1.5] Kit fresas de tungstenopara CNC 0.6-1.5mmCaracteristicas:Diametro del borde de corte: de 0.6mm a 1.5mmDiametro del vastago: 3.175mmLongitud total: 38mmProporciona un corte limpio sin rebabasConstruidas con carburo de tungsteno solido de grado IndustrialHoja de acero de tungsteno, cuerpo de hierro soldado</t>
  </si>
  <si>
    <t>Kit De 10 Fresas De Tungsteno Para Cnc 0.6-1.5mm</t>
  </si>
  <si>
    <t>[KIT-FRESAS-0.6-1.5MM] Kit de 10 fresas de tungsteno paraCNC 0.6-1.5mmMedidas (en mm) de las brocas incluidas en el kit:0.60.70.80.91.01.11.21.31.41.5</t>
  </si>
  <si>
    <t>Kit De Fresas De Tungsteno Para Cnc 1.5-3.175mm</t>
  </si>
  <si>
    <t>[KIT-FRESA-TUNG-3.175*1.5-3.175 Kit de fresas detungsteno para CNC 1.5-3.175mm</t>
  </si>
  <si>
    <t xml:space="preserve"> Amplificador De Instrumentacion Ad621bnz</t>
  </si>
  <si>
    <t>[AD621BNZ] Amplificador de Instrumentacion AD621BNZCircuito integrado amplificador, bandwidth 800kHz. Empaque 8-DIP. AD621ANCaracteristicas:Numero de circuitos: 1Voltaje de alimentacion (Single/Dual): Â± 2.5V-18V-3db Bandwidth: 800KHz.Corrient de entrada Bias: 500pA.Voltaje de entrada Offset: 50Â¿A.Tipo: amplificador de instrumentacion</t>
  </si>
  <si>
    <t xml:space="preserve"> Acople Flexible Estrella Para Motor De 20mm A 20mm</t>
  </si>
  <si>
    <t>[AEE-D25L34-20X20] Acople flexible estrella para motor de20mm a 20mmAcople flexible para eje de motor, de estructura compacta, altaresistencia y buenas propiedades mecanicas. Ayuda a transmitirtorque mientras amortigua las vibraciones del sistema. Utilizadoen aplicaciones de control de movimiento y transmisiones depotencia rotacional.Caracteristicas:Diametro interno: 20mmDiametro externo: 25mmLongitud: 34mmMaterial: Aluminio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</si>
</sst>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ptos Display"/>
      <family val="2"/>
      <scheme val="major"/>
    </font>
    <font>
      <b/>
      <sz val="10"/>
      <name val="Aptos Display"/>
      <family val="2"/>
      <scheme val="major"/>
    </font>
    <font>
      <sz val="10"/>
      <color theme="1"/>
      <name val="Aptos Display"/>
      <family val="2"/>
      <scheme val="major"/>
    </font>
    <font>
      <b/>
      <i/>
      <sz val="10"/>
      <color rgb="FF000000"/>
      <name val="Aptos Display"/>
      <family val="2"/>
      <scheme val="maj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0" xfId="0" applyNumberFormat="1"/>
    <xf numFmtId="9" fontId="0" fillId="0" borderId="0" xfId="0" applyNumberFormat="1"/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45B93-40C5-479D-86BF-26B4C82A1F27}">
  <sheetPr>
    <tabColor rgb="FFFF0000"/>
  </sheetPr>
  <dimension ref="A1:N59"/>
  <sheetViews>
    <sheetView tabSelected="1" workbookViewId="0">
      <selection activeCell="A2" sqref="A2:N2"/>
    </sheetView>
  </sheetViews>
  <sheetFormatPr baseColWidth="10" defaultRowHeight="15" x14ac:dyDescent="0.25"/>
  <cols>
    <col min="2" max="2" width="17.85546875" customWidth="1"/>
    <col min="3" max="3" width="25.140625" customWidth="1"/>
    <col min="7" max="8" width="13.7109375" customWidth="1"/>
    <col min="12" max="12" width="17.28515625" customWidth="1"/>
    <col min="13" max="13" width="25.5703125" customWidth="1"/>
  </cols>
  <sheetData>
    <row r="1" spans="1:14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25">
      <c r="A2" s="14" t="s">
        <v>21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x14ac:dyDescent="0.25">
      <c r="A3" s="15" t="s">
        <v>22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48" x14ac:dyDescent="0.25">
      <c r="A4" s="1" t="s">
        <v>13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10</v>
      </c>
      <c r="H4" s="1" t="s">
        <v>11</v>
      </c>
      <c r="I4" s="1" t="s">
        <v>12</v>
      </c>
      <c r="J4" s="1" t="s">
        <v>6</v>
      </c>
      <c r="K4" s="1" t="s">
        <v>7</v>
      </c>
      <c r="L4" s="1" t="s">
        <v>8</v>
      </c>
      <c r="M4" s="1" t="s">
        <v>9</v>
      </c>
      <c r="N4" s="1" t="s">
        <v>15</v>
      </c>
    </row>
    <row r="5" spans="1:14" ht="36" x14ac:dyDescent="0.25">
      <c r="A5" s="1">
        <v>1</v>
      </c>
      <c r="B5" s="1" t="s">
        <v>23</v>
      </c>
      <c r="C5" s="1" t="s">
        <v>24</v>
      </c>
      <c r="D5" s="1" t="s">
        <v>25</v>
      </c>
      <c r="E5" s="1" t="s">
        <v>26</v>
      </c>
      <c r="F5" s="1">
        <v>1</v>
      </c>
      <c r="G5" s="1"/>
      <c r="H5" s="1"/>
      <c r="I5" s="2"/>
      <c r="J5" s="3">
        <v>0.19</v>
      </c>
      <c r="K5" s="4">
        <f>I5*J5</f>
        <v>0</v>
      </c>
      <c r="L5" s="4">
        <f>I5+K5</f>
        <v>0</v>
      </c>
      <c r="M5" s="2">
        <f>ROUND((I5*F5)+(K5*F5),0)</f>
        <v>0</v>
      </c>
      <c r="N5" s="1"/>
    </row>
    <row r="6" spans="1:14" ht="21" customHeight="1" x14ac:dyDescent="0.25">
      <c r="A6" s="1">
        <v>2</v>
      </c>
      <c r="B6" s="1" t="s">
        <v>27</v>
      </c>
      <c r="C6" s="1" t="s">
        <v>28</v>
      </c>
      <c r="D6" s="1" t="s">
        <v>25</v>
      </c>
      <c r="E6" s="1" t="s">
        <v>26</v>
      </c>
      <c r="F6" s="1">
        <v>5</v>
      </c>
      <c r="G6" s="1"/>
      <c r="H6" s="1"/>
      <c r="I6" s="2"/>
      <c r="J6" s="3">
        <v>0.19</v>
      </c>
      <c r="K6" s="4">
        <f t="shared" ref="K6:K50" si="0">I6*J6</f>
        <v>0</v>
      </c>
      <c r="L6" s="4">
        <f t="shared" ref="L6:L50" si="1">I6+K6</f>
        <v>0</v>
      </c>
      <c r="M6" s="2">
        <f t="shared" ref="M6:M50" si="2">ROUND((I6*F6)+(K6*F6),0)</f>
        <v>0</v>
      </c>
      <c r="N6" s="1"/>
    </row>
    <row r="7" spans="1:14" ht="24" x14ac:dyDescent="0.25">
      <c r="A7" s="1">
        <v>3</v>
      </c>
      <c r="B7" s="1" t="s">
        <v>29</v>
      </c>
      <c r="C7" s="1" t="s">
        <v>30</v>
      </c>
      <c r="D7" s="1" t="s">
        <v>25</v>
      </c>
      <c r="E7" s="1" t="s">
        <v>26</v>
      </c>
      <c r="F7" s="1">
        <v>1</v>
      </c>
      <c r="G7" s="1"/>
      <c r="H7" s="1"/>
      <c r="I7" s="2"/>
      <c r="J7" s="3"/>
      <c r="K7" s="4">
        <f t="shared" si="0"/>
        <v>0</v>
      </c>
      <c r="L7" s="4">
        <f t="shared" si="1"/>
        <v>0</v>
      </c>
      <c r="M7" s="2">
        <f t="shared" si="2"/>
        <v>0</v>
      </c>
      <c r="N7" s="1"/>
    </row>
    <row r="8" spans="1:14" ht="120" x14ac:dyDescent="0.25">
      <c r="A8" s="1">
        <v>4</v>
      </c>
      <c r="B8" s="1" t="s">
        <v>31</v>
      </c>
      <c r="C8" s="1" t="s">
        <v>32</v>
      </c>
      <c r="D8" s="1" t="s">
        <v>25</v>
      </c>
      <c r="E8" s="1" t="s">
        <v>26</v>
      </c>
      <c r="F8" s="1">
        <v>20</v>
      </c>
      <c r="G8" s="1"/>
      <c r="H8" s="1"/>
      <c r="I8" s="2"/>
      <c r="J8" s="3"/>
      <c r="K8" s="4">
        <f t="shared" si="0"/>
        <v>0</v>
      </c>
      <c r="L8" s="4">
        <f t="shared" si="1"/>
        <v>0</v>
      </c>
      <c r="M8" s="2">
        <f t="shared" si="2"/>
        <v>0</v>
      </c>
      <c r="N8" s="1"/>
    </row>
    <row r="9" spans="1:14" ht="132" x14ac:dyDescent="0.25">
      <c r="A9" s="1">
        <v>5</v>
      </c>
      <c r="B9" s="1" t="s">
        <v>33</v>
      </c>
      <c r="C9" s="1" t="s">
        <v>34</v>
      </c>
      <c r="D9" s="1" t="s">
        <v>25</v>
      </c>
      <c r="E9" s="1" t="s">
        <v>26</v>
      </c>
      <c r="F9" s="1">
        <v>2</v>
      </c>
      <c r="G9" s="1"/>
      <c r="H9" s="1"/>
      <c r="I9" s="2"/>
      <c r="J9" s="3"/>
      <c r="K9" s="4">
        <f t="shared" si="0"/>
        <v>0</v>
      </c>
      <c r="L9" s="4">
        <f t="shared" si="1"/>
        <v>0</v>
      </c>
      <c r="M9" s="2">
        <f t="shared" si="2"/>
        <v>0</v>
      </c>
      <c r="N9" s="1"/>
    </row>
    <row r="10" spans="1:14" ht="120" x14ac:dyDescent="0.25">
      <c r="A10" s="1">
        <v>6</v>
      </c>
      <c r="B10" s="1" t="s">
        <v>35</v>
      </c>
      <c r="C10" s="1" t="s">
        <v>36</v>
      </c>
      <c r="D10" s="1" t="s">
        <v>25</v>
      </c>
      <c r="E10" s="1" t="s">
        <v>26</v>
      </c>
      <c r="F10" s="1">
        <v>10</v>
      </c>
      <c r="G10" s="1"/>
      <c r="H10" s="1"/>
      <c r="I10" s="2"/>
      <c r="J10" s="3"/>
      <c r="K10" s="4">
        <f t="shared" si="0"/>
        <v>0</v>
      </c>
      <c r="L10" s="4">
        <f t="shared" si="1"/>
        <v>0</v>
      </c>
      <c r="M10" s="2">
        <f t="shared" si="2"/>
        <v>0</v>
      </c>
      <c r="N10" s="1"/>
    </row>
    <row r="11" spans="1:14" ht="36" x14ac:dyDescent="0.25">
      <c r="A11" s="1">
        <v>7</v>
      </c>
      <c r="B11" s="1" t="s">
        <v>37</v>
      </c>
      <c r="C11" s="1" t="s">
        <v>38</v>
      </c>
      <c r="D11" s="1" t="s">
        <v>25</v>
      </c>
      <c r="E11" s="1" t="s">
        <v>26</v>
      </c>
      <c r="F11" s="1">
        <v>1</v>
      </c>
      <c r="G11" s="1"/>
      <c r="H11" s="1"/>
      <c r="I11" s="2"/>
      <c r="J11" s="3"/>
      <c r="K11" s="4">
        <f t="shared" si="0"/>
        <v>0</v>
      </c>
      <c r="L11" s="4">
        <f t="shared" si="1"/>
        <v>0</v>
      </c>
      <c r="M11" s="2">
        <f t="shared" si="2"/>
        <v>0</v>
      </c>
      <c r="N11" s="1"/>
    </row>
    <row r="12" spans="1:14" ht="108" x14ac:dyDescent="0.25">
      <c r="A12" s="1">
        <v>8</v>
      </c>
      <c r="B12" s="1" t="s">
        <v>39</v>
      </c>
      <c r="C12" s="1" t="s">
        <v>40</v>
      </c>
      <c r="D12" s="1" t="s">
        <v>25</v>
      </c>
      <c r="E12" s="1" t="s">
        <v>26</v>
      </c>
      <c r="F12" s="1">
        <v>1</v>
      </c>
      <c r="G12" s="1"/>
      <c r="H12" s="1"/>
      <c r="I12" s="2"/>
      <c r="J12" s="3"/>
      <c r="K12" s="4">
        <f t="shared" si="0"/>
        <v>0</v>
      </c>
      <c r="L12" s="4">
        <f t="shared" si="1"/>
        <v>0</v>
      </c>
      <c r="M12" s="2">
        <f t="shared" si="2"/>
        <v>0</v>
      </c>
      <c r="N12" s="1"/>
    </row>
    <row r="13" spans="1:14" ht="144" x14ac:dyDescent="0.25">
      <c r="A13" s="1">
        <v>9</v>
      </c>
      <c r="B13" s="1" t="s">
        <v>41</v>
      </c>
      <c r="C13" s="1" t="s">
        <v>42</v>
      </c>
      <c r="D13" s="1" t="s">
        <v>25</v>
      </c>
      <c r="E13" s="1" t="s">
        <v>26</v>
      </c>
      <c r="F13" s="1">
        <v>1</v>
      </c>
      <c r="G13" s="1"/>
      <c r="H13" s="1"/>
      <c r="I13" s="2"/>
      <c r="J13" s="3"/>
      <c r="K13" s="4">
        <f t="shared" si="0"/>
        <v>0</v>
      </c>
      <c r="L13" s="4">
        <f t="shared" si="1"/>
        <v>0</v>
      </c>
      <c r="M13" s="2">
        <f t="shared" si="2"/>
        <v>0</v>
      </c>
      <c r="N13" s="1"/>
    </row>
    <row r="14" spans="1:14" ht="144" x14ac:dyDescent="0.25">
      <c r="A14" s="1">
        <v>10</v>
      </c>
      <c r="B14" s="1" t="s">
        <v>43</v>
      </c>
      <c r="C14" s="1" t="s">
        <v>44</v>
      </c>
      <c r="D14" s="1" t="s">
        <v>25</v>
      </c>
      <c r="E14" s="1" t="s">
        <v>26</v>
      </c>
      <c r="F14" s="1">
        <v>1</v>
      </c>
      <c r="G14" s="1"/>
      <c r="H14" s="1"/>
      <c r="I14" s="2"/>
      <c r="J14" s="3"/>
      <c r="K14" s="4">
        <f t="shared" si="0"/>
        <v>0</v>
      </c>
      <c r="L14" s="4">
        <f t="shared" si="1"/>
        <v>0</v>
      </c>
      <c r="M14" s="2">
        <f t="shared" si="2"/>
        <v>0</v>
      </c>
      <c r="N14" s="1"/>
    </row>
    <row r="15" spans="1:14" ht="84" x14ac:dyDescent="0.25">
      <c r="A15" s="1">
        <v>11</v>
      </c>
      <c r="B15" s="1" t="s">
        <v>45</v>
      </c>
      <c r="C15" s="1" t="s">
        <v>46</v>
      </c>
      <c r="D15" s="1" t="s">
        <v>25</v>
      </c>
      <c r="E15" s="1" t="s">
        <v>26</v>
      </c>
      <c r="F15" s="1">
        <v>1</v>
      </c>
      <c r="G15" s="1"/>
      <c r="H15" s="1"/>
      <c r="I15" s="2"/>
      <c r="J15" s="3"/>
      <c r="K15" s="4">
        <f t="shared" si="0"/>
        <v>0</v>
      </c>
      <c r="L15" s="4">
        <f t="shared" si="1"/>
        <v>0</v>
      </c>
      <c r="M15" s="2">
        <f t="shared" si="2"/>
        <v>0</v>
      </c>
      <c r="N15" s="1"/>
    </row>
    <row r="16" spans="1:14" ht="84" x14ac:dyDescent="0.25">
      <c r="A16" s="1">
        <v>12</v>
      </c>
      <c r="B16" s="1" t="s">
        <v>47</v>
      </c>
      <c r="C16" s="1" t="s">
        <v>48</v>
      </c>
      <c r="D16" s="1" t="s">
        <v>25</v>
      </c>
      <c r="E16" s="1" t="s">
        <v>26</v>
      </c>
      <c r="F16" s="1">
        <v>80</v>
      </c>
      <c r="G16" s="1"/>
      <c r="H16" s="1"/>
      <c r="I16" s="2"/>
      <c r="J16" s="3"/>
      <c r="K16" s="4">
        <f t="shared" si="0"/>
        <v>0</v>
      </c>
      <c r="L16" s="4">
        <f t="shared" si="1"/>
        <v>0</v>
      </c>
      <c r="M16" s="2">
        <f t="shared" si="2"/>
        <v>0</v>
      </c>
      <c r="N16" s="1"/>
    </row>
    <row r="17" spans="1:14" ht="35.25" customHeight="1" x14ac:dyDescent="0.25">
      <c r="A17" s="1">
        <v>13</v>
      </c>
      <c r="B17" s="1" t="s">
        <v>49</v>
      </c>
      <c r="C17" s="1" t="s">
        <v>50</v>
      </c>
      <c r="D17" s="1" t="s">
        <v>25</v>
      </c>
      <c r="E17" s="1" t="s">
        <v>26</v>
      </c>
      <c r="F17" s="1">
        <v>200</v>
      </c>
      <c r="G17" s="1"/>
      <c r="H17" s="1"/>
      <c r="I17" s="2"/>
      <c r="J17" s="3"/>
      <c r="K17" s="4">
        <f t="shared" si="0"/>
        <v>0</v>
      </c>
      <c r="L17" s="4">
        <f t="shared" si="1"/>
        <v>0</v>
      </c>
      <c r="M17" s="2">
        <f t="shared" si="2"/>
        <v>0</v>
      </c>
      <c r="N17" s="1"/>
    </row>
    <row r="18" spans="1:14" ht="132" x14ac:dyDescent="0.25">
      <c r="A18" s="1">
        <v>14</v>
      </c>
      <c r="B18" s="1" t="s">
        <v>51</v>
      </c>
      <c r="C18" s="1" t="s">
        <v>52</v>
      </c>
      <c r="D18" s="1" t="s">
        <v>25</v>
      </c>
      <c r="E18" s="1" t="s">
        <v>26</v>
      </c>
      <c r="F18" s="1">
        <v>7</v>
      </c>
      <c r="G18" s="1"/>
      <c r="H18" s="1"/>
      <c r="I18" s="2"/>
      <c r="J18" s="3"/>
      <c r="K18" s="4">
        <f t="shared" si="0"/>
        <v>0</v>
      </c>
      <c r="L18" s="4">
        <f t="shared" si="1"/>
        <v>0</v>
      </c>
      <c r="M18" s="2">
        <f t="shared" si="2"/>
        <v>0</v>
      </c>
      <c r="N18" s="1"/>
    </row>
    <row r="19" spans="1:14" ht="156" x14ac:dyDescent="0.25">
      <c r="A19" s="1">
        <v>15</v>
      </c>
      <c r="B19" s="1" t="s">
        <v>53</v>
      </c>
      <c r="C19" s="1" t="s">
        <v>54</v>
      </c>
      <c r="D19" s="1" t="s">
        <v>25</v>
      </c>
      <c r="E19" s="1" t="s">
        <v>26</v>
      </c>
      <c r="F19" s="1">
        <v>2</v>
      </c>
      <c r="G19" s="1"/>
      <c r="H19" s="1"/>
      <c r="I19" s="2"/>
      <c r="J19" s="3"/>
      <c r="K19" s="4">
        <f t="shared" si="0"/>
        <v>0</v>
      </c>
      <c r="L19" s="4">
        <f t="shared" si="1"/>
        <v>0</v>
      </c>
      <c r="M19" s="2">
        <f t="shared" si="2"/>
        <v>0</v>
      </c>
      <c r="N19" s="1"/>
    </row>
    <row r="20" spans="1:14" ht="192" x14ac:dyDescent="0.25">
      <c r="A20" s="1">
        <v>16</v>
      </c>
      <c r="B20" s="1" t="s">
        <v>55</v>
      </c>
      <c r="C20" s="1" t="s">
        <v>56</v>
      </c>
      <c r="D20" s="1" t="s">
        <v>25</v>
      </c>
      <c r="E20" s="1" t="s">
        <v>26</v>
      </c>
      <c r="F20" s="1">
        <v>2</v>
      </c>
      <c r="G20" s="1"/>
      <c r="H20" s="1"/>
      <c r="I20" s="2"/>
      <c r="J20" s="3"/>
      <c r="K20" s="4">
        <f t="shared" si="0"/>
        <v>0</v>
      </c>
      <c r="L20" s="4">
        <f t="shared" si="1"/>
        <v>0</v>
      </c>
      <c r="M20" s="2">
        <f t="shared" si="2"/>
        <v>0</v>
      </c>
      <c r="N20" s="1"/>
    </row>
    <row r="21" spans="1:14" ht="120" x14ac:dyDescent="0.25">
      <c r="A21" s="1">
        <v>17</v>
      </c>
      <c r="B21" s="1" t="s">
        <v>57</v>
      </c>
      <c r="C21" s="1" t="s">
        <v>58</v>
      </c>
      <c r="D21" s="1" t="s">
        <v>25</v>
      </c>
      <c r="E21" s="1" t="s">
        <v>26</v>
      </c>
      <c r="F21" s="1">
        <v>10</v>
      </c>
      <c r="G21" s="1"/>
      <c r="H21" s="1"/>
      <c r="I21" s="2"/>
      <c r="J21" s="3"/>
      <c r="K21" s="4">
        <f t="shared" si="0"/>
        <v>0</v>
      </c>
      <c r="L21" s="4">
        <f t="shared" si="1"/>
        <v>0</v>
      </c>
      <c r="M21" s="2">
        <f t="shared" si="2"/>
        <v>0</v>
      </c>
      <c r="N21" s="1"/>
    </row>
    <row r="22" spans="1:14" ht="120" x14ac:dyDescent="0.25">
      <c r="A22" s="1">
        <v>18</v>
      </c>
      <c r="B22" s="1" t="s">
        <v>59</v>
      </c>
      <c r="C22" s="1" t="s">
        <v>60</v>
      </c>
      <c r="D22" s="1" t="s">
        <v>25</v>
      </c>
      <c r="E22" s="1" t="s">
        <v>26</v>
      </c>
      <c r="F22" s="1">
        <v>10</v>
      </c>
      <c r="G22" s="1"/>
      <c r="H22" s="1"/>
      <c r="I22" s="2"/>
      <c r="J22" s="3"/>
      <c r="K22" s="4">
        <f t="shared" si="0"/>
        <v>0</v>
      </c>
      <c r="L22" s="4">
        <f t="shared" si="1"/>
        <v>0</v>
      </c>
      <c r="M22" s="2">
        <f t="shared" si="2"/>
        <v>0</v>
      </c>
      <c r="N22" s="1"/>
    </row>
    <row r="23" spans="1:14" ht="144" x14ac:dyDescent="0.25">
      <c r="A23" s="1">
        <v>19</v>
      </c>
      <c r="B23" s="1" t="s">
        <v>61</v>
      </c>
      <c r="C23" s="1" t="s">
        <v>62</v>
      </c>
      <c r="D23" s="1" t="s">
        <v>25</v>
      </c>
      <c r="E23" s="1" t="s">
        <v>26</v>
      </c>
      <c r="F23" s="1">
        <v>3</v>
      </c>
      <c r="G23" s="1"/>
      <c r="H23" s="1"/>
      <c r="I23" s="2"/>
      <c r="J23" s="3"/>
      <c r="K23" s="4">
        <f t="shared" si="0"/>
        <v>0</v>
      </c>
      <c r="L23" s="4">
        <f t="shared" si="1"/>
        <v>0</v>
      </c>
      <c r="M23" s="2">
        <f t="shared" si="2"/>
        <v>0</v>
      </c>
      <c r="N23" s="1"/>
    </row>
    <row r="24" spans="1:14" ht="156" x14ac:dyDescent="0.25">
      <c r="A24" s="1">
        <v>20</v>
      </c>
      <c r="B24" s="1" t="s">
        <v>63</v>
      </c>
      <c r="C24" s="1" t="s">
        <v>64</v>
      </c>
      <c r="D24" s="1" t="s">
        <v>25</v>
      </c>
      <c r="E24" s="1" t="s">
        <v>26</v>
      </c>
      <c r="F24" s="1">
        <v>2</v>
      </c>
      <c r="G24" s="1"/>
      <c r="H24" s="1"/>
      <c r="I24" s="2"/>
      <c r="J24" s="3"/>
      <c r="K24" s="4">
        <f t="shared" si="0"/>
        <v>0</v>
      </c>
      <c r="L24" s="4">
        <f t="shared" si="1"/>
        <v>0</v>
      </c>
      <c r="M24" s="2">
        <f t="shared" si="2"/>
        <v>0</v>
      </c>
      <c r="N24" s="1"/>
    </row>
    <row r="25" spans="1:14" ht="144" x14ac:dyDescent="0.25">
      <c r="A25" s="1">
        <v>21</v>
      </c>
      <c r="B25" s="1" t="s">
        <v>65</v>
      </c>
      <c r="C25" s="1" t="s">
        <v>66</v>
      </c>
      <c r="D25" s="1" t="s">
        <v>25</v>
      </c>
      <c r="E25" s="1" t="s">
        <v>26</v>
      </c>
      <c r="F25" s="1">
        <v>1</v>
      </c>
      <c r="G25" s="1"/>
      <c r="H25" s="1"/>
      <c r="I25" s="2"/>
      <c r="J25" s="3"/>
      <c r="K25" s="4">
        <f t="shared" si="0"/>
        <v>0</v>
      </c>
      <c r="L25" s="4">
        <f t="shared" si="1"/>
        <v>0</v>
      </c>
      <c r="M25" s="2">
        <f t="shared" si="2"/>
        <v>0</v>
      </c>
      <c r="N25" s="1"/>
    </row>
    <row r="26" spans="1:14" ht="120" x14ac:dyDescent="0.25">
      <c r="A26" s="1">
        <v>22</v>
      </c>
      <c r="B26" s="1" t="s">
        <v>67</v>
      </c>
      <c r="C26" s="1" t="s">
        <v>68</v>
      </c>
      <c r="D26" s="1" t="s">
        <v>25</v>
      </c>
      <c r="E26" s="1" t="s">
        <v>26</v>
      </c>
      <c r="F26" s="1">
        <v>5</v>
      </c>
      <c r="G26" s="1"/>
      <c r="H26" s="1"/>
      <c r="I26" s="2"/>
      <c r="J26" s="3"/>
      <c r="K26" s="4">
        <f t="shared" si="0"/>
        <v>0</v>
      </c>
      <c r="L26" s="4">
        <f t="shared" si="1"/>
        <v>0</v>
      </c>
      <c r="M26" s="2">
        <f t="shared" si="2"/>
        <v>0</v>
      </c>
      <c r="N26" s="1"/>
    </row>
    <row r="27" spans="1:14" ht="132" x14ac:dyDescent="0.25">
      <c r="A27" s="1">
        <v>23</v>
      </c>
      <c r="B27" s="1" t="s">
        <v>69</v>
      </c>
      <c r="C27" s="1" t="s">
        <v>70</v>
      </c>
      <c r="D27" s="1" t="s">
        <v>25</v>
      </c>
      <c r="E27" s="1" t="s">
        <v>26</v>
      </c>
      <c r="F27" s="1">
        <v>4</v>
      </c>
      <c r="G27" s="1"/>
      <c r="H27" s="1"/>
      <c r="I27" s="2"/>
      <c r="J27" s="3"/>
      <c r="K27" s="4">
        <f t="shared" si="0"/>
        <v>0</v>
      </c>
      <c r="L27" s="4">
        <f t="shared" si="1"/>
        <v>0</v>
      </c>
      <c r="M27" s="2">
        <f t="shared" si="2"/>
        <v>0</v>
      </c>
      <c r="N27" s="1"/>
    </row>
    <row r="28" spans="1:14" ht="96" x14ac:dyDescent="0.25">
      <c r="A28" s="1">
        <v>24</v>
      </c>
      <c r="B28" s="1" t="s">
        <v>71</v>
      </c>
      <c r="C28" s="1" t="s">
        <v>72</v>
      </c>
      <c r="D28" s="1" t="s">
        <v>25</v>
      </c>
      <c r="E28" s="1" t="s">
        <v>26</v>
      </c>
      <c r="F28" s="1">
        <v>5</v>
      </c>
      <c r="G28" s="1"/>
      <c r="H28" s="1"/>
      <c r="I28" s="2"/>
      <c r="J28" s="3"/>
      <c r="K28" s="4">
        <f t="shared" si="0"/>
        <v>0</v>
      </c>
      <c r="L28" s="4">
        <f t="shared" si="1"/>
        <v>0</v>
      </c>
      <c r="M28" s="2">
        <f t="shared" si="2"/>
        <v>0</v>
      </c>
      <c r="N28" s="1"/>
    </row>
    <row r="29" spans="1:14" ht="84" x14ac:dyDescent="0.25">
      <c r="A29" s="1">
        <v>25</v>
      </c>
      <c r="B29" s="1" t="s">
        <v>73</v>
      </c>
      <c r="C29" s="1" t="s">
        <v>74</v>
      </c>
      <c r="D29" s="1" t="s">
        <v>25</v>
      </c>
      <c r="E29" s="1" t="s">
        <v>26</v>
      </c>
      <c r="F29" s="1">
        <v>10</v>
      </c>
      <c r="G29" s="1"/>
      <c r="H29" s="1"/>
      <c r="I29" s="2"/>
      <c r="J29" s="3"/>
      <c r="K29" s="4">
        <f t="shared" si="0"/>
        <v>0</v>
      </c>
      <c r="L29" s="4">
        <f t="shared" si="1"/>
        <v>0</v>
      </c>
      <c r="M29" s="2">
        <f t="shared" si="2"/>
        <v>0</v>
      </c>
      <c r="N29" s="1"/>
    </row>
    <row r="30" spans="1:14" ht="84" x14ac:dyDescent="0.25">
      <c r="A30" s="1">
        <v>26</v>
      </c>
      <c r="B30" s="1" t="s">
        <v>75</v>
      </c>
      <c r="C30" s="1" t="s">
        <v>76</v>
      </c>
      <c r="D30" s="1" t="s">
        <v>25</v>
      </c>
      <c r="E30" s="1" t="s">
        <v>26</v>
      </c>
      <c r="F30" s="1">
        <v>1</v>
      </c>
      <c r="G30" s="1"/>
      <c r="H30" s="1"/>
      <c r="I30" s="2"/>
      <c r="J30" s="3"/>
      <c r="K30" s="4">
        <f t="shared" si="0"/>
        <v>0</v>
      </c>
      <c r="L30" s="4">
        <f t="shared" si="1"/>
        <v>0</v>
      </c>
      <c r="M30" s="2">
        <f t="shared" si="2"/>
        <v>0</v>
      </c>
      <c r="N30" s="1"/>
    </row>
    <row r="31" spans="1:14" ht="108" x14ac:dyDescent="0.25">
      <c r="A31" s="1">
        <v>27</v>
      </c>
      <c r="B31" s="1" t="s">
        <v>77</v>
      </c>
      <c r="C31" s="1" t="s">
        <v>78</v>
      </c>
      <c r="D31" s="1" t="s">
        <v>25</v>
      </c>
      <c r="E31" s="1" t="s">
        <v>26</v>
      </c>
      <c r="F31" s="1">
        <v>3</v>
      </c>
      <c r="G31" s="1"/>
      <c r="H31" s="1"/>
      <c r="I31" s="2"/>
      <c r="J31" s="3"/>
      <c r="K31" s="4">
        <f t="shared" si="0"/>
        <v>0</v>
      </c>
      <c r="L31" s="4">
        <f t="shared" si="1"/>
        <v>0</v>
      </c>
      <c r="M31" s="2">
        <f t="shared" si="2"/>
        <v>0</v>
      </c>
      <c r="N31" s="1"/>
    </row>
    <row r="32" spans="1:14" ht="96" x14ac:dyDescent="0.25">
      <c r="A32" s="1">
        <v>28</v>
      </c>
      <c r="B32" s="1" t="s">
        <v>79</v>
      </c>
      <c r="C32" s="1" t="s">
        <v>80</v>
      </c>
      <c r="D32" s="1" t="s">
        <v>25</v>
      </c>
      <c r="E32" s="1" t="s">
        <v>26</v>
      </c>
      <c r="F32" s="1">
        <v>1</v>
      </c>
      <c r="G32" s="1"/>
      <c r="H32" s="1"/>
      <c r="I32" s="2"/>
      <c r="J32" s="3"/>
      <c r="K32" s="4">
        <f t="shared" si="0"/>
        <v>0</v>
      </c>
      <c r="L32" s="4">
        <f t="shared" si="1"/>
        <v>0</v>
      </c>
      <c r="M32" s="2">
        <f t="shared" si="2"/>
        <v>0</v>
      </c>
      <c r="N32" s="1"/>
    </row>
    <row r="33" spans="1:14" ht="228" x14ac:dyDescent="0.25">
      <c r="A33" s="1">
        <v>29</v>
      </c>
      <c r="B33" s="1" t="s">
        <v>81</v>
      </c>
      <c r="C33" s="1" t="s">
        <v>82</v>
      </c>
      <c r="D33" s="1" t="s">
        <v>25</v>
      </c>
      <c r="E33" s="1" t="s">
        <v>26</v>
      </c>
      <c r="F33" s="1">
        <v>2</v>
      </c>
      <c r="G33" s="1"/>
      <c r="H33" s="1"/>
      <c r="I33" s="2"/>
      <c r="J33" s="3"/>
      <c r="K33" s="4">
        <f t="shared" si="0"/>
        <v>0</v>
      </c>
      <c r="L33" s="4">
        <f t="shared" si="1"/>
        <v>0</v>
      </c>
      <c r="M33" s="2">
        <f t="shared" si="2"/>
        <v>0</v>
      </c>
      <c r="N33" s="1"/>
    </row>
    <row r="34" spans="1:14" ht="132" x14ac:dyDescent="0.25">
      <c r="A34" s="1">
        <v>30</v>
      </c>
      <c r="B34" s="1" t="s">
        <v>83</v>
      </c>
      <c r="C34" s="1" t="s">
        <v>84</v>
      </c>
      <c r="D34" s="1" t="s">
        <v>25</v>
      </c>
      <c r="E34" s="1" t="s">
        <v>26</v>
      </c>
      <c r="F34" s="1">
        <v>1</v>
      </c>
      <c r="G34" s="1"/>
      <c r="H34" s="1"/>
      <c r="I34" s="2"/>
      <c r="J34" s="3"/>
      <c r="K34" s="4">
        <f t="shared" si="0"/>
        <v>0</v>
      </c>
      <c r="L34" s="4">
        <f t="shared" si="1"/>
        <v>0</v>
      </c>
      <c r="M34" s="2">
        <f t="shared" si="2"/>
        <v>0</v>
      </c>
      <c r="N34" s="1"/>
    </row>
    <row r="35" spans="1:14" ht="96" x14ac:dyDescent="0.25">
      <c r="A35" s="1">
        <v>31</v>
      </c>
      <c r="B35" s="1" t="s">
        <v>85</v>
      </c>
      <c r="C35" s="1" t="s">
        <v>86</v>
      </c>
      <c r="D35" s="1" t="s">
        <v>25</v>
      </c>
      <c r="E35" s="1" t="s">
        <v>26</v>
      </c>
      <c r="F35" s="1">
        <v>1</v>
      </c>
      <c r="G35" s="1"/>
      <c r="H35" s="1"/>
      <c r="I35" s="2"/>
      <c r="J35" s="3"/>
      <c r="K35" s="4">
        <f t="shared" si="0"/>
        <v>0</v>
      </c>
      <c r="L35" s="4">
        <f t="shared" si="1"/>
        <v>0</v>
      </c>
      <c r="M35" s="2">
        <f t="shared" si="2"/>
        <v>0</v>
      </c>
      <c r="N35" s="1"/>
    </row>
    <row r="36" spans="1:14" ht="180" x14ac:dyDescent="0.25">
      <c r="A36" s="1">
        <v>32</v>
      </c>
      <c r="B36" s="1" t="s">
        <v>87</v>
      </c>
      <c r="C36" s="1" t="s">
        <v>88</v>
      </c>
      <c r="D36" s="1" t="s">
        <v>25</v>
      </c>
      <c r="E36" s="1" t="s">
        <v>26</v>
      </c>
      <c r="F36" s="1">
        <v>20</v>
      </c>
      <c r="G36" s="1"/>
      <c r="H36" s="1"/>
      <c r="I36" s="2"/>
      <c r="J36" s="3"/>
      <c r="K36" s="4">
        <f t="shared" si="0"/>
        <v>0</v>
      </c>
      <c r="L36" s="4">
        <f t="shared" si="1"/>
        <v>0</v>
      </c>
      <c r="M36" s="2">
        <f t="shared" si="2"/>
        <v>0</v>
      </c>
      <c r="N36" s="1"/>
    </row>
    <row r="37" spans="1:14" ht="96" x14ac:dyDescent="0.25">
      <c r="A37" s="1">
        <v>33</v>
      </c>
      <c r="B37" s="1" t="s">
        <v>89</v>
      </c>
      <c r="C37" s="1" t="s">
        <v>90</v>
      </c>
      <c r="D37" s="1" t="s">
        <v>25</v>
      </c>
      <c r="E37" s="1" t="s">
        <v>26</v>
      </c>
      <c r="F37" s="1">
        <v>10</v>
      </c>
      <c r="G37" s="1"/>
      <c r="H37" s="1"/>
      <c r="I37" s="2"/>
      <c r="J37" s="3"/>
      <c r="K37" s="4">
        <f t="shared" si="0"/>
        <v>0</v>
      </c>
      <c r="L37" s="4">
        <f t="shared" si="1"/>
        <v>0</v>
      </c>
      <c r="M37" s="2">
        <f t="shared" si="2"/>
        <v>0</v>
      </c>
      <c r="N37" s="1"/>
    </row>
    <row r="38" spans="1:14" ht="96" x14ac:dyDescent="0.25">
      <c r="A38" s="1">
        <v>34</v>
      </c>
      <c r="B38" s="1" t="s">
        <v>91</v>
      </c>
      <c r="C38" s="1" t="s">
        <v>92</v>
      </c>
      <c r="D38" s="1" t="s">
        <v>25</v>
      </c>
      <c r="E38" s="1" t="s">
        <v>26</v>
      </c>
      <c r="F38" s="1">
        <v>1</v>
      </c>
      <c r="G38" s="1"/>
      <c r="H38" s="1"/>
      <c r="I38" s="2"/>
      <c r="J38" s="3"/>
      <c r="K38" s="4">
        <f t="shared" si="0"/>
        <v>0</v>
      </c>
      <c r="L38" s="4">
        <f t="shared" si="1"/>
        <v>0</v>
      </c>
      <c r="M38" s="2">
        <f t="shared" si="2"/>
        <v>0</v>
      </c>
      <c r="N38" s="1"/>
    </row>
    <row r="39" spans="1:14" ht="144" x14ac:dyDescent="0.25">
      <c r="A39" s="1">
        <v>35</v>
      </c>
      <c r="B39" s="1" t="s">
        <v>93</v>
      </c>
      <c r="C39" s="1" t="s">
        <v>94</v>
      </c>
      <c r="D39" s="1" t="s">
        <v>25</v>
      </c>
      <c r="E39" s="1" t="s">
        <v>26</v>
      </c>
      <c r="F39" s="1">
        <v>2</v>
      </c>
      <c r="G39" s="1"/>
      <c r="H39" s="1"/>
      <c r="I39" s="2"/>
      <c r="J39" s="3"/>
      <c r="K39" s="4">
        <f t="shared" si="0"/>
        <v>0</v>
      </c>
      <c r="L39" s="4">
        <f t="shared" si="1"/>
        <v>0</v>
      </c>
      <c r="M39" s="2">
        <f t="shared" si="2"/>
        <v>0</v>
      </c>
      <c r="N39" s="1"/>
    </row>
    <row r="40" spans="1:14" ht="96" x14ac:dyDescent="0.25">
      <c r="A40" s="1">
        <v>36</v>
      </c>
      <c r="B40" s="1" t="s">
        <v>95</v>
      </c>
      <c r="C40" s="1" t="s">
        <v>96</v>
      </c>
      <c r="D40" s="1" t="s">
        <v>25</v>
      </c>
      <c r="E40" s="1" t="s">
        <v>26</v>
      </c>
      <c r="F40" s="1">
        <v>100</v>
      </c>
      <c r="G40" s="1"/>
      <c r="H40" s="1"/>
      <c r="I40" s="2"/>
      <c r="J40" s="3"/>
      <c r="K40" s="4">
        <f t="shared" si="0"/>
        <v>0</v>
      </c>
      <c r="L40" s="4">
        <f t="shared" si="1"/>
        <v>0</v>
      </c>
      <c r="M40" s="2">
        <f t="shared" si="2"/>
        <v>0</v>
      </c>
      <c r="N40" s="1"/>
    </row>
    <row r="41" spans="1:14" ht="192" x14ac:dyDescent="0.25">
      <c r="A41" s="1">
        <v>37</v>
      </c>
      <c r="B41" s="1" t="s">
        <v>97</v>
      </c>
      <c r="C41" s="1" t="s">
        <v>98</v>
      </c>
      <c r="D41" s="1" t="s">
        <v>25</v>
      </c>
      <c r="E41" s="1" t="s">
        <v>26</v>
      </c>
      <c r="F41" s="1">
        <v>1</v>
      </c>
      <c r="G41" s="1"/>
      <c r="H41" s="1"/>
      <c r="I41" s="2"/>
      <c r="J41" s="3"/>
      <c r="K41" s="4">
        <f t="shared" si="0"/>
        <v>0</v>
      </c>
      <c r="L41" s="4">
        <f t="shared" si="1"/>
        <v>0</v>
      </c>
      <c r="M41" s="2">
        <f t="shared" si="2"/>
        <v>0</v>
      </c>
      <c r="N41" s="1"/>
    </row>
    <row r="42" spans="1:14" ht="96" x14ac:dyDescent="0.25">
      <c r="A42" s="1">
        <v>38</v>
      </c>
      <c r="B42" s="1" t="s">
        <v>99</v>
      </c>
      <c r="C42" s="1" t="s">
        <v>100</v>
      </c>
      <c r="D42" s="1" t="s">
        <v>25</v>
      </c>
      <c r="E42" s="1" t="s">
        <v>26</v>
      </c>
      <c r="F42" s="1">
        <v>5</v>
      </c>
      <c r="G42" s="1"/>
      <c r="H42" s="1"/>
      <c r="I42" s="2"/>
      <c r="J42" s="3"/>
      <c r="K42" s="4">
        <f t="shared" si="0"/>
        <v>0</v>
      </c>
      <c r="L42" s="4">
        <f t="shared" si="1"/>
        <v>0</v>
      </c>
      <c r="M42" s="2">
        <f t="shared" si="2"/>
        <v>0</v>
      </c>
      <c r="N42" s="1"/>
    </row>
    <row r="43" spans="1:14" ht="96" x14ac:dyDescent="0.25">
      <c r="A43" s="1">
        <v>39</v>
      </c>
      <c r="B43" s="1" t="s">
        <v>101</v>
      </c>
      <c r="C43" s="1" t="s">
        <v>102</v>
      </c>
      <c r="D43" s="1" t="s">
        <v>25</v>
      </c>
      <c r="E43" s="1" t="s">
        <v>26</v>
      </c>
      <c r="F43" s="1">
        <v>100</v>
      </c>
      <c r="G43" s="1"/>
      <c r="H43" s="1"/>
      <c r="I43" s="2"/>
      <c r="J43" s="3"/>
      <c r="K43" s="4">
        <f t="shared" si="0"/>
        <v>0</v>
      </c>
      <c r="L43" s="4">
        <f t="shared" si="1"/>
        <v>0</v>
      </c>
      <c r="M43" s="2">
        <f t="shared" si="2"/>
        <v>0</v>
      </c>
      <c r="N43" s="1"/>
    </row>
    <row r="44" spans="1:14" ht="72" x14ac:dyDescent="0.25">
      <c r="A44" s="1">
        <v>40</v>
      </c>
      <c r="B44" s="1" t="s">
        <v>103</v>
      </c>
      <c r="C44" s="1" t="s">
        <v>104</v>
      </c>
      <c r="D44" s="1" t="s">
        <v>25</v>
      </c>
      <c r="E44" s="1" t="s">
        <v>26</v>
      </c>
      <c r="F44" s="1">
        <v>200</v>
      </c>
      <c r="G44" s="1"/>
      <c r="H44" s="1"/>
      <c r="I44" s="2"/>
      <c r="J44" s="3"/>
      <c r="K44" s="4">
        <f t="shared" si="0"/>
        <v>0</v>
      </c>
      <c r="L44" s="4">
        <f t="shared" si="1"/>
        <v>0</v>
      </c>
      <c r="M44" s="2">
        <f t="shared" si="2"/>
        <v>0</v>
      </c>
      <c r="N44" s="1"/>
    </row>
    <row r="45" spans="1:14" ht="108" x14ac:dyDescent="0.25">
      <c r="A45" s="1">
        <v>41</v>
      </c>
      <c r="B45" s="1" t="s">
        <v>105</v>
      </c>
      <c r="C45" s="1" t="s">
        <v>106</v>
      </c>
      <c r="D45" s="1" t="s">
        <v>25</v>
      </c>
      <c r="E45" s="1" t="s">
        <v>26</v>
      </c>
      <c r="F45" s="1">
        <v>2</v>
      </c>
      <c r="G45" s="1"/>
      <c r="H45" s="1"/>
      <c r="I45" s="2"/>
      <c r="J45" s="3"/>
      <c r="K45" s="4">
        <f t="shared" si="0"/>
        <v>0</v>
      </c>
      <c r="L45" s="4">
        <f t="shared" si="1"/>
        <v>0</v>
      </c>
      <c r="M45" s="2">
        <f t="shared" si="2"/>
        <v>0</v>
      </c>
      <c r="N45" s="1"/>
    </row>
    <row r="46" spans="1:14" ht="156" x14ac:dyDescent="0.25">
      <c r="A46" s="1">
        <v>42</v>
      </c>
      <c r="B46" s="1" t="s">
        <v>107</v>
      </c>
      <c r="C46" s="1" t="s">
        <v>108</v>
      </c>
      <c r="D46" s="1" t="s">
        <v>25</v>
      </c>
      <c r="E46" s="1" t="s">
        <v>26</v>
      </c>
      <c r="F46" s="1">
        <v>1</v>
      </c>
      <c r="G46" s="1"/>
      <c r="H46" s="1"/>
      <c r="I46" s="2"/>
      <c r="J46" s="3"/>
      <c r="K46" s="4">
        <f t="shared" si="0"/>
        <v>0</v>
      </c>
      <c r="L46" s="4">
        <f t="shared" si="1"/>
        <v>0</v>
      </c>
      <c r="M46" s="2">
        <f t="shared" si="2"/>
        <v>0</v>
      </c>
      <c r="N46" s="1"/>
    </row>
    <row r="47" spans="1:14" ht="60" x14ac:dyDescent="0.25">
      <c r="A47" s="1">
        <v>43</v>
      </c>
      <c r="B47" s="1" t="s">
        <v>109</v>
      </c>
      <c r="C47" s="1" t="s">
        <v>110</v>
      </c>
      <c r="D47" s="1" t="s">
        <v>25</v>
      </c>
      <c r="E47" s="1" t="s">
        <v>26</v>
      </c>
      <c r="F47" s="1">
        <v>2</v>
      </c>
      <c r="G47" s="1"/>
      <c r="H47" s="1"/>
      <c r="I47" s="2"/>
      <c r="J47" s="3"/>
      <c r="K47" s="4">
        <f t="shared" si="0"/>
        <v>0</v>
      </c>
      <c r="L47" s="4">
        <f t="shared" si="1"/>
        <v>0</v>
      </c>
      <c r="M47" s="2">
        <f t="shared" si="2"/>
        <v>0</v>
      </c>
      <c r="N47" s="1"/>
    </row>
    <row r="48" spans="1:14" ht="36" x14ac:dyDescent="0.25">
      <c r="A48" s="1">
        <v>44</v>
      </c>
      <c r="B48" s="1" t="s">
        <v>111</v>
      </c>
      <c r="C48" s="1" t="s">
        <v>112</v>
      </c>
      <c r="D48" s="1" t="s">
        <v>25</v>
      </c>
      <c r="E48" s="1" t="s">
        <v>26</v>
      </c>
      <c r="F48" s="1">
        <v>1</v>
      </c>
      <c r="G48" s="1"/>
      <c r="H48" s="1"/>
      <c r="I48" s="2"/>
      <c r="J48" s="3"/>
      <c r="K48" s="4">
        <f t="shared" si="0"/>
        <v>0</v>
      </c>
      <c r="L48" s="4">
        <f t="shared" si="1"/>
        <v>0</v>
      </c>
      <c r="M48" s="2">
        <f t="shared" si="2"/>
        <v>0</v>
      </c>
      <c r="N48" s="1"/>
    </row>
    <row r="49" spans="1:14" ht="156" x14ac:dyDescent="0.25">
      <c r="A49" s="1">
        <v>45</v>
      </c>
      <c r="B49" s="1" t="s">
        <v>113</v>
      </c>
      <c r="C49" s="1" t="s">
        <v>114</v>
      </c>
      <c r="D49" s="1" t="s">
        <v>25</v>
      </c>
      <c r="E49" s="1" t="s">
        <v>26</v>
      </c>
      <c r="F49" s="1">
        <v>2</v>
      </c>
      <c r="G49" s="1"/>
      <c r="H49" s="1"/>
      <c r="I49" s="2"/>
      <c r="J49" s="3"/>
      <c r="K49" s="4">
        <f t="shared" si="0"/>
        <v>0</v>
      </c>
      <c r="L49" s="4">
        <f t="shared" si="1"/>
        <v>0</v>
      </c>
      <c r="M49" s="2">
        <f t="shared" si="2"/>
        <v>0</v>
      </c>
      <c r="N49" s="1"/>
    </row>
    <row r="50" spans="1:14" ht="180.75" thickBot="1" x14ac:dyDescent="0.3">
      <c r="A50" s="1">
        <v>46</v>
      </c>
      <c r="B50" s="1" t="s">
        <v>115</v>
      </c>
      <c r="C50" s="1" t="s">
        <v>116</v>
      </c>
      <c r="D50" s="1" t="s">
        <v>25</v>
      </c>
      <c r="E50" s="1" t="s">
        <v>26</v>
      </c>
      <c r="F50" s="1">
        <v>1</v>
      </c>
      <c r="G50" s="1"/>
      <c r="H50" s="1"/>
      <c r="I50" s="2"/>
      <c r="J50" s="3"/>
      <c r="K50" s="4">
        <f t="shared" si="0"/>
        <v>0</v>
      </c>
      <c r="L50" s="4">
        <f t="shared" si="1"/>
        <v>0</v>
      </c>
      <c r="M50" s="2">
        <f t="shared" si="2"/>
        <v>0</v>
      </c>
      <c r="N50" s="1"/>
    </row>
    <row r="51" spans="1:14" ht="15.75" thickBot="1" x14ac:dyDescent="0.3">
      <c r="A51" s="16" t="s">
        <v>14</v>
      </c>
      <c r="B51" s="17"/>
      <c r="C51" s="17"/>
      <c r="D51" s="17"/>
      <c r="E51" s="17"/>
      <c r="F51" s="17"/>
      <c r="G51" s="17"/>
      <c r="H51" s="17"/>
      <c r="I51" s="17"/>
      <c r="J51" s="18"/>
      <c r="K51" s="7"/>
      <c r="L51" s="1"/>
      <c r="M51" s="2">
        <f>SUM(M5:M50)</f>
        <v>0</v>
      </c>
      <c r="N51" s="1"/>
    </row>
    <row r="52" spans="1:14" ht="59.25" customHeight="1" x14ac:dyDescent="0.25">
      <c r="A52" s="13" t="s">
        <v>16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</row>
    <row r="53" spans="1:14" x14ac:dyDescent="0.25">
      <c r="M53" s="5"/>
    </row>
    <row r="56" spans="1:14" ht="27" x14ac:dyDescent="0.25">
      <c r="B56" s="8" t="s">
        <v>17</v>
      </c>
      <c r="C56" s="9"/>
    </row>
    <row r="57" spans="1:14" ht="40.5" x14ac:dyDescent="0.25">
      <c r="B57" s="8" t="s">
        <v>18</v>
      </c>
      <c r="C57" s="10"/>
    </row>
    <row r="58" spans="1:14" ht="40.5" x14ac:dyDescent="0.25">
      <c r="B58" s="8" t="s">
        <v>19</v>
      </c>
      <c r="C58" s="10"/>
    </row>
    <row r="59" spans="1:14" x14ac:dyDescent="0.25">
      <c r="B59" s="11" t="s">
        <v>20</v>
      </c>
      <c r="C59" s="12"/>
    </row>
  </sheetData>
  <mergeCells count="5">
    <mergeCell ref="A52:L52"/>
    <mergeCell ref="A1:N1"/>
    <mergeCell ref="A2:N2"/>
    <mergeCell ref="A3:N3"/>
    <mergeCell ref="A51:J5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CEBDB1A-15C0-467A-A1CE-752881256420}">
          <x14:formula1>
            <xm:f>Hoja1!$A$1:$A$3</xm:f>
          </x14:formula1>
          <xm:sqref>J4:J50 J53:J1048576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85C5B-1672-434D-B4F6-F0CA49B370C7}">
  <dimension ref="A1:A3"/>
  <sheetViews>
    <sheetView workbookViewId="0">
      <selection activeCell="F31" sqref="F31"/>
    </sheetView>
  </sheetViews>
  <sheetFormatPr baseColWidth="10" defaultRowHeight="15" x14ac:dyDescent="0.25"/>
  <sheetData>
    <row r="1" spans="1:1" x14ac:dyDescent="0.25">
      <c r="A1" s="6">
        <v>0.19</v>
      </c>
    </row>
    <row r="2" spans="1:1" x14ac:dyDescent="0.25">
      <c r="A2" s="6">
        <v>0.05</v>
      </c>
    </row>
    <row r="3" spans="1:1" x14ac:dyDescent="0.25">
      <c r="A3" s="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item 1 LAB MECATRONICA  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eugenia ossa raigosa</dc:creator>
  <cp:lastModifiedBy>beatriz eugenia ossa raigosa</cp:lastModifiedBy>
  <dcterms:created xsi:type="dcterms:W3CDTF">2026-02-16T21:14:49Z</dcterms:created>
  <dcterms:modified xsi:type="dcterms:W3CDTF">2026-03-02T16:05:04Z</dcterms:modified>
</cp:coreProperties>
</file>