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uario UTP\Documents\1 COMPRAS 2025\EN TRAMITE\0. I. PUBLICA  BS-06-2025 AUDIOVISUALES\"/>
    </mc:Choice>
  </mc:AlternateContent>
  <xr:revisionPtr revIDLastSave="0" documentId="13_ncr:1_{8551259E-6980-4267-B537-9D0A44144774}" xr6:coauthVersionLast="36" xr6:coauthVersionMax="47" xr10:uidLastSave="{00000000-0000-0000-0000-000000000000}"/>
  <bookViews>
    <workbookView xWindow="0" yWindow="0" windowWidth="28800" windowHeight="11625" xr2:uid="{00000000-000D-0000-FFFF-FFFF00000000}"/>
  </bookViews>
  <sheets>
    <sheet name="ANEXO 1" sheetId="1" r:id="rId1"/>
  </sheets>
  <definedNames>
    <definedName name="_Hlk174023458" localSheetId="0">'ANEXO 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1" l="1"/>
  <c r="K21" i="1"/>
  <c r="K22" i="1"/>
  <c r="K23" i="1"/>
  <c r="K24" i="1"/>
  <c r="K25" i="1"/>
  <c r="K26" i="1"/>
  <c r="K27" i="1"/>
  <c r="K28" i="1"/>
  <c r="K29" i="1"/>
  <c r="K30" i="1"/>
  <c r="K31" i="1"/>
  <c r="K32" i="1"/>
  <c r="K33" i="1"/>
  <c r="K34" i="1"/>
  <c r="K35" i="1"/>
  <c r="K36" i="1"/>
  <c r="K37" i="1"/>
  <c r="K11" i="1" l="1"/>
  <c r="K12" i="1"/>
  <c r="K13" i="1"/>
  <c r="K14" i="1"/>
  <c r="K15" i="1"/>
  <c r="K16" i="1"/>
  <c r="K17" i="1"/>
  <c r="K18" i="1"/>
  <c r="K19" i="1"/>
  <c r="J33" i="1" l="1"/>
  <c r="J34" i="1"/>
  <c r="J35" i="1"/>
  <c r="J36" i="1"/>
  <c r="J37" i="1"/>
  <c r="J38" i="1"/>
  <c r="L38" i="1" l="1"/>
  <c r="K38" i="1"/>
  <c r="L33" i="1"/>
  <c r="L34" i="1"/>
  <c r="L37" i="1"/>
  <c r="L36" i="1"/>
  <c r="L35" i="1"/>
  <c r="J9" i="1"/>
  <c r="J10" i="1"/>
  <c r="K10" i="1" s="1"/>
  <c r="J11" i="1"/>
  <c r="L11" i="1"/>
  <c r="J12" i="1"/>
  <c r="L12" i="1"/>
  <c r="J13" i="1"/>
  <c r="J14" i="1"/>
  <c r="J15" i="1"/>
  <c r="L15" i="1"/>
  <c r="J16" i="1"/>
  <c r="J17" i="1"/>
  <c r="J18" i="1"/>
  <c r="J19" i="1"/>
  <c r="J20" i="1"/>
  <c r="L20" i="1"/>
  <c r="J21" i="1"/>
  <c r="L21" i="1" s="1"/>
  <c r="J22" i="1"/>
  <c r="L22" i="1" s="1"/>
  <c r="J23" i="1"/>
  <c r="L23" i="1" s="1"/>
  <c r="J24" i="1"/>
  <c r="L24" i="1" s="1"/>
  <c r="J25" i="1"/>
  <c r="L25" i="1"/>
  <c r="J26" i="1"/>
  <c r="L26" i="1"/>
  <c r="J27" i="1"/>
  <c r="L27" i="1"/>
  <c r="J28" i="1"/>
  <c r="L28" i="1" s="1"/>
  <c r="J29" i="1"/>
  <c r="J30" i="1"/>
  <c r="L30" i="1"/>
  <c r="J31" i="1"/>
  <c r="J32" i="1"/>
  <c r="L9" i="1" l="1"/>
  <c r="K9" i="1"/>
  <c r="L13" i="1"/>
  <c r="L31" i="1"/>
  <c r="L10" i="1"/>
  <c r="L29" i="1"/>
  <c r="L14" i="1"/>
  <c r="L19" i="1"/>
  <c r="L18" i="1"/>
  <c r="L17" i="1"/>
  <c r="L16" i="1"/>
  <c r="L32" i="1"/>
  <c r="L39" i="1" l="1"/>
</calcChain>
</file>

<file path=xl/sharedStrings.xml><?xml version="1.0" encoding="utf-8"?>
<sst xmlns="http://schemas.openxmlformats.org/spreadsheetml/2006/main" count="144" uniqueCount="96">
  <si>
    <t xml:space="preserve">UNIVERSIDAD TECNOLÓGICA DE PEREIRA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</si>
  <si>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</si>
  <si>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</si>
  <si>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</si>
  <si>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</si>
  <si>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</si>
  <si>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</si>
  <si>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</si>
  <si>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</si>
  <si>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</si>
  <si>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</si>
  <si>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</si>
  <si>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</si>
  <si>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</si>
  <si>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 xml:space="preserve">VALOR TOTAL OFERTA </t>
  </si>
  <si>
    <t>Observaciones:</t>
  </si>
  <si>
    <t>NOMBRE Y NIT  EMPRESA:</t>
  </si>
  <si>
    <t>NOMBRE Y FIRMA REPRESENTANTE LEGAL</t>
  </si>
  <si>
    <t>CÉDULA REPRESENTANTE LEGAL</t>
  </si>
  <si>
    <t>FECHA:</t>
  </si>
  <si>
    <t>ÍTEM</t>
  </si>
  <si>
    <t>INVITACION PÚBLICA BS  06 DE 2025</t>
  </si>
  <si>
    <t>Pantalla Motorizada</t>
  </si>
  <si>
    <t xml:space="preserve">                                                                                                                             Telon electrico de 2,03 m x 1,52 m,Formato 4:3.Control remoto RF Caja recibidora RF con interruptores.Tela color blanco mate.Carcasa octagonal en metal color blancoPeso: 9 kg</t>
  </si>
  <si>
    <t>-</t>
  </si>
  <si>
    <t>Unidad</t>
  </si>
  <si>
    <t xml:space="preserve"> Marca: SOLIDVIEW,Linea: Premium. Accionamiento electrico Medidas: 4,06 x 3,05 m (160'' x 120'') y 200pulgadas.Peso: 8 kg peso,Control remoto RF</t>
  </si>
  <si>
    <t>SOLIDVIEW,</t>
  </si>
  <si>
    <t>Videoproyector</t>
  </si>
  <si>
    <t xml:space="preserve"> video proyector Panasonic PT-VMZ51Deliver clear, striking images in well-lit open meeting spaces and classrooms from the smallest and lightest LCD laser projector in its class. High 7,000 lm brightness, 3,000,000:1 contrast, and vivid color creates an engaging presentation experience.</t>
  </si>
  <si>
    <t>PANASONIC</t>
  </si>
  <si>
    <t>Video Proyector</t>
  </si>
  <si>
    <t xml:space="preserve">Compra de video proyector:                                                                                                                                         Marca: SHARP.Modelo: XP-M421W-W Luminosidad: 4200 ANSI Lumens Fuente de luz: Laser Resolucion: WXGA (1280x 800) Conectividad digital: HDMI x 2. Conectividad analoga: VGA x 1.Â,Salida para monitor VGA x 1. Entrada y salida des-embebida de audio 3.5 mm. Relacion de Contraste 50.000:1         </t>
  </si>
  <si>
    <t xml:space="preserve"> SHARP</t>
  </si>
  <si>
    <t>Procesador de conferencia</t>
  </si>
  <si>
    <t>PROCESADOR S.I DE CONFERENCIA VISSONIC</t>
  </si>
  <si>
    <t>VISSONIC</t>
  </si>
  <si>
    <t>Acces Point</t>
  </si>
  <si>
    <t>ACCESS POINT S.I INALÁMBRICO VISSONIC</t>
  </si>
  <si>
    <t>Micrófono</t>
  </si>
  <si>
    <t>MICRÓFONO S.I PRESIDENTE+BATERIA RECARGA
VISSONIC</t>
  </si>
  <si>
    <t>MICRÓFONO S.I DELEGADO+BATERIA RECARGABL VISSONIC</t>
  </si>
  <si>
    <t>Estación de carga para baterías</t>
  </si>
  <si>
    <t>ESTACIÓN DE CARGA S.I PARA BATERIAS VISSONIC</t>
  </si>
  <si>
    <t>MICRÓFONO SHURE BLX288/PG58</t>
  </si>
  <si>
    <t>SHURE</t>
  </si>
  <si>
    <t>Controlador de Panel</t>
  </si>
  <si>
    <t>Lightware</t>
  </si>
  <si>
    <t xml:space="preserve"> switch HDMI</t>
  </si>
  <si>
    <t>ATLONA T-JUNO-451 SWITCH 4X1 SL ATLONA</t>
  </si>
  <si>
    <t>Atlona</t>
  </si>
  <si>
    <t>Cámara</t>
  </si>
  <si>
    <t>CÁMARA MUXLAB PTZ PoE 12X ZOOM MUXLAB</t>
  </si>
  <si>
    <t>MUXLAB</t>
  </si>
  <si>
    <t>Control de pared</t>
  </si>
  <si>
    <t>CONTROL DE PARED MUXLAB DE 8 BOTONES MUXLAB</t>
  </si>
  <si>
    <t xml:space="preserve">PANTALLA LED </t>
  </si>
  <si>
    <t>PANTALLA LED Marca LG, LSBF015
•Tamaño de gabinete: 54”
•Pitch: 1.5
•Tamaño total de pantalla 108”</t>
  </si>
  <si>
    <t>LG</t>
  </si>
  <si>
    <t xml:space="preserve">Procesador    </t>
  </si>
  <si>
    <t>PROCESADOR PARA PANTALLA LED Marca LG, LCLY006, Entrada HDMI – DP, 4 salidas RJ45</t>
  </si>
  <si>
    <t>CÁMARA iSMART PTZ PoE 12X ZOOM HDMI / USB 3.0</t>
  </si>
  <si>
    <t>iSmart</t>
  </si>
  <si>
    <t>Amplificador de audio</t>
  </si>
  <si>
    <t>AMPLIFICADOR DE AUDIO QSC SPA</t>
  </si>
  <si>
    <t>QSC</t>
  </si>
  <si>
    <t>Parlantes</t>
  </si>
  <si>
    <t>PARLANTES DE MURO QSC COLOR NEGRO</t>
  </si>
  <si>
    <t>Monitor</t>
  </si>
  <si>
    <t>MONITOR SEMIINDUSTRIAL DE 70”</t>
  </si>
  <si>
    <t>SAMSUNG</t>
  </si>
  <si>
    <t>MONITOR SEMIINDUSTRIAL DE 55”</t>
  </si>
  <si>
    <t>HDMI</t>
  </si>
  <si>
    <t>MATRIZ DE VIDEO 4X4</t>
  </si>
  <si>
    <t>RACK</t>
  </si>
  <si>
    <t>RACK PARA ALMECENAMIENTO DE EQUIPOS 120</t>
  </si>
  <si>
    <t>CÁMARA PTZ</t>
  </si>
  <si>
    <t>CÁMARA PTZ: 
Marca: Telycam Meet 10
Conexión: USB 3.0
Resolución: 1920 x 1080
Salida: HDMI
Zoom: 10X
Control remoto IR / RS232
99 posiciones pre-establecidas
Paneo de 340°, Elevación 120°</t>
  </si>
  <si>
    <t>TELYCAM</t>
  </si>
  <si>
    <t>SISTEMA INALÁMBRICO TELECONFERENCIA</t>
  </si>
  <si>
    <t>SISTEMA INALÁMBRICO TELECONFERENCIA:
• Marca: MUXLAB
• Modelo: Speakerphone KIT
• Parlante inalámbrico
• Conexión USB C
• Kit de 2 micrófonos inalámbricos satélites
• Arreglo interno 4 micrófonos omni-direccionales
• 10 horas de uso continuo con una sola carga.
• Cancelación dinámica de ruido</t>
  </si>
  <si>
    <t>Camara WEB</t>
  </si>
  <si>
    <t>Cámara Web Logitech C270 - Negro - USB 2.0 - 1 Solamente - 3Megapíxel Interpolado - 1280 x 720 Vídeo - Pantalla Panorámica - Micrófono</t>
  </si>
  <si>
    <t>LOGITECH</t>
  </si>
  <si>
    <t>Diadema</t>
  </si>
  <si>
    <t>DIADEMAS PARA PC
• Marca: Logitech
• H390
• Conexión USB tipo A
• Micrófono con cancelación de ruido</t>
  </si>
  <si>
    <t>Microfono Inhalambrico de Solapa</t>
  </si>
  <si>
    <t>Kit de micrófonos inalámbricos VTA
 de solapa x 2 unidades con estuche VTA-82328</t>
  </si>
  <si>
    <t>VTA</t>
  </si>
  <si>
    <t>SONY</t>
  </si>
  <si>
    <r>
      <rPr>
        <b/>
        <sz val="8"/>
        <color theme="1"/>
        <rFont val="Helvetica"/>
        <family val="2"/>
      </rPr>
      <t xml:space="preserve">CONTROLADOR DE PÁNEL:
</t>
    </r>
    <r>
      <rPr>
        <sz val="8"/>
        <color theme="1"/>
        <rFont val="Arial"/>
        <family val="2"/>
      </rPr>
      <t xml:space="preserve">•      </t>
    </r>
    <r>
      <rPr>
        <sz val="8"/>
        <color theme="1"/>
        <rFont val="Helvetica"/>
        <family val="2"/>
      </rPr>
      <t xml:space="preserve">Marca: Lightware
</t>
    </r>
    <r>
      <rPr>
        <sz val="8"/>
        <color theme="1"/>
        <rFont val="Arial"/>
        <family val="2"/>
      </rPr>
      <t xml:space="preserve">•      </t>
    </r>
    <r>
      <rPr>
        <sz val="8"/>
        <color theme="1"/>
        <rFont val="Helvetica"/>
        <family val="2"/>
      </rPr>
      <t xml:space="preserve">Modelo: RAP-B511-US
</t>
    </r>
    <r>
      <rPr>
        <sz val="8"/>
        <color theme="1"/>
        <rFont val="Arial"/>
        <family val="2"/>
      </rPr>
      <t xml:space="preserve">•      </t>
    </r>
    <r>
      <rPr>
        <sz val="8"/>
        <color theme="1"/>
        <rFont val="Helvetica"/>
        <family val="2"/>
      </rPr>
      <t xml:space="preserve">Puerto LAN PoE
</t>
    </r>
    <r>
      <rPr>
        <sz val="8"/>
        <color theme="1"/>
        <rFont val="Arial"/>
        <family val="2"/>
      </rPr>
      <t xml:space="preserve">•      </t>
    </r>
    <r>
      <rPr>
        <sz val="8"/>
        <color theme="1"/>
        <rFont val="Helvetica"/>
        <family val="2"/>
      </rPr>
      <t xml:space="preserve">Puertos de control RS232
</t>
    </r>
    <r>
      <rPr>
        <sz val="8"/>
        <color theme="1"/>
        <rFont val="Arial"/>
        <family val="2"/>
      </rPr>
      <t xml:space="preserve">•      </t>
    </r>
    <r>
      <rPr>
        <sz val="8"/>
        <color theme="1"/>
        <rFont val="Helvetica"/>
        <family val="2"/>
      </rPr>
      <t>Puertos de control GPIO</t>
    </r>
  </si>
  <si>
    <r>
      <t xml:space="preserve">Sony </t>
    </r>
    <r>
      <rPr>
        <sz val="9"/>
        <color rgb="FFFF0000"/>
        <rFont val="Calibri"/>
        <family val="2"/>
        <scheme val="minor"/>
      </rPr>
      <t>ECM-W2BT</t>
    </r>
    <r>
      <rPr>
        <sz val="9"/>
        <color rgb="FF000000"/>
        <rFont val="Calibri"/>
        <family val="2"/>
        <scheme val="minor"/>
      </rPr>
      <t xml:space="preserve">
 Tipo Sistema de micrófono inalámbrico digital
 Componentes Transmisor con micrófono incorporado + Receptor para zapata MI
 (Multi Interface Shoe)
 Compatibilidad Total con Sony ZV-E10 y otras cámaras con zapata MI o entrada
 de micrófono de 3,5 mm
 Rango de
 transmisión Hasta 200 m (en línea de vista)
 Duración de batería Aprox. 9 horas con carga completa
 Patrón polar Omnidireccional
 Conectividad MI Shoe (alimentación directa desde la cámara) o cable de audio
 incluido
 Respuesta en
 frecuencia 50 Hz – 20 kHz
 Peso aproximado Transmisor: 27 g / Receptor: 28 g
 Accesorios incluidos Paraviento, cable de audio 3,5 mm, clip de sujeción</t>
    </r>
  </si>
  <si>
    <t>Micrófono inalámbrico para cámaras Sony ECM-W2BT</t>
  </si>
  <si>
    <t>“COMPRA DE EQUIPOS AUDIOVISUALES PARA DIFERENTES DEPENDENCIAS DE LA UNIVERSIDAD TECNOLÓGICA DE PEREIRA ”</t>
  </si>
  <si>
    <t>ANEXO 1  -  MODIFICADO "ESPECIFICACIONES TÉCNICAS Y PRESENTACIÓN DE OFERTA</t>
  </si>
  <si>
    <t>NOTA ACLARATORIA: TENER EN CUENTA QUE EN LA ADENDA 1, SE ESTABLECIÓ COMO REQUISITO HABILITANTE UN TIEMPO DE ENTREGA QUE NO SUPERE LOS 60 DIAS CALENDARIO, POR LO TANTO LAS OFERTAS QUE SUPEREN ESTE TIEMPO NO SERÁN EVALUADAS, CABE RECORDAR QUE LA ADJUDICACIÓN SE REALIZARÁ TAL COMO SE ESTABLECIÓ EN EL PLIEGO DE CONDICIONES " Se adjudicará por ítem, a quien cumpliendo con todas las evaluaciones (Técnica, Jurídica y Financiera) presente la mejor oferta económica por ítem" ; SIENDO EL TIEMPO DE ENTREGA UN CRITERIO DE DESEMPATE.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</si>
</sst>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quot;$&quot;\ #,##0.00"/>
  </numFmts>
  <fonts count="17" x14ac:knownFonts="1">
    <font>
      <sz val="11"/>
      <color theme="1"/>
      <name val="Calibri"/>
      <family val="2"/>
      <scheme val="minor"/>
    </font>
    <font>
      <sz val="11"/>
      <color theme="1"/>
      <name val="Calibri"/>
      <family val="2"/>
      <scheme val="minor"/>
    </font>
    <font>
      <sz val="11"/>
      <color indexed="8"/>
      <name val="Calibri"/>
      <family val="2"/>
      <charset val="1"/>
    </font>
    <font>
      <b/>
      <sz val="10"/>
      <color theme="1"/>
      <name val="Calibri Light"/>
      <family val="2"/>
      <scheme val="major"/>
    </font>
    <font>
      <sz val="10"/>
      <color rgb="FF000000"/>
      <name val="Calibri Light"/>
      <family val="2"/>
      <scheme val="major"/>
    </font>
    <font>
      <sz val="10"/>
      <color theme="1"/>
      <name val="Calibri Light"/>
      <family val="2"/>
      <scheme val="major"/>
    </font>
    <font>
      <b/>
      <sz val="10"/>
      <name val="Calibri Light"/>
      <family val="2"/>
      <scheme val="major"/>
    </font>
    <font>
      <b/>
      <sz val="10"/>
      <color rgb="FF000000"/>
      <name val="Calibri Light"/>
      <family val="2"/>
      <scheme val="major"/>
    </font>
    <font>
      <b/>
      <i/>
      <sz val="10"/>
      <color rgb="FF000000"/>
      <name val="Calibri Light"/>
      <family val="2"/>
      <scheme val="major"/>
    </font>
    <font>
      <sz val="10"/>
      <color theme="0"/>
      <name val="Calibri Light"/>
      <family val="2"/>
      <scheme val="major"/>
    </font>
    <font>
      <sz val="9"/>
      <color theme="1"/>
      <name val="Calibri"/>
      <family val="2"/>
      <scheme val="minor"/>
    </font>
    <font>
      <sz val="9"/>
      <color rgb="FFFF0000"/>
      <name val="Calibri"/>
      <family val="2"/>
      <scheme val="minor"/>
    </font>
    <font>
      <sz val="9"/>
      <color rgb="FF000000"/>
      <name val="Calibri"/>
      <family val="2"/>
      <scheme val="minor"/>
    </font>
    <font>
      <b/>
      <sz val="8"/>
      <color theme="1"/>
      <name val="Helvetica"/>
      <family val="2"/>
    </font>
    <font>
      <sz val="8"/>
      <color theme="1"/>
      <name val="Arial"/>
      <family val="2"/>
    </font>
    <font>
      <sz val="8"/>
      <color theme="1"/>
      <name val="Helvetica"/>
      <family val="2"/>
    </font>
    <font>
      <b/>
      <sz val="10"/>
      <color rgb="FFFF0000"/>
      <name val="Calibri Light"/>
      <family val="2"/>
      <scheme val="major"/>
    </font>
  </fonts>
  <fills count="6">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0"/>
        <bgColor rgb="FFFFFFFF"/>
      </patternFill>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FF0000"/>
      </left>
      <right style="thin">
        <color indexed="64"/>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rgb="FFFF0000"/>
      </bottom>
      <diagonal/>
    </border>
  </borders>
  <cellStyleXfs count="5">
    <xf numFmtId="0" fontId="0" fillId="0" borderId="0"/>
    <xf numFmtId="42"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cellStyleXfs>
  <cellXfs count="41">
    <xf numFmtId="0" fontId="0" fillId="0" borderId="0" xfId="0"/>
    <xf numFmtId="0" fontId="4" fillId="0" borderId="0" xfId="0" applyFont="1"/>
    <xf numFmtId="0" fontId="3" fillId="2" borderId="0" xfId="0" applyFont="1" applyFill="1" applyAlignment="1" applyProtection="1">
      <alignment horizontal="center"/>
      <protection locked="0"/>
    </xf>
    <xf numFmtId="0" fontId="5" fillId="2" borderId="0" xfId="0" applyFont="1" applyFill="1" applyProtection="1">
      <protection locked="0"/>
    </xf>
    <xf numFmtId="0" fontId="5" fillId="2" borderId="0" xfId="0" applyFont="1" applyFill="1" applyAlignment="1" applyProtection="1">
      <alignment horizontal="left"/>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3" fontId="3" fillId="0" borderId="1" xfId="0" applyNumberFormat="1" applyFont="1" applyBorder="1" applyAlignment="1" applyProtection="1">
      <alignment horizontal="center" vertical="center" wrapText="1"/>
      <protection locked="0"/>
    </xf>
    <xf numFmtId="3" fontId="6" fillId="0" borderId="1" xfId="3" applyNumberFormat="1" applyFont="1" applyBorder="1" applyAlignment="1">
      <alignment horizontal="center" vertical="center" wrapText="1"/>
    </xf>
    <xf numFmtId="0" fontId="5" fillId="3" borderId="1" xfId="0" applyFont="1" applyFill="1" applyBorder="1" applyAlignment="1">
      <alignment horizontal="center" vertical="center" wrapText="1"/>
    </xf>
    <xf numFmtId="3" fontId="5" fillId="0" borderId="1" xfId="0" applyNumberFormat="1" applyFont="1" applyBorder="1" applyAlignment="1" applyProtection="1">
      <alignment horizontal="center" vertical="center" wrapText="1"/>
      <protection locked="0"/>
    </xf>
    <xf numFmtId="164" fontId="5" fillId="0" borderId="1" xfId="1" applyNumberFormat="1" applyFont="1" applyFill="1" applyBorder="1" applyAlignment="1" applyProtection="1">
      <alignment horizontal="center" vertical="center" wrapText="1"/>
      <protection locked="0"/>
    </xf>
    <xf numFmtId="9" fontId="5" fillId="0" borderId="1" xfId="2" applyFont="1" applyFill="1" applyBorder="1" applyAlignment="1" applyProtection="1">
      <alignment horizontal="center" vertical="center" wrapText="1"/>
      <protection locked="0"/>
    </xf>
    <xf numFmtId="42" fontId="5" fillId="0" borderId="1" xfId="1" applyFont="1" applyFill="1" applyBorder="1" applyAlignment="1" applyProtection="1">
      <alignment horizontal="center" vertical="center" wrapText="1"/>
      <protection locked="0"/>
    </xf>
    <xf numFmtId="0" fontId="4" fillId="0" borderId="1" xfId="0" applyFont="1" applyBorder="1"/>
    <xf numFmtId="42" fontId="7" fillId="0" borderId="1" xfId="1" applyFont="1" applyBorder="1" applyAlignment="1">
      <alignment vertical="center"/>
    </xf>
    <xf numFmtId="0" fontId="4" fillId="0" borderId="0" xfId="0" applyFont="1" applyAlignment="1">
      <alignment vertical="center"/>
    </xf>
    <xf numFmtId="0" fontId="4" fillId="0" borderId="0" xfId="0" applyFont="1" applyAlignment="1">
      <alignment horizontal="left" wrapText="1"/>
    </xf>
    <xf numFmtId="0" fontId="4" fillId="0" borderId="0" xfId="0" applyFont="1" applyAlignment="1">
      <alignment horizontal="left"/>
    </xf>
    <xf numFmtId="0" fontId="6" fillId="0" borderId="0" xfId="0" applyFont="1" applyAlignment="1" applyProtection="1">
      <alignment horizontal="left" vertical="center" wrapText="1"/>
      <protection locked="0"/>
    </xf>
    <xf numFmtId="0" fontId="5" fillId="0" borderId="3" xfId="0" applyFont="1" applyBorder="1" applyAlignment="1" applyProtection="1">
      <alignment horizontal="left"/>
      <protection locked="0"/>
    </xf>
    <xf numFmtId="0" fontId="5" fillId="0" borderId="2" xfId="0" applyFont="1" applyBorder="1" applyAlignment="1" applyProtection="1">
      <alignment horizontal="left"/>
      <protection locked="0"/>
    </xf>
    <xf numFmtId="0" fontId="6" fillId="0" borderId="0" xfId="0" applyFont="1" applyAlignment="1" applyProtection="1">
      <alignment horizontal="left" vertical="center"/>
      <protection locked="0"/>
    </xf>
    <xf numFmtId="0" fontId="8" fillId="0" borderId="2" xfId="0" applyFont="1" applyBorder="1" applyAlignment="1" applyProtection="1">
      <alignment horizontal="left" vertical="center" wrapText="1"/>
      <protection locked="0"/>
    </xf>
    <xf numFmtId="9" fontId="9" fillId="0" borderId="0" xfId="2" applyFont="1" applyAlignment="1"/>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3" fontId="16" fillId="0" borderId="1" xfId="3" applyNumberFormat="1" applyFont="1" applyBorder="1" applyAlignment="1">
      <alignment horizontal="center" vertical="center" wrapText="1"/>
    </xf>
    <xf numFmtId="0" fontId="3" fillId="2" borderId="0" xfId="0" applyFont="1" applyFill="1" applyAlignment="1" applyProtection="1">
      <alignment horizontal="center"/>
      <protection locked="0"/>
    </xf>
    <xf numFmtId="0" fontId="16"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center" vertical="center"/>
    </xf>
    <xf numFmtId="0" fontId="4" fillId="0" borderId="0" xfId="0" applyFont="1" applyAlignment="1">
      <alignment horizontal="left" wrapText="1"/>
    </xf>
  </cellXfs>
  <cellStyles count="5">
    <cellStyle name="Excel Built-in Normal" xfId="3" xr:uid="{00000000-0005-0000-0000-000000000000}"/>
    <cellStyle name="Moneda [0]" xfId="1" builtinId="7"/>
    <cellStyle name="Normal" xfId="0" builtinId="0"/>
    <cellStyle name="Normal 2" xfId="4" xr:uid="{A290CC65-1ED5-447C-B59F-010B1C65992A}"/>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2"/>
  <sheetViews>
    <sheetView tabSelected="1" topLeftCell="A31" zoomScale="93" zoomScaleNormal="93" workbookViewId="0">
      <selection activeCell="L39" sqref="L39"/>
    </sheetView>
  </sheetViews>
  <sheetFormatPr baseColWidth="10" defaultColWidth="11.42578125" defaultRowHeight="12.75" x14ac:dyDescent="0.2"/>
  <cols>
    <col min="1" max="1" width="6.85546875" style="1" customWidth="1"/>
    <col min="2" max="2" width="20" style="18" customWidth="1"/>
    <col min="3" max="3" width="54.42578125" style="18" customWidth="1"/>
    <col min="4" max="5" width="9.7109375" style="1" bestFit="1" customWidth="1"/>
    <col min="6" max="6" width="10.42578125" style="1" customWidth="1"/>
    <col min="7" max="7" width="44" style="1" bestFit="1" customWidth="1"/>
    <col min="8" max="8" width="14.42578125" style="1" bestFit="1" customWidth="1"/>
    <col min="9" max="9" width="14" style="1" bestFit="1" customWidth="1"/>
    <col min="10" max="10" width="12" style="1" customWidth="1"/>
    <col min="11" max="11" width="14.42578125" style="1" bestFit="1" customWidth="1"/>
    <col min="12" max="12" width="20.140625" style="1" customWidth="1"/>
    <col min="13" max="13" width="12.42578125" style="1" customWidth="1"/>
    <col min="14" max="14" width="12.140625" style="1" customWidth="1"/>
    <col min="15" max="16384" width="11.42578125" style="1"/>
  </cols>
  <sheetData>
    <row r="1" spans="1:14" x14ac:dyDescent="0.2">
      <c r="A1" s="34" t="s">
        <v>0</v>
      </c>
      <c r="B1" s="34"/>
      <c r="C1" s="34"/>
      <c r="D1" s="34"/>
      <c r="E1" s="34"/>
      <c r="F1" s="34"/>
      <c r="G1" s="34"/>
      <c r="H1" s="34"/>
      <c r="I1" s="34"/>
      <c r="J1" s="34"/>
      <c r="K1" s="34"/>
      <c r="L1" s="34"/>
      <c r="M1" s="34"/>
      <c r="N1" s="34"/>
    </row>
    <row r="2" spans="1:14" x14ac:dyDescent="0.2">
      <c r="A2" s="34" t="s">
        <v>21</v>
      </c>
      <c r="B2" s="34"/>
      <c r="C2" s="34"/>
      <c r="D2" s="34"/>
      <c r="E2" s="34"/>
      <c r="F2" s="34"/>
      <c r="G2" s="34"/>
      <c r="H2" s="34"/>
      <c r="I2" s="34"/>
      <c r="J2" s="34"/>
      <c r="K2" s="34"/>
      <c r="L2" s="34"/>
      <c r="M2" s="34"/>
      <c r="N2" s="34"/>
    </row>
    <row r="3" spans="1:14" ht="12.75" customHeight="1" x14ac:dyDescent="0.2">
      <c r="A3" s="34" t="s">
        <v>93</v>
      </c>
      <c r="B3" s="34"/>
      <c r="C3" s="34"/>
      <c r="D3" s="34"/>
      <c r="E3" s="34"/>
      <c r="F3" s="34"/>
      <c r="G3" s="34"/>
      <c r="H3" s="34"/>
      <c r="I3" s="34"/>
      <c r="J3" s="34"/>
      <c r="K3" s="34"/>
      <c r="L3" s="34"/>
      <c r="M3" s="34"/>
      <c r="N3" s="34"/>
    </row>
    <row r="4" spans="1:14" x14ac:dyDescent="0.2">
      <c r="A4" s="34" t="s">
        <v>94</v>
      </c>
      <c r="B4" s="34"/>
      <c r="C4" s="34"/>
      <c r="D4" s="34"/>
      <c r="E4" s="34"/>
      <c r="F4" s="34"/>
      <c r="G4" s="34"/>
      <c r="H4" s="34"/>
      <c r="I4" s="34"/>
      <c r="J4" s="34"/>
      <c r="K4" s="34"/>
      <c r="L4" s="34"/>
      <c r="M4" s="34"/>
      <c r="N4" s="34"/>
    </row>
    <row r="5" spans="1:14" x14ac:dyDescent="0.2">
      <c r="A5" s="2"/>
      <c r="B5" s="2"/>
      <c r="C5" s="2"/>
      <c r="D5" s="2"/>
      <c r="E5" s="2"/>
      <c r="F5" s="2"/>
      <c r="G5" s="2"/>
      <c r="H5" s="2"/>
      <c r="I5" s="2"/>
      <c r="J5" s="2"/>
      <c r="K5" s="2"/>
      <c r="L5" s="2"/>
    </row>
    <row r="6" spans="1:14" ht="1.5" customHeight="1" x14ac:dyDescent="0.2">
      <c r="A6" s="34"/>
      <c r="B6" s="34"/>
      <c r="C6" s="2"/>
      <c r="D6" s="2"/>
      <c r="E6" s="2"/>
      <c r="F6" s="2"/>
      <c r="G6" s="2"/>
      <c r="H6" s="2"/>
      <c r="I6" s="2"/>
      <c r="J6" s="2"/>
      <c r="K6" s="2"/>
      <c r="L6" s="2"/>
    </row>
    <row r="7" spans="1:14" hidden="1" x14ac:dyDescent="0.2">
      <c r="A7" s="3"/>
      <c r="B7" s="4"/>
      <c r="C7" s="4"/>
      <c r="D7" s="3"/>
      <c r="E7" s="3"/>
      <c r="F7" s="3"/>
      <c r="G7" s="3"/>
      <c r="H7" s="3"/>
      <c r="I7" s="3"/>
      <c r="J7" s="3"/>
      <c r="K7" s="3"/>
      <c r="L7" s="3"/>
    </row>
    <row r="8" spans="1:14" ht="63" customHeight="1" x14ac:dyDescent="0.2">
      <c r="A8" s="5" t="s">
        <v>20</v>
      </c>
      <c r="B8" s="5" t="s">
        <v>1</v>
      </c>
      <c r="C8" s="5" t="s">
        <v>2</v>
      </c>
      <c r="D8" s="5" t="s">
        <v>3</v>
      </c>
      <c r="E8" s="5" t="s">
        <v>4</v>
      </c>
      <c r="F8" s="6" t="s">
        <v>5</v>
      </c>
      <c r="G8" s="7" t="s">
        <v>6</v>
      </c>
      <c r="H8" s="7" t="s">
        <v>7</v>
      </c>
      <c r="I8" s="7" t="s">
        <v>8</v>
      </c>
      <c r="J8" s="7" t="s">
        <v>9</v>
      </c>
      <c r="K8" s="7" t="s">
        <v>10</v>
      </c>
      <c r="L8" s="8" t="s">
        <v>11</v>
      </c>
      <c r="M8" s="33" t="s">
        <v>12</v>
      </c>
      <c r="N8" s="8" t="s">
        <v>13</v>
      </c>
    </row>
    <row r="9" spans="1:14" ht="35.25" customHeight="1" x14ac:dyDescent="0.2">
      <c r="A9" s="9">
        <v>1</v>
      </c>
      <c r="B9" s="25" t="s">
        <v>22</v>
      </c>
      <c r="C9" s="25" t="s">
        <v>23</v>
      </c>
      <c r="D9" s="25" t="s">
        <v>24</v>
      </c>
      <c r="E9" s="25" t="s">
        <v>25</v>
      </c>
      <c r="F9" s="25">
        <v>48</v>
      </c>
      <c r="G9" s="10"/>
      <c r="H9" s="11"/>
      <c r="I9" s="12"/>
      <c r="J9" s="13">
        <f>H9*I9</f>
        <v>0</v>
      </c>
      <c r="K9" s="11">
        <f>H9+J9</f>
        <v>0</v>
      </c>
      <c r="L9" s="13">
        <f>ROUND((H9*F9)+(J9*F9),0)</f>
        <v>0</v>
      </c>
      <c r="M9" s="14"/>
      <c r="N9" s="14"/>
    </row>
    <row r="10" spans="1:14" ht="47.25" customHeight="1" x14ac:dyDescent="0.2">
      <c r="A10" s="9">
        <v>2</v>
      </c>
      <c r="B10" s="25" t="s">
        <v>22</v>
      </c>
      <c r="C10" s="25" t="s">
        <v>26</v>
      </c>
      <c r="D10" s="25" t="s">
        <v>27</v>
      </c>
      <c r="E10" s="25" t="s">
        <v>25</v>
      </c>
      <c r="F10" s="25">
        <v>3</v>
      </c>
      <c r="G10" s="10"/>
      <c r="H10" s="11"/>
      <c r="I10" s="12"/>
      <c r="J10" s="13">
        <f t="shared" ref="J10:J38" si="0">H10*I10</f>
        <v>0</v>
      </c>
      <c r="K10" s="11">
        <f t="shared" ref="K10:K38" si="1">H10+J10</f>
        <v>0</v>
      </c>
      <c r="L10" s="13">
        <f t="shared" ref="L10:L38" si="2">ROUND((H10*F10)+(J10*F10),0)</f>
        <v>0</v>
      </c>
      <c r="M10" s="14"/>
      <c r="N10" s="14"/>
    </row>
    <row r="11" spans="1:14" ht="71.25" customHeight="1" x14ac:dyDescent="0.2">
      <c r="A11" s="9">
        <v>3</v>
      </c>
      <c r="B11" s="25" t="s">
        <v>28</v>
      </c>
      <c r="C11" s="25" t="s">
        <v>29</v>
      </c>
      <c r="D11" s="25" t="s">
        <v>30</v>
      </c>
      <c r="E11" s="25" t="s">
        <v>25</v>
      </c>
      <c r="F11" s="25">
        <v>3</v>
      </c>
      <c r="G11" s="10"/>
      <c r="H11" s="11"/>
      <c r="I11" s="12"/>
      <c r="J11" s="13">
        <f t="shared" si="0"/>
        <v>0</v>
      </c>
      <c r="K11" s="11">
        <f t="shared" si="1"/>
        <v>0</v>
      </c>
      <c r="L11" s="13">
        <f t="shared" si="2"/>
        <v>0</v>
      </c>
      <c r="M11" s="14"/>
      <c r="N11" s="14"/>
    </row>
    <row r="12" spans="1:14" ht="45.75" customHeight="1" x14ac:dyDescent="0.2">
      <c r="A12" s="9">
        <v>4</v>
      </c>
      <c r="B12" s="25" t="s">
        <v>31</v>
      </c>
      <c r="C12" s="25" t="s">
        <v>32</v>
      </c>
      <c r="D12" s="25" t="s">
        <v>33</v>
      </c>
      <c r="E12" s="25" t="s">
        <v>25</v>
      </c>
      <c r="F12" s="25">
        <v>51</v>
      </c>
      <c r="G12" s="10"/>
      <c r="H12" s="11"/>
      <c r="I12" s="12"/>
      <c r="J12" s="13">
        <f t="shared" si="0"/>
        <v>0</v>
      </c>
      <c r="K12" s="11">
        <f t="shared" si="1"/>
        <v>0</v>
      </c>
      <c r="L12" s="13">
        <f t="shared" si="2"/>
        <v>0</v>
      </c>
      <c r="M12" s="14"/>
      <c r="N12" s="14"/>
    </row>
    <row r="13" spans="1:14" ht="27" customHeight="1" x14ac:dyDescent="0.2">
      <c r="A13" s="9">
        <v>5</v>
      </c>
      <c r="B13" s="25" t="s">
        <v>34</v>
      </c>
      <c r="C13" s="25" t="s">
        <v>35</v>
      </c>
      <c r="D13" s="25" t="s">
        <v>36</v>
      </c>
      <c r="E13" s="25" t="s">
        <v>25</v>
      </c>
      <c r="F13" s="25">
        <v>1</v>
      </c>
      <c r="G13" s="10"/>
      <c r="H13" s="11"/>
      <c r="I13" s="12"/>
      <c r="J13" s="13">
        <f t="shared" si="0"/>
        <v>0</v>
      </c>
      <c r="K13" s="11">
        <f t="shared" si="1"/>
        <v>0</v>
      </c>
      <c r="L13" s="13">
        <f t="shared" si="2"/>
        <v>0</v>
      </c>
      <c r="M13" s="14"/>
      <c r="N13" s="14"/>
    </row>
    <row r="14" spans="1:14" ht="29.25" customHeight="1" x14ac:dyDescent="0.2">
      <c r="A14" s="9">
        <v>6</v>
      </c>
      <c r="B14" s="27" t="s">
        <v>37</v>
      </c>
      <c r="C14" s="25" t="s">
        <v>38</v>
      </c>
      <c r="D14" s="25" t="s">
        <v>36</v>
      </c>
      <c r="E14" s="25" t="s">
        <v>25</v>
      </c>
      <c r="F14" s="26">
        <v>2</v>
      </c>
      <c r="G14" s="10"/>
      <c r="H14" s="11"/>
      <c r="I14" s="12"/>
      <c r="J14" s="13">
        <f t="shared" si="0"/>
        <v>0</v>
      </c>
      <c r="K14" s="11">
        <f t="shared" si="1"/>
        <v>0</v>
      </c>
      <c r="L14" s="13">
        <f t="shared" si="2"/>
        <v>0</v>
      </c>
      <c r="M14" s="14"/>
      <c r="N14" s="14"/>
    </row>
    <row r="15" spans="1:14" ht="27" customHeight="1" x14ac:dyDescent="0.2">
      <c r="A15" s="9">
        <v>7</v>
      </c>
      <c r="B15" s="27" t="s">
        <v>39</v>
      </c>
      <c r="C15" s="25" t="s">
        <v>40</v>
      </c>
      <c r="D15" s="25" t="s">
        <v>36</v>
      </c>
      <c r="E15" s="25" t="s">
        <v>25</v>
      </c>
      <c r="F15" s="25">
        <v>2</v>
      </c>
      <c r="G15" s="10"/>
      <c r="H15" s="11"/>
      <c r="I15" s="12"/>
      <c r="J15" s="13">
        <f t="shared" si="0"/>
        <v>0</v>
      </c>
      <c r="K15" s="11">
        <f t="shared" si="1"/>
        <v>0</v>
      </c>
      <c r="L15" s="13">
        <f t="shared" si="2"/>
        <v>0</v>
      </c>
      <c r="M15" s="14"/>
      <c r="N15" s="14"/>
    </row>
    <row r="16" spans="1:14" ht="26.25" customHeight="1" x14ac:dyDescent="0.2">
      <c r="A16" s="9">
        <v>8</v>
      </c>
      <c r="B16" s="27" t="s">
        <v>39</v>
      </c>
      <c r="C16" s="25" t="s">
        <v>41</v>
      </c>
      <c r="D16" s="25" t="s">
        <v>36</v>
      </c>
      <c r="E16" s="25" t="s">
        <v>25</v>
      </c>
      <c r="F16" s="26">
        <v>40</v>
      </c>
      <c r="G16" s="10"/>
      <c r="H16" s="11"/>
      <c r="I16" s="12"/>
      <c r="J16" s="13">
        <f t="shared" si="0"/>
        <v>0</v>
      </c>
      <c r="K16" s="11">
        <f t="shared" si="1"/>
        <v>0</v>
      </c>
      <c r="L16" s="13">
        <f t="shared" si="2"/>
        <v>0</v>
      </c>
      <c r="M16" s="14"/>
      <c r="N16" s="14"/>
    </row>
    <row r="17" spans="1:14" ht="30" customHeight="1" x14ac:dyDescent="0.2">
      <c r="A17" s="9">
        <v>9</v>
      </c>
      <c r="B17" s="27" t="s">
        <v>42</v>
      </c>
      <c r="C17" s="25" t="s">
        <v>43</v>
      </c>
      <c r="D17" s="25" t="s">
        <v>36</v>
      </c>
      <c r="E17" s="25" t="s">
        <v>25</v>
      </c>
      <c r="F17" s="26">
        <v>4</v>
      </c>
      <c r="G17" s="10"/>
      <c r="H17" s="11"/>
      <c r="I17" s="12"/>
      <c r="J17" s="13">
        <f t="shared" si="0"/>
        <v>0</v>
      </c>
      <c r="K17" s="11">
        <f t="shared" si="1"/>
        <v>0</v>
      </c>
      <c r="L17" s="13">
        <f t="shared" si="2"/>
        <v>0</v>
      </c>
      <c r="M17" s="14"/>
      <c r="N17" s="14"/>
    </row>
    <row r="18" spans="1:14" ht="25.5" customHeight="1" x14ac:dyDescent="0.2">
      <c r="A18" s="9">
        <v>10</v>
      </c>
      <c r="B18" s="27" t="s">
        <v>39</v>
      </c>
      <c r="C18" s="25" t="s">
        <v>44</v>
      </c>
      <c r="D18" s="25" t="s">
        <v>45</v>
      </c>
      <c r="E18" s="25" t="s">
        <v>25</v>
      </c>
      <c r="F18" s="26">
        <v>2</v>
      </c>
      <c r="G18" s="10"/>
      <c r="H18" s="11"/>
      <c r="I18" s="12"/>
      <c r="J18" s="13">
        <f t="shared" si="0"/>
        <v>0</v>
      </c>
      <c r="K18" s="11">
        <f t="shared" si="1"/>
        <v>0</v>
      </c>
      <c r="L18" s="13">
        <f t="shared" si="2"/>
        <v>0</v>
      </c>
      <c r="M18" s="14"/>
      <c r="N18" s="14"/>
    </row>
    <row r="19" spans="1:14" ht="82.5" customHeight="1" x14ac:dyDescent="0.2">
      <c r="A19" s="9">
        <v>11</v>
      </c>
      <c r="B19" s="27" t="s">
        <v>46</v>
      </c>
      <c r="C19" s="25" t="s">
        <v>90</v>
      </c>
      <c r="D19" s="25" t="s">
        <v>47</v>
      </c>
      <c r="E19" s="25" t="s">
        <v>25</v>
      </c>
      <c r="F19" s="25">
        <v>1</v>
      </c>
      <c r="G19" s="10"/>
      <c r="H19" s="11"/>
      <c r="I19" s="12"/>
      <c r="J19" s="13">
        <f t="shared" si="0"/>
        <v>0</v>
      </c>
      <c r="K19" s="11">
        <f t="shared" si="1"/>
        <v>0</v>
      </c>
      <c r="L19" s="13">
        <f t="shared" si="2"/>
        <v>0</v>
      </c>
      <c r="M19" s="14"/>
      <c r="N19" s="14"/>
    </row>
    <row r="20" spans="1:14" ht="24.75" customHeight="1" x14ac:dyDescent="0.2">
      <c r="A20" s="9">
        <v>12</v>
      </c>
      <c r="B20" s="27" t="s">
        <v>48</v>
      </c>
      <c r="C20" s="25" t="s">
        <v>49</v>
      </c>
      <c r="D20" s="25" t="s">
        <v>50</v>
      </c>
      <c r="E20" s="25" t="s">
        <v>25</v>
      </c>
      <c r="F20" s="25">
        <v>1</v>
      </c>
      <c r="G20" s="10"/>
      <c r="H20" s="11"/>
      <c r="I20" s="12"/>
      <c r="J20" s="13">
        <f t="shared" si="0"/>
        <v>0</v>
      </c>
      <c r="K20" s="11">
        <f t="shared" si="1"/>
        <v>0</v>
      </c>
      <c r="L20" s="13">
        <f t="shared" si="2"/>
        <v>0</v>
      </c>
      <c r="M20" s="14"/>
      <c r="N20" s="14"/>
    </row>
    <row r="21" spans="1:14" ht="23.25" customHeight="1" x14ac:dyDescent="0.2">
      <c r="A21" s="9">
        <v>13</v>
      </c>
      <c r="B21" s="27" t="s">
        <v>51</v>
      </c>
      <c r="C21" s="25" t="s">
        <v>52</v>
      </c>
      <c r="D21" s="25" t="s">
        <v>53</v>
      </c>
      <c r="E21" s="25" t="s">
        <v>25</v>
      </c>
      <c r="F21" s="25">
        <v>1</v>
      </c>
      <c r="G21" s="10"/>
      <c r="H21" s="11"/>
      <c r="I21" s="12"/>
      <c r="J21" s="13">
        <f t="shared" si="0"/>
        <v>0</v>
      </c>
      <c r="K21" s="11">
        <f t="shared" si="1"/>
        <v>0</v>
      </c>
      <c r="L21" s="13">
        <f t="shared" si="2"/>
        <v>0</v>
      </c>
      <c r="M21" s="14"/>
      <c r="N21" s="14"/>
    </row>
    <row r="22" spans="1:14" ht="29.25" customHeight="1" x14ac:dyDescent="0.2">
      <c r="A22" s="9">
        <v>14</v>
      </c>
      <c r="B22" s="27" t="s">
        <v>54</v>
      </c>
      <c r="C22" s="25" t="s">
        <v>55</v>
      </c>
      <c r="D22" s="25" t="s">
        <v>53</v>
      </c>
      <c r="E22" s="25" t="s">
        <v>25</v>
      </c>
      <c r="F22" s="25">
        <v>1</v>
      </c>
      <c r="G22" s="10"/>
      <c r="H22" s="11"/>
      <c r="I22" s="12"/>
      <c r="J22" s="13">
        <f t="shared" si="0"/>
        <v>0</v>
      </c>
      <c r="K22" s="11">
        <f t="shared" si="1"/>
        <v>0</v>
      </c>
      <c r="L22" s="13">
        <f t="shared" si="2"/>
        <v>0</v>
      </c>
      <c r="M22" s="14"/>
      <c r="N22" s="14"/>
    </row>
    <row r="23" spans="1:14" ht="27" customHeight="1" x14ac:dyDescent="0.2">
      <c r="A23" s="9">
        <v>15</v>
      </c>
      <c r="B23" s="27" t="s">
        <v>56</v>
      </c>
      <c r="C23" s="25" t="s">
        <v>57</v>
      </c>
      <c r="D23" s="25" t="s">
        <v>58</v>
      </c>
      <c r="E23" s="25" t="s">
        <v>25</v>
      </c>
      <c r="F23" s="25">
        <v>4</v>
      </c>
      <c r="G23" s="10"/>
      <c r="H23" s="11"/>
      <c r="I23" s="12"/>
      <c r="J23" s="13">
        <f t="shared" si="0"/>
        <v>0</v>
      </c>
      <c r="K23" s="11">
        <f t="shared" si="1"/>
        <v>0</v>
      </c>
      <c r="L23" s="13">
        <f t="shared" si="2"/>
        <v>0</v>
      </c>
      <c r="M23" s="14"/>
      <c r="N23" s="14"/>
    </row>
    <row r="24" spans="1:14" ht="27" customHeight="1" x14ac:dyDescent="0.2">
      <c r="A24" s="9">
        <v>16</v>
      </c>
      <c r="B24" s="27" t="s">
        <v>59</v>
      </c>
      <c r="C24" s="25" t="s">
        <v>60</v>
      </c>
      <c r="D24" s="25" t="s">
        <v>58</v>
      </c>
      <c r="E24" s="25" t="s">
        <v>25</v>
      </c>
      <c r="F24" s="25">
        <v>1</v>
      </c>
      <c r="G24" s="10"/>
      <c r="H24" s="11"/>
      <c r="I24" s="12"/>
      <c r="J24" s="13">
        <f t="shared" si="0"/>
        <v>0</v>
      </c>
      <c r="K24" s="11">
        <f t="shared" si="1"/>
        <v>0</v>
      </c>
      <c r="L24" s="13">
        <f t="shared" si="2"/>
        <v>0</v>
      </c>
      <c r="M24" s="14"/>
      <c r="N24" s="14"/>
    </row>
    <row r="25" spans="1:14" ht="32.25" customHeight="1" x14ac:dyDescent="0.2">
      <c r="A25" s="9">
        <v>17</v>
      </c>
      <c r="B25" s="27" t="s">
        <v>51</v>
      </c>
      <c r="C25" s="25" t="s">
        <v>61</v>
      </c>
      <c r="D25" s="25" t="s">
        <v>62</v>
      </c>
      <c r="E25" s="25" t="s">
        <v>25</v>
      </c>
      <c r="F25" s="25">
        <v>1</v>
      </c>
      <c r="G25" s="10"/>
      <c r="H25" s="11"/>
      <c r="I25" s="12"/>
      <c r="J25" s="13">
        <f t="shared" si="0"/>
        <v>0</v>
      </c>
      <c r="K25" s="11">
        <f t="shared" si="1"/>
        <v>0</v>
      </c>
      <c r="L25" s="13">
        <f t="shared" si="2"/>
        <v>0</v>
      </c>
      <c r="M25" s="14"/>
      <c r="N25" s="14"/>
    </row>
    <row r="26" spans="1:14" ht="30" customHeight="1" x14ac:dyDescent="0.2">
      <c r="A26" s="9">
        <v>18</v>
      </c>
      <c r="B26" s="27" t="s">
        <v>63</v>
      </c>
      <c r="C26" s="25" t="s">
        <v>64</v>
      </c>
      <c r="D26" s="25" t="s">
        <v>65</v>
      </c>
      <c r="E26" s="25" t="s">
        <v>25</v>
      </c>
      <c r="F26" s="25">
        <v>1</v>
      </c>
      <c r="G26" s="10"/>
      <c r="H26" s="11"/>
      <c r="I26" s="12"/>
      <c r="J26" s="13">
        <f t="shared" si="0"/>
        <v>0</v>
      </c>
      <c r="K26" s="11">
        <f t="shared" si="1"/>
        <v>0</v>
      </c>
      <c r="L26" s="13">
        <f t="shared" si="2"/>
        <v>0</v>
      </c>
      <c r="M26" s="14"/>
      <c r="N26" s="14"/>
    </row>
    <row r="27" spans="1:14" ht="35.25" customHeight="1" x14ac:dyDescent="0.2">
      <c r="A27" s="9">
        <v>19</v>
      </c>
      <c r="B27" s="27" t="s">
        <v>66</v>
      </c>
      <c r="C27" s="25" t="s">
        <v>67</v>
      </c>
      <c r="D27" s="25" t="s">
        <v>65</v>
      </c>
      <c r="E27" s="25" t="s">
        <v>25</v>
      </c>
      <c r="F27" s="25">
        <v>4</v>
      </c>
      <c r="G27" s="10"/>
      <c r="H27" s="11"/>
      <c r="I27" s="12"/>
      <c r="J27" s="13">
        <f t="shared" si="0"/>
        <v>0</v>
      </c>
      <c r="K27" s="11">
        <f t="shared" si="1"/>
        <v>0</v>
      </c>
      <c r="L27" s="13">
        <f t="shared" si="2"/>
        <v>0</v>
      </c>
      <c r="M27" s="14"/>
      <c r="N27" s="14"/>
    </row>
    <row r="28" spans="1:14" ht="34.5" customHeight="1" x14ac:dyDescent="0.2">
      <c r="A28" s="9">
        <v>20</v>
      </c>
      <c r="B28" s="27" t="s">
        <v>68</v>
      </c>
      <c r="C28" s="25" t="s">
        <v>69</v>
      </c>
      <c r="D28" s="25" t="s">
        <v>70</v>
      </c>
      <c r="E28" s="25" t="s">
        <v>25</v>
      </c>
      <c r="F28" s="25">
        <v>1</v>
      </c>
      <c r="G28" s="10"/>
      <c r="H28" s="11"/>
      <c r="I28" s="12"/>
      <c r="J28" s="13">
        <f t="shared" si="0"/>
        <v>0</v>
      </c>
      <c r="K28" s="11">
        <f t="shared" si="1"/>
        <v>0</v>
      </c>
      <c r="L28" s="13">
        <f t="shared" si="2"/>
        <v>0</v>
      </c>
      <c r="M28" s="14"/>
      <c r="N28" s="14"/>
    </row>
    <row r="29" spans="1:14" ht="35.25" customHeight="1" x14ac:dyDescent="0.2">
      <c r="A29" s="9">
        <v>21</v>
      </c>
      <c r="B29" s="27" t="s">
        <v>68</v>
      </c>
      <c r="C29" s="25" t="s">
        <v>71</v>
      </c>
      <c r="D29" s="25" t="s">
        <v>70</v>
      </c>
      <c r="E29" s="25" t="s">
        <v>25</v>
      </c>
      <c r="F29" s="25">
        <v>1</v>
      </c>
      <c r="G29" s="10"/>
      <c r="H29" s="11"/>
      <c r="I29" s="12"/>
      <c r="J29" s="13">
        <f t="shared" si="0"/>
        <v>0</v>
      </c>
      <c r="K29" s="11">
        <f t="shared" si="1"/>
        <v>0</v>
      </c>
      <c r="L29" s="13">
        <f t="shared" si="2"/>
        <v>0</v>
      </c>
      <c r="M29" s="14"/>
      <c r="N29" s="14"/>
    </row>
    <row r="30" spans="1:14" ht="45" customHeight="1" x14ac:dyDescent="0.2">
      <c r="A30" s="9">
        <v>22</v>
      </c>
      <c r="B30" s="27" t="s">
        <v>72</v>
      </c>
      <c r="C30" s="25" t="s">
        <v>73</v>
      </c>
      <c r="D30" s="25" t="s">
        <v>27</v>
      </c>
      <c r="E30" s="25" t="s">
        <v>25</v>
      </c>
      <c r="F30" s="25">
        <v>1</v>
      </c>
      <c r="G30" s="10"/>
      <c r="H30" s="11"/>
      <c r="I30" s="12"/>
      <c r="J30" s="13">
        <f t="shared" si="0"/>
        <v>0</v>
      </c>
      <c r="K30" s="11">
        <f t="shared" si="1"/>
        <v>0</v>
      </c>
      <c r="L30" s="13">
        <f t="shared" si="2"/>
        <v>0</v>
      </c>
      <c r="M30" s="14"/>
      <c r="N30" s="14"/>
    </row>
    <row r="31" spans="1:14" ht="45" customHeight="1" x14ac:dyDescent="0.2">
      <c r="A31" s="9">
        <v>23</v>
      </c>
      <c r="B31" s="27" t="s">
        <v>74</v>
      </c>
      <c r="C31" s="25" t="s">
        <v>75</v>
      </c>
      <c r="D31" s="25"/>
      <c r="E31" s="25" t="s">
        <v>25</v>
      </c>
      <c r="F31" s="25">
        <v>1</v>
      </c>
      <c r="G31" s="10"/>
      <c r="H31" s="11"/>
      <c r="I31" s="12"/>
      <c r="J31" s="13">
        <f t="shared" si="0"/>
        <v>0</v>
      </c>
      <c r="K31" s="11">
        <f t="shared" si="1"/>
        <v>0</v>
      </c>
      <c r="L31" s="13">
        <f t="shared" si="2"/>
        <v>0</v>
      </c>
      <c r="M31" s="14"/>
      <c r="N31" s="14"/>
    </row>
    <row r="32" spans="1:14" ht="45" customHeight="1" x14ac:dyDescent="0.2">
      <c r="A32" s="9">
        <v>24</v>
      </c>
      <c r="B32" s="27" t="s">
        <v>34</v>
      </c>
      <c r="C32" s="25" t="s">
        <v>35</v>
      </c>
      <c r="D32" s="25" t="s">
        <v>36</v>
      </c>
      <c r="E32" s="25" t="s">
        <v>25</v>
      </c>
      <c r="F32" s="25">
        <v>1</v>
      </c>
      <c r="G32" s="10"/>
      <c r="H32" s="11"/>
      <c r="I32" s="12"/>
      <c r="J32" s="13">
        <f t="shared" si="0"/>
        <v>0</v>
      </c>
      <c r="K32" s="11">
        <f t="shared" si="1"/>
        <v>0</v>
      </c>
      <c r="L32" s="13">
        <f t="shared" si="2"/>
        <v>0</v>
      </c>
      <c r="M32" s="14"/>
      <c r="N32" s="14"/>
    </row>
    <row r="33" spans="1:14" ht="45" customHeight="1" x14ac:dyDescent="0.2">
      <c r="A33" s="9">
        <v>25</v>
      </c>
      <c r="B33" s="31" t="s">
        <v>76</v>
      </c>
      <c r="C33" s="25" t="s">
        <v>77</v>
      </c>
      <c r="D33" s="25" t="s">
        <v>78</v>
      </c>
      <c r="E33" s="25" t="s">
        <v>25</v>
      </c>
      <c r="F33" s="28">
        <v>2</v>
      </c>
      <c r="G33" s="10"/>
      <c r="H33" s="11"/>
      <c r="I33" s="12"/>
      <c r="J33" s="13">
        <f t="shared" ref="J33:J37" si="3">H33*I33</f>
        <v>0</v>
      </c>
      <c r="K33" s="11">
        <f t="shared" si="1"/>
        <v>0</v>
      </c>
      <c r="L33" s="13">
        <f t="shared" ref="L33:L37" si="4">ROUND((H33*F33)+(J33*F33),0)</f>
        <v>0</v>
      </c>
      <c r="M33" s="14"/>
      <c r="N33" s="14"/>
    </row>
    <row r="34" spans="1:14" ht="45" customHeight="1" x14ac:dyDescent="0.2">
      <c r="A34" s="9">
        <v>26</v>
      </c>
      <c r="B34" s="31" t="s">
        <v>79</v>
      </c>
      <c r="C34" s="25" t="s">
        <v>80</v>
      </c>
      <c r="D34" s="25" t="s">
        <v>53</v>
      </c>
      <c r="E34" s="25" t="s">
        <v>25</v>
      </c>
      <c r="F34" s="28">
        <v>2</v>
      </c>
      <c r="G34" s="10"/>
      <c r="H34" s="11"/>
      <c r="I34" s="12"/>
      <c r="J34" s="13">
        <f t="shared" si="3"/>
        <v>0</v>
      </c>
      <c r="K34" s="11">
        <f t="shared" si="1"/>
        <v>0</v>
      </c>
      <c r="L34" s="13">
        <f t="shared" si="4"/>
        <v>0</v>
      </c>
      <c r="M34" s="14"/>
      <c r="N34" s="14"/>
    </row>
    <row r="35" spans="1:14" ht="45" customHeight="1" x14ac:dyDescent="0.2">
      <c r="A35" s="9">
        <v>27</v>
      </c>
      <c r="B35" s="32" t="s">
        <v>81</v>
      </c>
      <c r="C35" s="25" t="s">
        <v>82</v>
      </c>
      <c r="D35" s="25" t="s">
        <v>83</v>
      </c>
      <c r="E35" s="25" t="s">
        <v>25</v>
      </c>
      <c r="F35" s="28">
        <v>13</v>
      </c>
      <c r="G35" s="10"/>
      <c r="H35" s="11"/>
      <c r="I35" s="12"/>
      <c r="J35" s="13">
        <f t="shared" si="3"/>
        <v>0</v>
      </c>
      <c r="K35" s="11">
        <f t="shared" si="1"/>
        <v>0</v>
      </c>
      <c r="L35" s="13">
        <f t="shared" si="4"/>
        <v>0</v>
      </c>
      <c r="M35" s="14"/>
      <c r="N35" s="14"/>
    </row>
    <row r="36" spans="1:14" ht="45" customHeight="1" x14ac:dyDescent="0.2">
      <c r="A36" s="9">
        <v>28</v>
      </c>
      <c r="B36" s="32" t="s">
        <v>84</v>
      </c>
      <c r="C36" s="25" t="s">
        <v>85</v>
      </c>
      <c r="D36" s="25" t="s">
        <v>83</v>
      </c>
      <c r="E36" s="25" t="s">
        <v>25</v>
      </c>
      <c r="F36" s="28">
        <v>28</v>
      </c>
      <c r="G36" s="10"/>
      <c r="H36" s="11"/>
      <c r="I36" s="12"/>
      <c r="J36" s="13">
        <f t="shared" si="3"/>
        <v>0</v>
      </c>
      <c r="K36" s="11">
        <f t="shared" si="1"/>
        <v>0</v>
      </c>
      <c r="L36" s="13">
        <f t="shared" si="4"/>
        <v>0</v>
      </c>
      <c r="M36" s="14"/>
      <c r="N36" s="14"/>
    </row>
    <row r="37" spans="1:14" ht="45" customHeight="1" x14ac:dyDescent="0.2">
      <c r="A37" s="9">
        <v>29</v>
      </c>
      <c r="B37" s="32" t="s">
        <v>86</v>
      </c>
      <c r="C37" s="29" t="s">
        <v>87</v>
      </c>
      <c r="D37" s="25" t="s">
        <v>88</v>
      </c>
      <c r="E37" s="25" t="s">
        <v>25</v>
      </c>
      <c r="F37" s="30">
        <v>2</v>
      </c>
      <c r="G37" s="10"/>
      <c r="H37" s="11"/>
      <c r="I37" s="12"/>
      <c r="J37" s="13">
        <f t="shared" si="3"/>
        <v>0</v>
      </c>
      <c r="K37" s="11">
        <f t="shared" si="1"/>
        <v>0</v>
      </c>
      <c r="L37" s="13">
        <f t="shared" si="4"/>
        <v>0</v>
      </c>
      <c r="M37" s="14"/>
      <c r="N37" s="14"/>
    </row>
    <row r="38" spans="1:14" ht="227.25" customHeight="1" x14ac:dyDescent="0.2">
      <c r="A38" s="9">
        <v>30</v>
      </c>
      <c r="B38" s="32" t="s">
        <v>92</v>
      </c>
      <c r="C38" s="29" t="s">
        <v>91</v>
      </c>
      <c r="D38" s="25" t="s">
        <v>89</v>
      </c>
      <c r="E38" s="25" t="s">
        <v>25</v>
      </c>
      <c r="F38" s="30">
        <v>1</v>
      </c>
      <c r="G38" s="10"/>
      <c r="H38" s="11"/>
      <c r="I38" s="12"/>
      <c r="J38" s="13">
        <f t="shared" si="0"/>
        <v>0</v>
      </c>
      <c r="K38" s="11">
        <f t="shared" si="1"/>
        <v>0</v>
      </c>
      <c r="L38" s="13">
        <f t="shared" si="2"/>
        <v>0</v>
      </c>
      <c r="M38" s="14"/>
      <c r="N38" s="14"/>
    </row>
    <row r="39" spans="1:14" s="16" customFormat="1" ht="27.75" customHeight="1" x14ac:dyDescent="0.25">
      <c r="A39" s="39" t="s">
        <v>14</v>
      </c>
      <c r="B39" s="39"/>
      <c r="C39" s="39"/>
      <c r="D39" s="39"/>
      <c r="E39" s="39"/>
      <c r="F39" s="39"/>
      <c r="G39" s="39"/>
      <c r="H39" s="39"/>
      <c r="I39" s="39"/>
      <c r="J39" s="39"/>
      <c r="K39" s="39"/>
      <c r="L39" s="15">
        <f>SUM(L9:L38)</f>
        <v>0</v>
      </c>
    </row>
    <row r="40" spans="1:14" x14ac:dyDescent="0.2">
      <c r="A40" s="40"/>
      <c r="B40" s="40"/>
      <c r="C40" s="40"/>
      <c r="D40" s="40"/>
      <c r="E40" s="40"/>
      <c r="F40" s="40"/>
      <c r="G40" s="40"/>
      <c r="H40" s="40"/>
      <c r="I40" s="40"/>
      <c r="J40" s="40"/>
      <c r="K40" s="40"/>
      <c r="L40" s="40"/>
    </row>
    <row r="41" spans="1:14" ht="48" customHeight="1" x14ac:dyDescent="0.2">
      <c r="A41" s="38" t="s">
        <v>15</v>
      </c>
      <c r="B41" s="38"/>
      <c r="C41" s="38"/>
      <c r="D41" s="38"/>
      <c r="E41" s="38"/>
      <c r="F41" s="38"/>
      <c r="G41" s="38"/>
      <c r="H41" s="38"/>
      <c r="I41" s="38"/>
      <c r="J41" s="38"/>
      <c r="K41" s="38"/>
      <c r="L41" s="38"/>
    </row>
    <row r="42" spans="1:14" x14ac:dyDescent="0.2">
      <c r="A42" s="17"/>
      <c r="B42" s="17"/>
      <c r="C42" s="17"/>
      <c r="D42" s="17"/>
      <c r="E42" s="17"/>
      <c r="F42" s="17"/>
      <c r="G42" s="17"/>
      <c r="H42" s="17"/>
      <c r="I42" s="17"/>
      <c r="J42" s="17"/>
      <c r="K42" s="17"/>
      <c r="L42" s="17"/>
    </row>
    <row r="43" spans="1:14" ht="47.25" customHeight="1" x14ac:dyDescent="0.2">
      <c r="A43" s="35" t="s">
        <v>95</v>
      </c>
      <c r="B43" s="36"/>
      <c r="C43" s="36"/>
      <c r="D43" s="36"/>
      <c r="E43" s="36"/>
      <c r="F43" s="36"/>
      <c r="G43" s="36"/>
      <c r="H43" s="36"/>
      <c r="I43" s="36"/>
      <c r="J43" s="36"/>
      <c r="K43" s="36"/>
      <c r="L43" s="37"/>
    </row>
    <row r="46" spans="1:14" ht="25.5" customHeight="1" x14ac:dyDescent="0.2">
      <c r="B46" s="19" t="s">
        <v>16</v>
      </c>
      <c r="C46" s="20"/>
    </row>
    <row r="47" spans="1:14" ht="36" customHeight="1" x14ac:dyDescent="0.2">
      <c r="B47" s="19" t="s">
        <v>17</v>
      </c>
      <c r="C47" s="21"/>
    </row>
    <row r="48" spans="1:14" ht="46.5" customHeight="1" x14ac:dyDescent="0.2">
      <c r="B48" s="19" t="s">
        <v>18</v>
      </c>
      <c r="C48" s="21"/>
    </row>
    <row r="49" spans="1:3" ht="32.25" customHeight="1" x14ac:dyDescent="0.2">
      <c r="B49" s="22" t="s">
        <v>19</v>
      </c>
      <c r="C49" s="23"/>
    </row>
    <row r="50" spans="1:3" x14ac:dyDescent="0.2">
      <c r="B50" s="4"/>
      <c r="C50" s="4"/>
    </row>
    <row r="59" spans="1:3" x14ac:dyDescent="0.2">
      <c r="A59" s="24">
        <v>0</v>
      </c>
    </row>
    <row r="60" spans="1:3" x14ac:dyDescent="0.2">
      <c r="A60" s="24">
        <v>0.05</v>
      </c>
    </row>
    <row r="61" spans="1:3" x14ac:dyDescent="0.2">
      <c r="A61" s="24">
        <v>0.1</v>
      </c>
    </row>
    <row r="62" spans="1:3" x14ac:dyDescent="0.2">
      <c r="A62" s="24">
        <v>0.19</v>
      </c>
    </row>
  </sheetData>
  <sortState ref="A9:N38">
    <sortCondition ref="B9:B38"/>
  </sortState>
  <mergeCells count="9">
    <mergeCell ref="A1:N1"/>
    <mergeCell ref="A2:N2"/>
    <mergeCell ref="A3:N3"/>
    <mergeCell ref="A4:N4"/>
    <mergeCell ref="A43:L43"/>
    <mergeCell ref="A41:L41"/>
    <mergeCell ref="A6:B6"/>
    <mergeCell ref="A39:K39"/>
    <mergeCell ref="A40:L40"/>
  </mergeCells>
  <dataValidations count="2">
    <dataValidation type="list" allowBlank="1" showInputMessage="1" showErrorMessage="1" sqref="I9:I38" xr:uid="{00000000-0002-0000-0000-000000000000}">
      <formula1>$A$59:$A$62</formula1>
    </dataValidation>
    <dataValidation type="list" allowBlank="1" showErrorMessage="1" sqref="E9:E38" xr:uid="{7DBBDBA1-33C7-4364-9093-AB0BDC32DFFB}">
      <formula1>#REF!</formula1>
    </dataValidation>
  </dataValidations>
  <pageMargins left="0.7" right="0.7" top="0.75" bottom="0.75" header="0.3" footer="0.3"/>
  <pageSetup orientation="portrait" r:id="rId1"/>
  <ignoredErrors>
    <ignoredError sqref="J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Beatriz Eugenia Ossa Raigosa</cp:lastModifiedBy>
  <dcterms:created xsi:type="dcterms:W3CDTF">2022-11-10T20:04:45Z</dcterms:created>
  <dcterms:modified xsi:type="dcterms:W3CDTF">2025-12-04T13:41:53Z</dcterms:modified>
</cp:coreProperties>
</file>