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6\INVITACIONES PUBLICAS\INVITACION PUBLICA BS 19 DE 2026 - EQUIPOS DE COMPUTO\ANEXOS\"/>
    </mc:Choice>
  </mc:AlternateContent>
  <xr:revisionPtr revIDLastSave="0" documentId="13_ncr:1_{962A308A-4DC9-4EFF-B954-877ACA639C93}" xr6:coauthVersionLast="47" xr6:coauthVersionMax="47" xr10:uidLastSave="{00000000-0000-0000-0000-000000000000}"/>
  <bookViews>
    <workbookView xWindow="0" yWindow="2730" windowWidth="57060" windowHeight="10770" xr2:uid="{00000000-000D-0000-FFFF-FFFF00000000}"/>
  </bookViews>
  <sheets>
    <sheet name="ANEXO 1" sheetId="1" r:id="rId1"/>
  </sheets>
  <definedNames>
    <definedName name="_xlnm._FilterDatabase" localSheetId="0" hidden="1">'ANEXO 1'!$A$8:$N$56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6" i="1" l="1"/>
  <c r="J14" i="1"/>
  <c r="K14" i="1" s="1"/>
  <c r="L14" i="1" s="1"/>
  <c r="J15" i="1"/>
  <c r="K15" i="1" s="1"/>
  <c r="L15" i="1" s="1"/>
  <c r="J16" i="1"/>
  <c r="K16" i="1" s="1"/>
  <c r="L16" i="1" s="1"/>
  <c r="J17" i="1"/>
  <c r="K17" i="1" s="1"/>
  <c r="L17" i="1" s="1"/>
  <c r="J18" i="1"/>
  <c r="K18" i="1"/>
  <c r="L18" i="1" s="1"/>
  <c r="J19" i="1"/>
  <c r="K19" i="1"/>
  <c r="L19" i="1" s="1"/>
  <c r="J20" i="1"/>
  <c r="K20" i="1" s="1"/>
  <c r="L20" i="1" s="1"/>
  <c r="J21" i="1"/>
  <c r="K21" i="1"/>
  <c r="L21" i="1"/>
  <c r="J22" i="1"/>
  <c r="K22" i="1" s="1"/>
  <c r="L22" i="1" s="1"/>
  <c r="J23" i="1"/>
  <c r="K23" i="1" s="1"/>
  <c r="L23" i="1" s="1"/>
  <c r="J24" i="1"/>
  <c r="K24" i="1"/>
  <c r="L24" i="1"/>
  <c r="J25" i="1"/>
  <c r="K25" i="1"/>
  <c r="L25" i="1"/>
  <c r="J26" i="1"/>
  <c r="K26" i="1"/>
  <c r="L26" i="1"/>
  <c r="J27" i="1"/>
  <c r="K27" i="1" s="1"/>
  <c r="L27" i="1" s="1"/>
  <c r="J28" i="1"/>
  <c r="K28" i="1"/>
  <c r="L28" i="1"/>
  <c r="J29" i="1"/>
  <c r="K29" i="1"/>
  <c r="L29" i="1"/>
  <c r="J30" i="1"/>
  <c r="K30" i="1"/>
  <c r="L30" i="1" s="1"/>
  <c r="J31" i="1"/>
  <c r="K31" i="1"/>
  <c r="L31" i="1" s="1"/>
  <c r="J32" i="1"/>
  <c r="K32" i="1" s="1"/>
  <c r="L32" i="1" s="1"/>
  <c r="J33" i="1"/>
  <c r="K33" i="1"/>
  <c r="L33" i="1"/>
  <c r="J34" i="1"/>
  <c r="K34" i="1"/>
  <c r="L34" i="1"/>
  <c r="J35" i="1"/>
  <c r="K35" i="1"/>
  <c r="L35" i="1"/>
  <c r="J36" i="1"/>
  <c r="K36" i="1"/>
  <c r="L36" i="1"/>
  <c r="J37" i="1"/>
  <c r="K37" i="1" s="1"/>
  <c r="L37" i="1" s="1"/>
  <c r="J38" i="1"/>
  <c r="K38" i="1"/>
  <c r="L38" i="1"/>
  <c r="J39" i="1"/>
  <c r="K39" i="1"/>
  <c r="L39" i="1"/>
  <c r="J40" i="1"/>
  <c r="K40" i="1"/>
  <c r="L40" i="1"/>
  <c r="J41" i="1"/>
  <c r="K41" i="1"/>
  <c r="L41" i="1"/>
  <c r="J42" i="1"/>
  <c r="K42" i="1"/>
  <c r="L42" i="1"/>
  <c r="J43" i="1"/>
  <c r="K43" i="1"/>
  <c r="L43" i="1"/>
  <c r="J44" i="1"/>
  <c r="K44" i="1"/>
  <c r="L44" i="1"/>
  <c r="J45" i="1"/>
  <c r="K45" i="1"/>
  <c r="L45" i="1"/>
  <c r="J46" i="1"/>
  <c r="K46" i="1"/>
  <c r="L46" i="1"/>
  <c r="J47" i="1"/>
  <c r="K47" i="1"/>
  <c r="L47" i="1"/>
  <c r="J48" i="1"/>
  <c r="K48" i="1"/>
  <c r="L48" i="1"/>
  <c r="J49" i="1"/>
  <c r="K49" i="1"/>
  <c r="L49" i="1"/>
  <c r="J50" i="1"/>
  <c r="K50" i="1"/>
  <c r="L50" i="1" s="1"/>
  <c r="J51" i="1"/>
  <c r="K51" i="1"/>
  <c r="L51" i="1"/>
  <c r="J52" i="1"/>
  <c r="K52" i="1"/>
  <c r="L52" i="1"/>
  <c r="J53" i="1"/>
  <c r="K53" i="1"/>
  <c r="L53" i="1"/>
  <c r="J54" i="1"/>
  <c r="K54" i="1" s="1"/>
  <c r="L54" i="1" s="1"/>
  <c r="J55" i="1"/>
  <c r="K55" i="1"/>
  <c r="L55" i="1"/>
  <c r="J10" i="1"/>
  <c r="K10" i="1" s="1"/>
  <c r="L10" i="1" s="1"/>
  <c r="J11" i="1"/>
  <c r="K11" i="1" s="1"/>
  <c r="L11" i="1" s="1"/>
  <c r="J12" i="1"/>
  <c r="K12" i="1" s="1"/>
  <c r="L12" i="1" s="1"/>
  <c r="J13" i="1"/>
  <c r="K13" i="1" s="1"/>
  <c r="L13" i="1" s="1"/>
  <c r="J9" i="1"/>
  <c r="K9" i="1" s="1"/>
  <c r="L9" i="1" s="1"/>
</calcChain>
</file>

<file path=xl/sharedStrings.xml><?xml version="1.0" encoding="utf-8"?>
<sst xmlns="http://schemas.openxmlformats.org/spreadsheetml/2006/main" count="210" uniqueCount="140">
  <si>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</si>
  <si>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</si>
  <si>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</si>
  <si>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</si>
  <si>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</si>
  <si>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</si>
  <si>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</si>
  <si>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</si>
  <si>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</si>
  <si>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</si>
  <si>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</si>
  <si>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</si>
  <si>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</si>
  <si>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</si>
  <si>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</si>
  <si>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</si>
  <si>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</si>
  <si>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</si>
  <si>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</si>
  <si>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</si>
  <si>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</si>
  <si>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COMPRA DE EQUIPOS, PERIFÉRICOS, ACCESORIOS DE CÓMPUTO Y LICENCIAS DE OFFICE</t>
  </si>
  <si>
    <t>HP</t>
  </si>
  <si>
    <t>UNIDAD</t>
  </si>
  <si>
    <t>Dell
HP
Lenovo</t>
  </si>
  <si>
    <t>Escaner</t>
  </si>
  <si>
    <t>Apple</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</si>
  <si>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</si>
  <si>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</si>
  <si>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</si>
  <si>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Microsoft</t>
  </si>
  <si>
    <t>Microsoft Office Pro Plus 2024 Ltsc Educativo</t>
  </si>
  <si>
    <t>Pantalla de 23" a 24" con altura e inclinación ajustable</t>
  </si>
  <si>
    <t>Portatil 14"</t>
  </si>
  <si>
    <t>Dell</t>
  </si>
  <si>
    <t>Apple iPad Pro 11″ (5ª generación)</t>
  </si>
  <si>
    <t>Apple iPad Pro 11″ (5ª generación) Chip M4 – 256GB Wi-Fi | Plata (Vidrio Estándar) y Apple Pencil Pro</t>
  </si>
  <si>
    <t>Apple Mac Mini M4 pro</t>
  </si>
  <si>
    <t>Apple Mac mini RAM 24GB - 512GB SSD -
Apple M4 Pro Chip -
Apple Hexadeca-core (16 Core)
Garantía extendida a 3 años para el Mac mini"</t>
  </si>
  <si>
    <t>Blackmagic Design Micro Convertidor BiDireccional SDI/HDMI 3G</t>
  </si>
  <si>
    <t>Blackmagic</t>
  </si>
  <si>
    <t>Cámara Web</t>
  </si>
  <si>
    <t>CÁMARA WEB LOGITECH C270
- Resolución de video: HD 720p a 30 fps
- Fotografía: Hasta 3 MP (interpolados)
- Campo de visión: 55°
- Micrófono: Mono con cancelación de ruido
- Conectividad: USB 2.0
- Montaje: Clip universal para monitores</t>
  </si>
  <si>
    <t xml:space="preserve">Logitech </t>
  </si>
  <si>
    <t>Disco duro de almacenamiento externo  2TB</t>
  </si>
  <si>
    <t>Capacidad de almacenamiento: 2 TB
Tipo de disco duro: HDD
Conectividad/conexión: USB
Compatible con: Mac OS,Windows</t>
  </si>
  <si>
    <t>Toshiba 
Seagate
Samsung
HP</t>
  </si>
  <si>
    <t>Disco duro externo</t>
  </si>
  <si>
    <t>ADATA DISCO EXTERNO ANTIGOLPES/SALPICADURAS HD330 5TB NEGRO CON DISCO MECANICO</t>
  </si>
  <si>
    <t>ADATA</t>
  </si>
  <si>
    <t>Disco Duro Externo  8 Tb - USB-C y USB-A</t>
  </si>
  <si>
    <t>Disco Duro Externo  8 Tb - Cable conector USB-C y USB-A</t>
  </si>
  <si>
    <t>WD
Seagate
Samsung
HP</t>
  </si>
  <si>
    <t>Disco duro externo SSD 1TB USB 3.1</t>
  </si>
  <si>
    <t>WD
Seagate
Samsung
Kingston
HP</t>
  </si>
  <si>
    <t>Disco duro portátil externo 2TB USB</t>
  </si>
  <si>
    <t>Disco duro portátil de Estado sólido  2 TB USB</t>
  </si>
  <si>
    <t>Kingston 
A-DATA 
TOSHIBA</t>
  </si>
  <si>
    <t>Disco solido SSD M.2 NVMe</t>
  </si>
  <si>
    <t>Disco Solido SSD 1tb NVMe M.2 2280 PCIEXPRESS 4.0</t>
  </si>
  <si>
    <t>Seagate
WD
HP
Kingston
Samsung
ADATA</t>
  </si>
  <si>
    <t>Disco SSD Externo 2TB</t>
  </si>
  <si>
    <t>Unidad de estado sólido externa con conexión USB-C</t>
  </si>
  <si>
    <t>WD
Seagate
HP
Samsung
Kingston</t>
  </si>
  <si>
    <t>Escáner HP Scanjet N4600 fnw1</t>
  </si>
  <si>
    <t>Escáner HP SJ ENTERPRISE N6660</t>
  </si>
  <si>
    <t>HP SJ Enterprise Flow N6600 fnw1 Velocidad de Scaner Up to 50 ppm/100 ipm (b&amp;w, gray and color, 300 dpi). 8.000 paginas por día, ADF de 100 Hojas, Conectividad Standar Hi-Speed USB 2.0,Tamaño de papel Standar 8.5 x 34 Pulgadas ,wifi /Red. Garantía 1 Año"</t>
  </si>
  <si>
    <t>Imac 24"</t>
  </si>
  <si>
    <t>IMAC 24" con Retina 4.5K Display, M4 Apple CPU 8 nucleos GPU 8 núcleos, 16GB memoria unificada, 512GB SSD, 2 puertos thunderbolt/USB 4, 2 puetos USB 3, Gigabit Ethernet, 
APPLE Magic Mouse, APPLE Magic Keyboard con touch ID
Garantía 3 años</t>
  </si>
  <si>
    <t>Impresora Laser HP</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</si>
  <si>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</si>
  <si>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Impresora Láser HP M612dn</t>
  </si>
  <si>
    <t>Impresora HP LaserJet Enterprise M612dn</t>
  </si>
  <si>
    <t>IMPRESORA MULTIFUNCIONAL
HP LaserJet Enterprise M430f</t>
  </si>
  <si>
    <t>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</si>
  <si>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t>
  </si>
  <si>
    <t>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</si>
  <si>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t>
  </si>
  <si>
    <t>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</si>
  <si>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t>
  </si>
  <si>
    <t>Magic Keyboard - Spanish (Latin American)</t>
  </si>
  <si>
    <t>MEMORIAS USB</t>
  </si>
  <si>
    <t>KINGSTON</t>
  </si>
  <si>
    <t>Microsoft Office para Mac</t>
  </si>
  <si>
    <t>MICROSOFT OFFICE STD LTSC PARA MAC ACADEMICO PERPETUO</t>
  </si>
  <si>
    <t>Microsoft Office Pro Plus 2024 LTSC educativo Licencia Perpetua</t>
  </si>
  <si>
    <t>Monitor LED LG UltraFine 27US500-W 27" Class 4K UHD</t>
  </si>
  <si>
    <t>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</si>
  <si>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LG</t>
  </si>
  <si>
    <t>Pantalla 34"</t>
  </si>
  <si>
    <t>Monitor 34” UltraWide 21:9 Resolución 2560x1080 Conectores de entrada HDMI - DisplayPort</t>
  </si>
  <si>
    <t>Dell
HP
Lenovo
LG
Samsung</t>
  </si>
  <si>
    <t>Tamaño de pantalla: 23.8", resolución FHD (1920 × 1080), con altura ajustable. Conectividad: 1 × HDMI 1.4 y 1 × DisplayPort 1.2. Color: negro. Accesorios incluidos: cable HDMI (del fabricante), cable DisplayPort (del fabricante) y cable de alimentación (AC power). Garantía 3 años.</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</si>
  <si>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</si>
  <si>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Tablet infantil (Lenovo Tab10 Kids)</t>
  </si>
  <si>
    <t>Pantalla 10.1'', RAM 4GB, Android 12, control parental</t>
  </si>
  <si>
    <t>Lenovo</t>
  </si>
  <si>
    <t>Unidad externa DVD/CD grabable, negra</t>
  </si>
  <si>
    <t>Grabador de DVD externo ultra delgado 8X con conectividad Link2TV</t>
  </si>
  <si>
    <t>LITEON</t>
  </si>
  <si>
    <t>Mouse Apple Magic</t>
  </si>
  <si>
    <t>Mouse A3204 - Optico - Negro - Inalambrico -Recargable Garant</t>
  </si>
  <si>
    <t>Unidad De Almacenamiento</t>
  </si>
  <si>
    <t>Unidad de estado solido Adata SD620SD620-2TCBK - 2TB - Negro</t>
  </si>
  <si>
    <t>Adata</t>
  </si>
  <si>
    <t>Adaptador De Alimentacion</t>
  </si>
  <si>
    <t>Apple 35W Adaptador de alimentacion - Adaptador universal - 2 USB Type-C</t>
  </si>
  <si>
    <t>Monitor Dell Serie P</t>
  </si>
  <si>
    <t>Cable</t>
  </si>
  <si>
    <t>Apple 1m Lightning/USBC Cable de transferencia de datos</t>
  </si>
  <si>
    <t>Tablet Lenovo 12.7" Pulgadas Idea Tab Pro - 256gb - Wifi - Gris</t>
  </si>
  <si>
    <t>Tablet LENOVO 12.7" Pulgadas Idea Tab Pro - 256GB - WiFi - Gris</t>
  </si>
  <si>
    <t>Multipuerto Usb-C</t>
  </si>
  <si>
    <t>Multipuerto USB-C con conectores HDMI, Ethernet GbE, USB-A 3.0, USB-C. Marca Satechi compatible con MacBook Air 13" M4</t>
  </si>
  <si>
    <t>Satechi</t>
  </si>
  <si>
    <t>Adaptador</t>
  </si>
  <si>
    <t>Adaptador Apple Thunderbolt 3 (USB-C) a Thunderbolt 2</t>
  </si>
  <si>
    <t>NEW Magic Mouse -
White Multi-Touch Surface-</t>
  </si>
  <si>
    <t>Memorias USB DE 1 TERA</t>
  </si>
  <si>
    <t>Computador 2 En 1 Modelo "Thinkpad X1 2 En 1 Aura Edition 10ma Gen (14" Intel)". Incluye Lapiz Lenovo</t>
  </si>
  <si>
    <t>*Procesador Procesador Intel Core Ultra 7 255U *Memoria RAM de 32 GB *Disco duro SSD 1 TB *Graficos GPU Intel® Arc Xe2 con &gt;60 TOPS *Pantalla 14" WUXGA (1920x1200) Multi - Touch *Sistema operativo Windows 11 *Incluye lapiz Lenovo.</t>
  </si>
  <si>
    <t>Computador
Tipo 1 SFF
Intel Ultra 7</t>
  </si>
  <si>
    <t>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</si>
  <si>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Memorias 8GB para equipo de escritorio</t>
  </si>
  <si>
    <t>DDR4 2666 MHz (8GB para PC)</t>
  </si>
  <si>
    <t>Memorias 8GB para portátil</t>
  </si>
  <si>
    <t>Monitor Dahua Gamer Plano 27"</t>
  </si>
  <si>
    <t>panel IPS, FULL HD 1920 X 1080 16:9, VESA, Tiempo de, respuesta rapido de 0,5 ms 180 HZ sin borrosidad ni imagenes superpuestas (con OD), 1 Ã— DP 1.4, 1 Ã— HDMI 2.0, 1 Ã— Salida de audio</t>
  </si>
  <si>
    <t>Dahua Gamer Plano 27</t>
  </si>
  <si>
    <t>Monitor Dell Serie P P2725H de 27" |Resolucion: 1920 x 1080 FHD a 100Hz | 1xHDMI 1.4 | 1xDP 1.2 (Cableincluido) | 1xVGA | 1xUSB3.2 tipo B de 1xUSB 3.2 tipo A | 1xUSB 3.2 tipo C de 1.Âª alimentacion de 15 W (solo datos) Garantía 3 años.</t>
  </si>
  <si>
    <t>Portátil Apple Macbook Air 13"</t>
  </si>
  <si>
    <t>DDR5 UDIMM 4400 MHz PC5-4800B (8GB para portátil)</t>
  </si>
  <si>
    <t>INVITACIÓN PÚBLICA BS 19 DE 2026</t>
  </si>
  <si>
    <t>Apple Magic Keyboard -Spanish (Latin  American)</t>
  </si>
  <si>
    <t>Apple NEW Magic Mouse -White Multi-Touch Surface-</t>
  </si>
  <si>
    <t>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</si>
  <si>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Teclado Apple Magic inalámbrico con TouchID y teclado numérico  Negro</t>
  </si>
  <si>
    <t>Magic Keyboard con Touch ID y teclado numérico negro. Cable de carga USB‑C</t>
  </si>
  <si>
    <r>
      <t>MacBook Air de 15" Chip M5 CPU 10 núcleos con 4 núcleos de rendimiento y 6 de eficiencia. GPU de 10 núcleos. Neural Engine de 16 núcleos. 16GB de memoria unificada. SSD de 512GB.</t>
    </r>
    <r>
      <rPr>
        <sz val="8"/>
        <color rgb="FFFF0000"/>
        <rFont val="Arial"/>
        <family val="2"/>
      </rPr>
      <t xml:space="preserve"> Dos puertos </t>
    </r>
    <r>
      <rPr>
        <sz val="8"/>
        <color theme="1"/>
        <rFont val="Arial"/>
        <family val="2"/>
      </rPr>
      <t>Thunderbolt 4/USB-C. 
Garantía 3 años</t>
    </r>
  </si>
  <si>
    <t>ANEXO MODIFICADO 1  - ESPECIFICACIONES TÉCNICAS Y PRESENTACIÓN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</si>
</sst>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0"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name val="Arial"/>
      <family val="2"/>
    </font>
    <font>
      <b/>
      <i/>
      <sz val="8"/>
      <name val="Arial"/>
      <family val="2"/>
    </font>
    <font>
      <sz val="8"/>
      <color rgb="FFFF000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2" fontId="1" fillId="0" borderId="0" applyFont="0" applyFill="0" applyBorder="0" applyAlignment="0" applyProtection="0"/>
    <xf numFmtId="0" fontId="2" fillId="0" borderId="0"/>
  </cellStyleXfs>
  <cellXfs count="44">
    <xf numFmtId="0" fontId="0" fillId="0" borderId="0" xfId="0"/>
    <xf numFmtId="42" fontId="3" fillId="0" borderId="1" xfId="1" applyFont="1" applyFill="1" applyBorder="1" applyAlignment="1" applyProtection="1">
      <alignment horizontal="center" vertical="center" wrapText="1"/>
      <protection locked="0"/>
    </xf>
    <xf numFmtId="42" fontId="3" fillId="0" borderId="4" xfId="1"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0" fontId="5" fillId="0" borderId="1" xfId="0" applyFont="1" applyBorder="1"/>
    <xf numFmtId="0" fontId="5" fillId="0" borderId="0" xfId="0" applyFont="1"/>
    <xf numFmtId="0" fontId="4" fillId="0" borderId="0" xfId="0" applyFont="1" applyAlignment="1" applyProtection="1">
      <alignment horizontal="center"/>
      <protection locked="0"/>
    </xf>
    <xf numFmtId="0" fontId="4" fillId="0" borderId="0" xfId="0" applyFont="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5" fillId="0" borderId="0" xfId="0" applyFont="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center" vertical="center"/>
    </xf>
    <xf numFmtId="42" fontId="6" fillId="0" borderId="4" xfId="1" applyFont="1" applyFill="1" applyBorder="1" applyAlignment="1">
      <alignment vertical="center"/>
    </xf>
    <xf numFmtId="0" fontId="7" fillId="0" borderId="0" xfId="0" applyFont="1" applyAlignment="1">
      <alignment horizontal="left" wrapText="1"/>
    </xf>
    <xf numFmtId="0" fontId="7" fillId="0" borderId="0" xfId="0" applyFont="1" applyAlignment="1">
      <alignment horizontal="left" vertical="center" wrapText="1"/>
    </xf>
    <xf numFmtId="0" fontId="7" fillId="0" borderId="0" xfId="0" applyFont="1"/>
    <xf numFmtId="0" fontId="7" fillId="0" borderId="0" xfId="0" applyFont="1" applyAlignment="1">
      <alignment horizontal="left" vertical="center"/>
    </xf>
    <xf numFmtId="0" fontId="7" fillId="0" borderId="0" xfId="0" applyFont="1" applyAlignment="1">
      <alignment horizontal="left"/>
    </xf>
    <xf numFmtId="0" fontId="6" fillId="0" borderId="0" xfId="0" applyFont="1" applyAlignment="1" applyProtection="1">
      <alignment horizontal="left" vertical="center" wrapText="1"/>
      <protection locked="0"/>
    </xf>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2" xfId="0" applyFont="1" applyBorder="1" applyAlignment="1" applyProtection="1">
      <alignment horizontal="left"/>
      <protection locked="0"/>
    </xf>
    <xf numFmtId="0" fontId="6" fillId="0" borderId="0" xfId="0" applyFont="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lignment horizontal="left" vertical="center"/>
    </xf>
    <xf numFmtId="0" fontId="5" fillId="0" borderId="0" xfId="0" applyFont="1" applyAlignment="1">
      <alignment horizontal="left"/>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center" vertical="center"/>
    </xf>
    <xf numFmtId="0" fontId="4" fillId="0" borderId="0" xfId="0" applyFont="1" applyAlignment="1" applyProtection="1">
      <alignment horizontal="center"/>
      <protection locked="0"/>
    </xf>
  </cellXfs>
  <cellStyles count="3">
    <cellStyle name="Excel Built-in Normal" xfId="2" xr:uid="{00000000-0005-0000-0000-000000000000}"/>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tabSelected="1" topLeftCell="A4" zoomScale="200" zoomScaleNormal="200" workbookViewId="0">
      <selection activeCell="C8" sqref="C8"/>
    </sheetView>
  </sheetViews>
  <sheetFormatPr baseColWidth="10" defaultColWidth="11.42578125" defaultRowHeight="11.25" x14ac:dyDescent="0.2"/>
  <cols>
    <col min="1" max="1" width="4.7109375" style="5" bestFit="1" customWidth="1"/>
    <col min="2" max="2" width="20.7109375" style="37" customWidth="1"/>
    <col min="3" max="3" width="50.7109375" style="38" customWidth="1"/>
    <col min="4" max="4" width="15" style="5" customWidth="1"/>
    <col min="5" max="5" width="9.7109375" style="5" bestFit="1" customWidth="1"/>
    <col min="6" max="6" width="9.140625" style="5" bestFit="1" customWidth="1"/>
    <col min="7" max="7" width="44" style="5" bestFit="1" customWidth="1"/>
    <col min="8" max="8" width="14.42578125" style="5" bestFit="1" customWidth="1"/>
    <col min="9" max="9" width="14.42578125" style="5" customWidth="1"/>
    <col min="10" max="10" width="9.42578125" style="5" bestFit="1" customWidth="1"/>
    <col min="11" max="11" width="14.42578125" style="5" bestFit="1" customWidth="1"/>
    <col min="12" max="12" width="15.42578125" style="5" customWidth="1"/>
    <col min="13" max="13" width="11.140625" style="5" customWidth="1"/>
    <col min="14" max="14" width="9.85546875" style="5" bestFit="1" customWidth="1"/>
    <col min="15" max="16384" width="11.42578125" style="5"/>
  </cols>
  <sheetData>
    <row r="1" spans="1:14" x14ac:dyDescent="0.2">
      <c r="A1" s="43" t="s">
        <v>0</v>
      </c>
      <c r="B1" s="43"/>
      <c r="C1" s="43"/>
      <c r="D1" s="43"/>
      <c r="E1" s="43"/>
      <c r="F1" s="43"/>
      <c r="G1" s="43"/>
      <c r="H1" s="43"/>
      <c r="I1" s="43"/>
      <c r="J1" s="43"/>
      <c r="K1" s="43"/>
      <c r="L1" s="43"/>
      <c r="M1" s="43"/>
      <c r="N1" s="43"/>
    </row>
    <row r="2" spans="1:14" x14ac:dyDescent="0.2">
      <c r="A2" s="43" t="s">
        <v>132</v>
      </c>
      <c r="B2" s="43"/>
      <c r="C2" s="43"/>
      <c r="D2" s="43"/>
      <c r="E2" s="43"/>
      <c r="F2" s="43"/>
      <c r="G2" s="43"/>
      <c r="H2" s="43"/>
      <c r="I2" s="43"/>
      <c r="J2" s="43"/>
      <c r="K2" s="43"/>
      <c r="L2" s="43"/>
      <c r="M2" s="43"/>
      <c r="N2" s="43"/>
    </row>
    <row r="3" spans="1:14" ht="12.75" customHeight="1" x14ac:dyDescent="0.2">
      <c r="A3" s="43" t="s">
        <v>21</v>
      </c>
      <c r="B3" s="43"/>
      <c r="C3" s="43"/>
      <c r="D3" s="43"/>
      <c r="E3" s="43"/>
      <c r="F3" s="43"/>
      <c r="G3" s="43"/>
      <c r="H3" s="43"/>
      <c r="I3" s="43"/>
      <c r="J3" s="43"/>
      <c r="K3" s="43"/>
      <c r="L3" s="43"/>
      <c r="M3" s="43"/>
      <c r="N3" s="43"/>
    </row>
    <row r="4" spans="1:14" x14ac:dyDescent="0.2">
      <c r="A4" s="43" t="s">
        <v>139</v>
      </c>
      <c r="B4" s="43"/>
      <c r="C4" s="43"/>
      <c r="D4" s="43"/>
      <c r="E4" s="43"/>
      <c r="F4" s="43"/>
      <c r="G4" s="43"/>
      <c r="H4" s="43"/>
      <c r="I4" s="43"/>
      <c r="J4" s="43"/>
      <c r="K4" s="43"/>
      <c r="L4" s="43"/>
      <c r="M4" s="43"/>
      <c r="N4" s="43"/>
    </row>
    <row r="5" spans="1:14" x14ac:dyDescent="0.2">
      <c r="A5" s="6"/>
      <c r="B5" s="7"/>
      <c r="C5" s="6"/>
      <c r="D5" s="6"/>
      <c r="E5" s="6"/>
      <c r="F5" s="6"/>
      <c r="G5" s="6"/>
      <c r="H5" s="6"/>
      <c r="I5" s="6"/>
      <c r="J5" s="6"/>
      <c r="K5" s="6"/>
      <c r="L5" s="6"/>
    </row>
    <row r="6" spans="1:14" x14ac:dyDescent="0.2">
      <c r="A6" s="43"/>
      <c r="B6" s="43"/>
      <c r="C6" s="6"/>
      <c r="D6" s="6"/>
      <c r="E6" s="6"/>
      <c r="F6" s="6"/>
      <c r="G6" s="6"/>
      <c r="H6" s="6"/>
      <c r="I6" s="6"/>
      <c r="J6" s="6"/>
      <c r="K6" s="6"/>
      <c r="L6" s="6"/>
    </row>
    <row r="7" spans="1:14" x14ac:dyDescent="0.2">
      <c r="A7" s="8"/>
      <c r="B7" s="9"/>
      <c r="C7" s="10"/>
      <c r="D7" s="8"/>
      <c r="E7" s="8"/>
      <c r="F7" s="8"/>
      <c r="G7" s="8"/>
      <c r="H7" s="8"/>
      <c r="I7" s="8"/>
      <c r="J7" s="8"/>
      <c r="K7" s="8"/>
      <c r="L7" s="8"/>
    </row>
    <row r="8" spans="1:14" s="15" customFormat="1" ht="45" x14ac:dyDescent="0.25">
      <c r="A8" s="11" t="s">
        <v>20</v>
      </c>
      <c r="B8" s="11" t="s">
        <v>1</v>
      </c>
      <c r="C8" s="11" t="s">
        <v>2</v>
      </c>
      <c r="D8" s="11" t="s">
        <v>3</v>
      </c>
      <c r="E8" s="11" t="s">
        <v>4</v>
      </c>
      <c r="F8" s="12" t="s">
        <v>5</v>
      </c>
      <c r="G8" s="13" t="s">
        <v>6</v>
      </c>
      <c r="H8" s="13" t="s">
        <v>7</v>
      </c>
      <c r="I8" s="13" t="s">
        <v>8</v>
      </c>
      <c r="J8" s="13" t="s">
        <v>9</v>
      </c>
      <c r="K8" s="13" t="s">
        <v>10</v>
      </c>
      <c r="L8" s="14" t="s">
        <v>11</v>
      </c>
      <c r="M8" s="14" t="s">
        <v>12</v>
      </c>
      <c r="N8" s="14" t="s">
        <v>13</v>
      </c>
    </row>
    <row r="9" spans="1:14" ht="28.5" customHeight="1" x14ac:dyDescent="0.2">
      <c r="A9" s="16">
        <v>1</v>
      </c>
      <c r="B9" s="17" t="s">
        <v>115</v>
      </c>
      <c r="C9" s="18" t="s">
        <v>116</v>
      </c>
      <c r="D9" s="19" t="s">
        <v>26</v>
      </c>
      <c r="E9" s="19" t="s">
        <v>23</v>
      </c>
      <c r="F9" s="16">
        <v>1</v>
      </c>
      <c r="G9" s="3"/>
      <c r="H9" s="2"/>
      <c r="I9" s="2"/>
      <c r="J9" s="1">
        <f>H9*I9</f>
        <v>0</v>
      </c>
      <c r="K9" s="1">
        <f>ROUND(H9+J9,0)</f>
        <v>0</v>
      </c>
      <c r="L9" s="1">
        <f>K9*F9</f>
        <v>0</v>
      </c>
      <c r="M9" s="4"/>
      <c r="N9" s="4"/>
    </row>
    <row r="10" spans="1:14" ht="38.25" customHeight="1" x14ac:dyDescent="0.2">
      <c r="A10" s="19">
        <v>2</v>
      </c>
      <c r="B10" s="17" t="s">
        <v>105</v>
      </c>
      <c r="C10" s="18" t="s">
        <v>106</v>
      </c>
      <c r="D10" s="19" t="s">
        <v>26</v>
      </c>
      <c r="E10" s="19" t="s">
        <v>23</v>
      </c>
      <c r="F10" s="16">
        <v>2</v>
      </c>
      <c r="G10" s="3"/>
      <c r="H10" s="2"/>
      <c r="I10" s="2"/>
      <c r="J10" s="1">
        <f t="shared" ref="J10:J14" si="0">H10*I10</f>
        <v>0</v>
      </c>
      <c r="K10" s="1">
        <f t="shared" ref="K10:K14" si="1">ROUND(H10+J10,0)</f>
        <v>0</v>
      </c>
      <c r="L10" s="1">
        <f t="shared" ref="L10:L14" si="2">K10*F10</f>
        <v>0</v>
      </c>
      <c r="M10" s="4"/>
      <c r="N10" s="4"/>
    </row>
    <row r="11" spans="1:14" ht="40.5" customHeight="1" x14ac:dyDescent="0.2">
      <c r="A11" s="19">
        <v>3</v>
      </c>
      <c r="B11" s="17" t="s">
        <v>35</v>
      </c>
      <c r="C11" s="18" t="s">
        <v>36</v>
      </c>
      <c r="D11" s="19" t="s">
        <v>26</v>
      </c>
      <c r="E11" s="19" t="s">
        <v>23</v>
      </c>
      <c r="F11" s="19">
        <v>1</v>
      </c>
      <c r="G11" s="20"/>
      <c r="H11" s="1"/>
      <c r="I11" s="1"/>
      <c r="J11" s="1">
        <f t="shared" si="0"/>
        <v>0</v>
      </c>
      <c r="K11" s="1">
        <f t="shared" si="1"/>
        <v>0</v>
      </c>
      <c r="L11" s="1">
        <f t="shared" si="2"/>
        <v>0</v>
      </c>
      <c r="M11" s="4"/>
      <c r="N11" s="4"/>
    </row>
    <row r="12" spans="1:14" ht="61.5" customHeight="1" x14ac:dyDescent="0.2">
      <c r="A12" s="19">
        <v>4</v>
      </c>
      <c r="B12" s="17" t="s">
        <v>37</v>
      </c>
      <c r="C12" s="18" t="s">
        <v>38</v>
      </c>
      <c r="D12" s="19" t="s">
        <v>26</v>
      </c>
      <c r="E12" s="19" t="s">
        <v>23</v>
      </c>
      <c r="F12" s="19">
        <v>5</v>
      </c>
      <c r="G12" s="20"/>
      <c r="H12" s="1"/>
      <c r="I12" s="1"/>
      <c r="J12" s="1">
        <f t="shared" si="0"/>
        <v>0</v>
      </c>
      <c r="K12" s="1">
        <f t="shared" si="1"/>
        <v>0</v>
      </c>
      <c r="L12" s="1">
        <f t="shared" si="2"/>
        <v>0</v>
      </c>
      <c r="M12" s="4"/>
      <c r="N12" s="4"/>
    </row>
    <row r="13" spans="1:14" ht="33.75" x14ac:dyDescent="0.2">
      <c r="A13" s="16">
        <v>5</v>
      </c>
      <c r="B13" s="17" t="s">
        <v>39</v>
      </c>
      <c r="C13" s="18" t="s">
        <v>39</v>
      </c>
      <c r="D13" s="19" t="s">
        <v>40</v>
      </c>
      <c r="E13" s="19" t="s">
        <v>23</v>
      </c>
      <c r="F13" s="19">
        <v>2</v>
      </c>
      <c r="G13" s="20"/>
      <c r="H13" s="1"/>
      <c r="I13" s="1"/>
      <c r="J13" s="1">
        <f t="shared" si="0"/>
        <v>0</v>
      </c>
      <c r="K13" s="1">
        <f t="shared" si="1"/>
        <v>0</v>
      </c>
      <c r="L13" s="1">
        <f t="shared" si="2"/>
        <v>0</v>
      </c>
      <c r="M13" s="4"/>
      <c r="N13" s="4"/>
    </row>
    <row r="14" spans="1:14" ht="28.5" customHeight="1" x14ac:dyDescent="0.2">
      <c r="A14" s="16">
        <v>6</v>
      </c>
      <c r="B14" s="17" t="s">
        <v>108</v>
      </c>
      <c r="C14" s="18" t="s">
        <v>109</v>
      </c>
      <c r="D14" s="19" t="s">
        <v>26</v>
      </c>
      <c r="E14" s="19" t="s">
        <v>23</v>
      </c>
      <c r="F14" s="19">
        <v>6</v>
      </c>
      <c r="G14" s="3"/>
      <c r="H14" s="2"/>
      <c r="I14" s="2"/>
      <c r="J14" s="1">
        <f t="shared" si="0"/>
        <v>0</v>
      </c>
      <c r="K14" s="1">
        <f t="shared" si="1"/>
        <v>0</v>
      </c>
      <c r="L14" s="1">
        <f t="shared" si="2"/>
        <v>0</v>
      </c>
      <c r="M14" s="4"/>
      <c r="N14" s="4"/>
    </row>
    <row r="15" spans="1:14" ht="96" customHeight="1" x14ac:dyDescent="0.2">
      <c r="A15" s="19">
        <v>7</v>
      </c>
      <c r="B15" s="17" t="s">
        <v>41</v>
      </c>
      <c r="C15" s="18" t="s">
        <v>42</v>
      </c>
      <c r="D15" s="19" t="s">
        <v>43</v>
      </c>
      <c r="E15" s="19" t="s">
        <v>23</v>
      </c>
      <c r="F15" s="19">
        <v>5</v>
      </c>
      <c r="G15" s="3"/>
      <c r="H15" s="2"/>
      <c r="I15" s="2"/>
      <c r="J15" s="1">
        <f t="shared" ref="J15:J55" si="3">H15*I15</f>
        <v>0</v>
      </c>
      <c r="K15" s="1">
        <f t="shared" ref="K15:K55" si="4">ROUND(H15+J15,0)</f>
        <v>0</v>
      </c>
      <c r="L15" s="1">
        <f t="shared" ref="L15:L55" si="5">K15*F15</f>
        <v>0</v>
      </c>
      <c r="M15" s="4"/>
      <c r="N15" s="4"/>
    </row>
    <row r="16" spans="1:14" ht="96" customHeight="1" x14ac:dyDescent="0.2">
      <c r="A16" s="19">
        <v>8</v>
      </c>
      <c r="B16" s="17" t="s">
        <v>119</v>
      </c>
      <c r="C16" s="18" t="s">
        <v>120</v>
      </c>
      <c r="D16" s="19" t="s">
        <v>96</v>
      </c>
      <c r="E16" s="19" t="s">
        <v>23</v>
      </c>
      <c r="F16" s="19">
        <v>1</v>
      </c>
      <c r="G16" s="3"/>
      <c r="H16" s="2"/>
      <c r="I16" s="2"/>
      <c r="J16" s="1">
        <f t="shared" si="3"/>
        <v>0</v>
      </c>
      <c r="K16" s="1">
        <f t="shared" si="4"/>
        <v>0</v>
      </c>
      <c r="L16" s="1">
        <f t="shared" si="5"/>
        <v>0</v>
      </c>
      <c r="M16" s="4"/>
      <c r="N16" s="4"/>
    </row>
    <row r="17" spans="1:14" ht="150" customHeight="1" x14ac:dyDescent="0.2">
      <c r="A17" s="19">
        <v>9</v>
      </c>
      <c r="B17" s="17" t="s">
        <v>121</v>
      </c>
      <c r="C17" s="18" t="s">
        <v>122</v>
      </c>
      <c r="D17" s="19" t="s">
        <v>24</v>
      </c>
      <c r="E17" s="19" t="s">
        <v>23</v>
      </c>
      <c r="F17" s="19">
        <v>36</v>
      </c>
      <c r="G17" s="3"/>
      <c r="H17" s="2"/>
      <c r="I17" s="2"/>
      <c r="J17" s="1">
        <f t="shared" si="3"/>
        <v>0</v>
      </c>
      <c r="K17" s="1">
        <f t="shared" si="4"/>
        <v>0</v>
      </c>
      <c r="L17" s="1">
        <f t="shared" si="5"/>
        <v>0</v>
      </c>
      <c r="M17" s="4"/>
      <c r="N17" s="4"/>
    </row>
    <row r="18" spans="1:14" ht="60" customHeight="1" x14ac:dyDescent="0.2">
      <c r="A18" s="16">
        <v>10</v>
      </c>
      <c r="B18" s="17" t="s">
        <v>44</v>
      </c>
      <c r="C18" s="18" t="s">
        <v>45</v>
      </c>
      <c r="D18" s="19" t="s">
        <v>46</v>
      </c>
      <c r="E18" s="19" t="s">
        <v>23</v>
      </c>
      <c r="F18" s="19">
        <v>1</v>
      </c>
      <c r="G18" s="3"/>
      <c r="H18" s="2"/>
      <c r="I18" s="2"/>
      <c r="J18" s="1">
        <f t="shared" si="3"/>
        <v>0</v>
      </c>
      <c r="K18" s="1">
        <f t="shared" si="4"/>
        <v>0</v>
      </c>
      <c r="L18" s="1">
        <f t="shared" si="5"/>
        <v>0</v>
      </c>
      <c r="M18" s="4"/>
      <c r="N18" s="4"/>
    </row>
    <row r="19" spans="1:14" ht="30.75" customHeight="1" x14ac:dyDescent="0.2">
      <c r="A19" s="16">
        <v>11</v>
      </c>
      <c r="B19" s="17" t="s">
        <v>47</v>
      </c>
      <c r="C19" s="18" t="s">
        <v>48</v>
      </c>
      <c r="D19" s="19" t="s">
        <v>49</v>
      </c>
      <c r="E19" s="19" t="s">
        <v>23</v>
      </c>
      <c r="F19" s="19">
        <v>1</v>
      </c>
      <c r="G19" s="3"/>
      <c r="H19" s="2"/>
      <c r="I19" s="2"/>
      <c r="J19" s="1">
        <f t="shared" si="3"/>
        <v>0</v>
      </c>
      <c r="K19" s="1">
        <f t="shared" si="4"/>
        <v>0</v>
      </c>
      <c r="L19" s="1">
        <f t="shared" si="5"/>
        <v>0</v>
      </c>
      <c r="M19" s="4"/>
      <c r="N19" s="4"/>
    </row>
    <row r="20" spans="1:14" ht="45" x14ac:dyDescent="0.2">
      <c r="A20" s="19">
        <v>12</v>
      </c>
      <c r="B20" s="17" t="s">
        <v>50</v>
      </c>
      <c r="C20" s="18" t="s">
        <v>51</v>
      </c>
      <c r="D20" s="19" t="s">
        <v>52</v>
      </c>
      <c r="E20" s="19" t="s">
        <v>23</v>
      </c>
      <c r="F20" s="19">
        <v>2</v>
      </c>
      <c r="G20" s="3"/>
      <c r="H20" s="2"/>
      <c r="I20" s="2"/>
      <c r="J20" s="1">
        <f t="shared" si="3"/>
        <v>0</v>
      </c>
      <c r="K20" s="1">
        <f t="shared" si="4"/>
        <v>0</v>
      </c>
      <c r="L20" s="1">
        <f t="shared" si="5"/>
        <v>0</v>
      </c>
      <c r="M20" s="4"/>
      <c r="N20" s="4"/>
    </row>
    <row r="21" spans="1:14" ht="56.25" x14ac:dyDescent="0.2">
      <c r="A21" s="19">
        <v>13</v>
      </c>
      <c r="B21" s="17" t="s">
        <v>53</v>
      </c>
      <c r="C21" s="18" t="s">
        <v>53</v>
      </c>
      <c r="D21" s="19" t="s">
        <v>54</v>
      </c>
      <c r="E21" s="19" t="s">
        <v>23</v>
      </c>
      <c r="F21" s="19">
        <v>4</v>
      </c>
      <c r="G21" s="3"/>
      <c r="H21" s="2"/>
      <c r="I21" s="2"/>
      <c r="J21" s="1">
        <f t="shared" si="3"/>
        <v>0</v>
      </c>
      <c r="K21" s="1">
        <f t="shared" si="4"/>
        <v>0</v>
      </c>
      <c r="L21" s="1">
        <f t="shared" si="5"/>
        <v>0</v>
      </c>
      <c r="M21" s="4"/>
      <c r="N21" s="4"/>
    </row>
    <row r="22" spans="1:14" ht="33.75" x14ac:dyDescent="0.2">
      <c r="A22" s="19">
        <v>14</v>
      </c>
      <c r="B22" s="17" t="s">
        <v>55</v>
      </c>
      <c r="C22" s="18" t="s">
        <v>56</v>
      </c>
      <c r="D22" s="19" t="s">
        <v>57</v>
      </c>
      <c r="E22" s="19" t="s">
        <v>23</v>
      </c>
      <c r="F22" s="19">
        <v>2</v>
      </c>
      <c r="G22" s="3"/>
      <c r="H22" s="2"/>
      <c r="I22" s="2"/>
      <c r="J22" s="1">
        <f t="shared" si="3"/>
        <v>0</v>
      </c>
      <c r="K22" s="1">
        <f t="shared" si="4"/>
        <v>0</v>
      </c>
      <c r="L22" s="1">
        <f t="shared" si="5"/>
        <v>0</v>
      </c>
      <c r="M22" s="4"/>
      <c r="N22" s="4"/>
    </row>
    <row r="23" spans="1:14" ht="75" customHeight="1" x14ac:dyDescent="0.2">
      <c r="A23" s="16">
        <v>15</v>
      </c>
      <c r="B23" s="17" t="s">
        <v>58</v>
      </c>
      <c r="C23" s="18" t="s">
        <v>59</v>
      </c>
      <c r="D23" s="19" t="s">
        <v>60</v>
      </c>
      <c r="E23" s="19" t="s">
        <v>23</v>
      </c>
      <c r="F23" s="19">
        <v>5</v>
      </c>
      <c r="G23" s="3"/>
      <c r="H23" s="2"/>
      <c r="I23" s="2"/>
      <c r="J23" s="1">
        <f t="shared" si="3"/>
        <v>0</v>
      </c>
      <c r="K23" s="1">
        <f t="shared" si="4"/>
        <v>0</v>
      </c>
      <c r="L23" s="1">
        <f t="shared" si="5"/>
        <v>0</v>
      </c>
      <c r="M23" s="4"/>
      <c r="N23" s="4"/>
    </row>
    <row r="24" spans="1:14" ht="70.5" customHeight="1" x14ac:dyDescent="0.2">
      <c r="A24" s="16">
        <v>16</v>
      </c>
      <c r="B24" s="17" t="s">
        <v>61</v>
      </c>
      <c r="C24" s="18" t="s">
        <v>62</v>
      </c>
      <c r="D24" s="19" t="s">
        <v>63</v>
      </c>
      <c r="E24" s="19" t="s">
        <v>23</v>
      </c>
      <c r="F24" s="19">
        <v>2</v>
      </c>
      <c r="G24" s="3"/>
      <c r="H24" s="2"/>
      <c r="I24" s="2"/>
      <c r="J24" s="1">
        <f t="shared" si="3"/>
        <v>0</v>
      </c>
      <c r="K24" s="1">
        <f t="shared" si="4"/>
        <v>0</v>
      </c>
      <c r="L24" s="1">
        <f t="shared" si="5"/>
        <v>0</v>
      </c>
      <c r="M24" s="4"/>
      <c r="N24" s="4"/>
    </row>
    <row r="25" spans="1:14" ht="36" customHeight="1" x14ac:dyDescent="0.2">
      <c r="A25" s="19">
        <v>17</v>
      </c>
      <c r="B25" s="17" t="s">
        <v>25</v>
      </c>
      <c r="C25" s="18" t="s">
        <v>64</v>
      </c>
      <c r="D25" s="19" t="s">
        <v>22</v>
      </c>
      <c r="E25" s="19" t="s">
        <v>23</v>
      </c>
      <c r="F25" s="19">
        <v>1</v>
      </c>
      <c r="G25" s="3"/>
      <c r="H25" s="2"/>
      <c r="I25" s="2"/>
      <c r="J25" s="1">
        <f t="shared" si="3"/>
        <v>0</v>
      </c>
      <c r="K25" s="1">
        <f t="shared" si="4"/>
        <v>0</v>
      </c>
      <c r="L25" s="1">
        <f t="shared" si="5"/>
        <v>0</v>
      </c>
      <c r="M25" s="4"/>
      <c r="N25" s="4"/>
    </row>
    <row r="26" spans="1:14" ht="62.25" customHeight="1" x14ac:dyDescent="0.2">
      <c r="A26" s="19">
        <v>18</v>
      </c>
      <c r="B26" s="17" t="s">
        <v>65</v>
      </c>
      <c r="C26" s="18" t="s">
        <v>66</v>
      </c>
      <c r="D26" s="19" t="s">
        <v>22</v>
      </c>
      <c r="E26" s="19" t="s">
        <v>23</v>
      </c>
      <c r="F26" s="19">
        <v>1</v>
      </c>
      <c r="G26" s="3"/>
      <c r="H26" s="2"/>
      <c r="I26" s="2"/>
      <c r="J26" s="1">
        <f t="shared" si="3"/>
        <v>0</v>
      </c>
      <c r="K26" s="1">
        <f t="shared" si="4"/>
        <v>0</v>
      </c>
      <c r="L26" s="1">
        <f t="shared" si="5"/>
        <v>0</v>
      </c>
      <c r="M26" s="4"/>
      <c r="N26" s="4"/>
    </row>
    <row r="27" spans="1:14" ht="67.5" customHeight="1" x14ac:dyDescent="0.2">
      <c r="A27" s="19">
        <v>19</v>
      </c>
      <c r="B27" s="17" t="s">
        <v>67</v>
      </c>
      <c r="C27" s="18" t="s">
        <v>68</v>
      </c>
      <c r="D27" s="19" t="s">
        <v>26</v>
      </c>
      <c r="E27" s="19" t="s">
        <v>23</v>
      </c>
      <c r="F27" s="19">
        <v>1</v>
      </c>
      <c r="G27" s="3"/>
      <c r="H27" s="2"/>
      <c r="I27" s="2"/>
      <c r="J27" s="1">
        <f t="shared" si="3"/>
        <v>0</v>
      </c>
      <c r="K27" s="1">
        <f t="shared" si="4"/>
        <v>0</v>
      </c>
      <c r="L27" s="1">
        <f t="shared" si="5"/>
        <v>0</v>
      </c>
      <c r="M27" s="4"/>
      <c r="N27" s="4"/>
    </row>
    <row r="28" spans="1:14" ht="90" x14ac:dyDescent="0.2">
      <c r="A28" s="16">
        <v>20</v>
      </c>
      <c r="B28" s="17" t="s">
        <v>69</v>
      </c>
      <c r="C28" s="18" t="s">
        <v>70</v>
      </c>
      <c r="D28" s="19" t="s">
        <v>22</v>
      </c>
      <c r="E28" s="19" t="s">
        <v>23</v>
      </c>
      <c r="F28" s="19">
        <v>1</v>
      </c>
      <c r="G28" s="3"/>
      <c r="H28" s="2"/>
      <c r="I28" s="2"/>
      <c r="J28" s="1">
        <f t="shared" si="3"/>
        <v>0</v>
      </c>
      <c r="K28" s="1">
        <f t="shared" si="4"/>
        <v>0</v>
      </c>
      <c r="L28" s="1">
        <f t="shared" si="5"/>
        <v>0</v>
      </c>
      <c r="M28" s="4"/>
      <c r="N28" s="4"/>
    </row>
    <row r="29" spans="1:14" ht="39" customHeight="1" x14ac:dyDescent="0.2">
      <c r="A29" s="16">
        <v>21</v>
      </c>
      <c r="B29" s="17" t="s">
        <v>71</v>
      </c>
      <c r="C29" s="18" t="s">
        <v>72</v>
      </c>
      <c r="D29" s="19" t="s">
        <v>22</v>
      </c>
      <c r="E29" s="19" t="s">
        <v>23</v>
      </c>
      <c r="F29" s="19">
        <v>1</v>
      </c>
      <c r="G29" s="3"/>
      <c r="H29" s="2"/>
      <c r="I29" s="2"/>
      <c r="J29" s="1">
        <f t="shared" si="3"/>
        <v>0</v>
      </c>
      <c r="K29" s="1">
        <f t="shared" si="4"/>
        <v>0</v>
      </c>
      <c r="L29" s="1">
        <f t="shared" si="5"/>
        <v>0</v>
      </c>
      <c r="M29" s="4"/>
      <c r="N29" s="4"/>
    </row>
    <row r="30" spans="1:14" ht="146.25" x14ac:dyDescent="0.2">
      <c r="A30" s="19">
        <v>22</v>
      </c>
      <c r="B30" s="17" t="s">
        <v>27</v>
      </c>
      <c r="C30" s="18" t="s">
        <v>28</v>
      </c>
      <c r="D30" s="19" t="s">
        <v>29</v>
      </c>
      <c r="E30" s="19" t="s">
        <v>23</v>
      </c>
      <c r="F30" s="19">
        <v>1</v>
      </c>
      <c r="G30" s="3"/>
      <c r="H30" s="2"/>
      <c r="I30" s="2"/>
      <c r="J30" s="1">
        <f t="shared" si="3"/>
        <v>0</v>
      </c>
      <c r="K30" s="1">
        <f t="shared" si="4"/>
        <v>0</v>
      </c>
      <c r="L30" s="1">
        <f t="shared" si="5"/>
        <v>0</v>
      </c>
      <c r="M30" s="4"/>
      <c r="N30" s="4"/>
    </row>
    <row r="31" spans="1:14" ht="168" customHeight="1" x14ac:dyDescent="0.2">
      <c r="A31" s="19">
        <v>23</v>
      </c>
      <c r="B31" s="17" t="s">
        <v>73</v>
      </c>
      <c r="C31" s="18" t="s">
        <v>74</v>
      </c>
      <c r="D31" s="19" t="s">
        <v>22</v>
      </c>
      <c r="E31" s="19" t="s">
        <v>23</v>
      </c>
      <c r="F31" s="19">
        <v>8</v>
      </c>
      <c r="G31" s="3"/>
      <c r="H31" s="2"/>
      <c r="I31" s="2"/>
      <c r="J31" s="1">
        <f t="shared" si="3"/>
        <v>0</v>
      </c>
      <c r="K31" s="1">
        <f t="shared" si="4"/>
        <v>0</v>
      </c>
      <c r="L31" s="1">
        <f t="shared" si="5"/>
        <v>0</v>
      </c>
      <c r="M31" s="4"/>
      <c r="N31" s="4"/>
    </row>
    <row r="32" spans="1:14" ht="110.25" customHeight="1" x14ac:dyDescent="0.2">
      <c r="A32" s="19">
        <v>24</v>
      </c>
      <c r="B32" s="17" t="s">
        <v>75</v>
      </c>
      <c r="C32" s="18" t="s">
        <v>76</v>
      </c>
      <c r="D32" s="19" t="s">
        <v>43</v>
      </c>
      <c r="E32" s="19" t="s">
        <v>23</v>
      </c>
      <c r="F32" s="19">
        <v>2</v>
      </c>
      <c r="G32" s="3"/>
      <c r="H32" s="2"/>
      <c r="I32" s="2"/>
      <c r="J32" s="1">
        <f t="shared" si="3"/>
        <v>0</v>
      </c>
      <c r="K32" s="1">
        <f t="shared" si="4"/>
        <v>0</v>
      </c>
      <c r="L32" s="1">
        <f t="shared" si="5"/>
        <v>0</v>
      </c>
      <c r="M32" s="4"/>
      <c r="N32" s="4"/>
    </row>
    <row r="33" spans="1:14" ht="123.75" x14ac:dyDescent="0.2">
      <c r="A33" s="16">
        <v>25</v>
      </c>
      <c r="B33" s="17" t="s">
        <v>77</v>
      </c>
      <c r="C33" s="18" t="s">
        <v>78</v>
      </c>
      <c r="D33" s="19" t="s">
        <v>26</v>
      </c>
      <c r="E33" s="19" t="s">
        <v>23</v>
      </c>
      <c r="F33" s="19">
        <v>1</v>
      </c>
      <c r="G33" s="3"/>
      <c r="H33" s="2"/>
      <c r="I33" s="2"/>
      <c r="J33" s="1">
        <f t="shared" si="3"/>
        <v>0</v>
      </c>
      <c r="K33" s="1">
        <f t="shared" si="4"/>
        <v>0</v>
      </c>
      <c r="L33" s="1">
        <f t="shared" si="5"/>
        <v>0</v>
      </c>
      <c r="M33" s="4"/>
      <c r="N33" s="4"/>
    </row>
    <row r="34" spans="1:14" ht="56.25" x14ac:dyDescent="0.2">
      <c r="A34" s="16">
        <v>26</v>
      </c>
      <c r="B34" s="17" t="s">
        <v>79</v>
      </c>
      <c r="C34" s="18" t="s">
        <v>138</v>
      </c>
      <c r="D34" s="19" t="s">
        <v>26</v>
      </c>
      <c r="E34" s="19" t="s">
        <v>23</v>
      </c>
      <c r="F34" s="19">
        <v>1</v>
      </c>
      <c r="G34" s="3"/>
      <c r="H34" s="2"/>
      <c r="I34" s="2"/>
      <c r="J34" s="1">
        <f t="shared" si="3"/>
        <v>0</v>
      </c>
      <c r="K34" s="1">
        <f t="shared" si="4"/>
        <v>0</v>
      </c>
      <c r="L34" s="1">
        <f t="shared" si="5"/>
        <v>0</v>
      </c>
      <c r="M34" s="4"/>
      <c r="N34" s="4"/>
    </row>
    <row r="35" spans="1:14" ht="22.5" x14ac:dyDescent="0.2">
      <c r="A35" s="19">
        <v>27</v>
      </c>
      <c r="B35" s="17" t="s">
        <v>133</v>
      </c>
      <c r="C35" s="18" t="s">
        <v>80</v>
      </c>
      <c r="D35" s="19" t="s">
        <v>26</v>
      </c>
      <c r="E35" s="19" t="s">
        <v>23</v>
      </c>
      <c r="F35" s="19">
        <v>2</v>
      </c>
      <c r="G35" s="3"/>
      <c r="H35" s="2"/>
      <c r="I35" s="2"/>
      <c r="J35" s="1">
        <f t="shared" si="3"/>
        <v>0</v>
      </c>
      <c r="K35" s="1">
        <f t="shared" si="4"/>
        <v>0</v>
      </c>
      <c r="L35" s="1">
        <f t="shared" si="5"/>
        <v>0</v>
      </c>
      <c r="M35" s="4"/>
      <c r="N35" s="4"/>
    </row>
    <row r="36" spans="1:14" ht="22.5" x14ac:dyDescent="0.2">
      <c r="A36" s="19">
        <v>28</v>
      </c>
      <c r="B36" s="17" t="s">
        <v>123</v>
      </c>
      <c r="C36" s="18" t="s">
        <v>124</v>
      </c>
      <c r="D36" s="19"/>
      <c r="E36" s="19" t="s">
        <v>23</v>
      </c>
      <c r="F36" s="19">
        <v>19</v>
      </c>
      <c r="G36" s="3"/>
      <c r="H36" s="2"/>
      <c r="I36" s="2"/>
      <c r="J36" s="1">
        <f t="shared" si="3"/>
        <v>0</v>
      </c>
      <c r="K36" s="1">
        <f t="shared" si="4"/>
        <v>0</v>
      </c>
      <c r="L36" s="1">
        <f t="shared" si="5"/>
        <v>0</v>
      </c>
      <c r="M36" s="4"/>
      <c r="N36" s="4"/>
    </row>
    <row r="37" spans="1:14" ht="27.75" customHeight="1" x14ac:dyDescent="0.2">
      <c r="A37" s="19">
        <v>29</v>
      </c>
      <c r="B37" s="17" t="s">
        <v>125</v>
      </c>
      <c r="C37" s="18" t="s">
        <v>131</v>
      </c>
      <c r="D37" s="19"/>
      <c r="E37" s="19" t="s">
        <v>23</v>
      </c>
      <c r="F37" s="19">
        <v>6</v>
      </c>
      <c r="G37" s="3"/>
      <c r="H37" s="2"/>
      <c r="I37" s="2"/>
      <c r="J37" s="1">
        <f t="shared" si="3"/>
        <v>0</v>
      </c>
      <c r="K37" s="1">
        <f t="shared" si="4"/>
        <v>0</v>
      </c>
      <c r="L37" s="1">
        <f t="shared" si="5"/>
        <v>0</v>
      </c>
      <c r="M37" s="4"/>
      <c r="N37" s="4"/>
    </row>
    <row r="38" spans="1:14" ht="22.5" customHeight="1" x14ac:dyDescent="0.2">
      <c r="A38" s="16">
        <v>30</v>
      </c>
      <c r="B38" s="17" t="s">
        <v>81</v>
      </c>
      <c r="C38" s="18" t="s">
        <v>118</v>
      </c>
      <c r="D38" s="19" t="s">
        <v>82</v>
      </c>
      <c r="E38" s="19" t="s">
        <v>23</v>
      </c>
      <c r="F38" s="19">
        <v>5</v>
      </c>
      <c r="G38" s="3"/>
      <c r="H38" s="2"/>
      <c r="I38" s="2"/>
      <c r="J38" s="1">
        <f t="shared" si="3"/>
        <v>0</v>
      </c>
      <c r="K38" s="1">
        <f t="shared" si="4"/>
        <v>0</v>
      </c>
      <c r="L38" s="1">
        <f t="shared" si="5"/>
        <v>0</v>
      </c>
      <c r="M38" s="4"/>
      <c r="N38" s="4"/>
    </row>
    <row r="39" spans="1:14" ht="27" customHeight="1" x14ac:dyDescent="0.2">
      <c r="A39" s="16">
        <v>31</v>
      </c>
      <c r="B39" s="17" t="s">
        <v>83</v>
      </c>
      <c r="C39" s="18" t="s">
        <v>84</v>
      </c>
      <c r="D39" s="19" t="s">
        <v>30</v>
      </c>
      <c r="E39" s="19" t="s">
        <v>23</v>
      </c>
      <c r="F39" s="19">
        <v>4</v>
      </c>
      <c r="G39" s="3"/>
      <c r="H39" s="2"/>
      <c r="I39" s="2"/>
      <c r="J39" s="1">
        <f t="shared" si="3"/>
        <v>0</v>
      </c>
      <c r="K39" s="1">
        <f t="shared" si="4"/>
        <v>0</v>
      </c>
      <c r="L39" s="1">
        <f t="shared" si="5"/>
        <v>0</v>
      </c>
      <c r="M39" s="4"/>
      <c r="N39" s="4"/>
    </row>
    <row r="40" spans="1:14" ht="22.5" x14ac:dyDescent="0.2">
      <c r="A40" s="19">
        <v>32</v>
      </c>
      <c r="B40" s="17" t="s">
        <v>31</v>
      </c>
      <c r="C40" s="18" t="s">
        <v>85</v>
      </c>
      <c r="D40" s="19" t="s">
        <v>30</v>
      </c>
      <c r="E40" s="19" t="s">
        <v>23</v>
      </c>
      <c r="F40" s="19">
        <v>42</v>
      </c>
      <c r="G40" s="3"/>
      <c r="H40" s="2"/>
      <c r="I40" s="2"/>
      <c r="J40" s="1">
        <f t="shared" si="3"/>
        <v>0</v>
      </c>
      <c r="K40" s="1">
        <f t="shared" si="4"/>
        <v>0</v>
      </c>
      <c r="L40" s="1">
        <f t="shared" si="5"/>
        <v>0</v>
      </c>
      <c r="M40" s="4"/>
      <c r="N40" s="4"/>
    </row>
    <row r="41" spans="1:14" ht="33.75" x14ac:dyDescent="0.2">
      <c r="A41" s="19">
        <v>33</v>
      </c>
      <c r="B41" s="17" t="s">
        <v>126</v>
      </c>
      <c r="C41" s="18" t="s">
        <v>127</v>
      </c>
      <c r="D41" s="19" t="s">
        <v>128</v>
      </c>
      <c r="E41" s="19" t="s">
        <v>23</v>
      </c>
      <c r="F41" s="19">
        <v>3</v>
      </c>
      <c r="G41" s="3"/>
      <c r="H41" s="2"/>
      <c r="I41" s="2"/>
      <c r="J41" s="1">
        <f t="shared" si="3"/>
        <v>0</v>
      </c>
      <c r="K41" s="1">
        <f t="shared" si="4"/>
        <v>0</v>
      </c>
      <c r="L41" s="1">
        <f t="shared" si="5"/>
        <v>0</v>
      </c>
      <c r="M41" s="4"/>
      <c r="N41" s="4"/>
    </row>
    <row r="42" spans="1:14" ht="45" x14ac:dyDescent="0.2">
      <c r="A42" s="19">
        <v>34</v>
      </c>
      <c r="B42" s="17" t="s">
        <v>107</v>
      </c>
      <c r="C42" s="18" t="s">
        <v>129</v>
      </c>
      <c r="D42" s="19" t="s">
        <v>34</v>
      </c>
      <c r="E42" s="19" t="s">
        <v>23</v>
      </c>
      <c r="F42" s="19">
        <v>3</v>
      </c>
      <c r="G42" s="3"/>
      <c r="H42" s="2"/>
      <c r="I42" s="2"/>
      <c r="J42" s="1">
        <f t="shared" si="3"/>
        <v>0</v>
      </c>
      <c r="K42" s="1">
        <f t="shared" si="4"/>
        <v>0</v>
      </c>
      <c r="L42" s="1">
        <f t="shared" si="5"/>
        <v>0</v>
      </c>
      <c r="M42" s="4"/>
      <c r="N42" s="4"/>
    </row>
    <row r="43" spans="1:14" ht="57" customHeight="1" x14ac:dyDescent="0.2">
      <c r="A43" s="16">
        <v>35</v>
      </c>
      <c r="B43" s="21" t="s">
        <v>86</v>
      </c>
      <c r="C43" s="22" t="s">
        <v>87</v>
      </c>
      <c r="D43" s="23" t="s">
        <v>88</v>
      </c>
      <c r="E43" s="19" t="s">
        <v>23</v>
      </c>
      <c r="F43" s="19">
        <v>2</v>
      </c>
      <c r="G43" s="3"/>
      <c r="H43" s="2"/>
      <c r="I43" s="2"/>
      <c r="J43" s="1">
        <f t="shared" si="3"/>
        <v>0</v>
      </c>
      <c r="K43" s="1">
        <f t="shared" si="4"/>
        <v>0</v>
      </c>
      <c r="L43" s="1">
        <f t="shared" si="5"/>
        <v>0</v>
      </c>
      <c r="M43" s="4"/>
      <c r="N43" s="4"/>
    </row>
    <row r="44" spans="1:14" ht="57" customHeight="1" x14ac:dyDescent="0.2">
      <c r="A44" s="16">
        <v>36</v>
      </c>
      <c r="B44" s="17" t="s">
        <v>100</v>
      </c>
      <c r="C44" s="18" t="s">
        <v>101</v>
      </c>
      <c r="D44" s="19" t="s">
        <v>26</v>
      </c>
      <c r="E44" s="19" t="s">
        <v>23</v>
      </c>
      <c r="F44" s="19">
        <v>3</v>
      </c>
      <c r="G44" s="3"/>
      <c r="H44" s="2"/>
      <c r="I44" s="2"/>
      <c r="J44" s="1">
        <f t="shared" si="3"/>
        <v>0</v>
      </c>
      <c r="K44" s="1">
        <f t="shared" si="4"/>
        <v>0</v>
      </c>
      <c r="L44" s="1">
        <f t="shared" si="5"/>
        <v>0</v>
      </c>
      <c r="M44" s="4"/>
      <c r="N44" s="4"/>
    </row>
    <row r="45" spans="1:14" ht="57" customHeight="1" x14ac:dyDescent="0.2">
      <c r="A45" s="19">
        <v>37</v>
      </c>
      <c r="B45" s="17" t="s">
        <v>112</v>
      </c>
      <c r="C45" s="18" t="s">
        <v>113</v>
      </c>
      <c r="D45" s="19" t="s">
        <v>114</v>
      </c>
      <c r="E45" s="19" t="s">
        <v>23</v>
      </c>
      <c r="F45" s="16">
        <v>1</v>
      </c>
      <c r="G45" s="3"/>
      <c r="H45" s="2"/>
      <c r="I45" s="2"/>
      <c r="J45" s="1">
        <f t="shared" si="3"/>
        <v>0</v>
      </c>
      <c r="K45" s="1">
        <f t="shared" si="4"/>
        <v>0</v>
      </c>
      <c r="L45" s="1">
        <f t="shared" si="5"/>
        <v>0</v>
      </c>
      <c r="M45" s="4"/>
      <c r="N45" s="4"/>
    </row>
    <row r="46" spans="1:14" ht="33.75" customHeight="1" x14ac:dyDescent="0.2">
      <c r="A46" s="19">
        <v>38</v>
      </c>
      <c r="B46" s="17" t="s">
        <v>134</v>
      </c>
      <c r="C46" s="18" t="s">
        <v>117</v>
      </c>
      <c r="D46" s="19" t="s">
        <v>26</v>
      </c>
      <c r="E46" s="19" t="s">
        <v>23</v>
      </c>
      <c r="F46" s="19">
        <v>2</v>
      </c>
      <c r="G46" s="3"/>
      <c r="H46" s="2"/>
      <c r="I46" s="2"/>
      <c r="J46" s="1">
        <f t="shared" si="3"/>
        <v>0</v>
      </c>
      <c r="K46" s="1">
        <f t="shared" si="4"/>
        <v>0</v>
      </c>
      <c r="L46" s="1">
        <f t="shared" si="5"/>
        <v>0</v>
      </c>
      <c r="M46" s="4"/>
      <c r="N46" s="4"/>
    </row>
    <row r="47" spans="1:14" ht="56.25" x14ac:dyDescent="0.2">
      <c r="A47" s="19">
        <v>39</v>
      </c>
      <c r="B47" s="17" t="s">
        <v>89</v>
      </c>
      <c r="C47" s="18" t="s">
        <v>90</v>
      </c>
      <c r="D47" s="19" t="s">
        <v>91</v>
      </c>
      <c r="E47" s="19" t="s">
        <v>23</v>
      </c>
      <c r="F47" s="19">
        <v>2</v>
      </c>
      <c r="G47" s="3"/>
      <c r="H47" s="2"/>
      <c r="I47" s="2"/>
      <c r="J47" s="1">
        <f t="shared" si="3"/>
        <v>0</v>
      </c>
      <c r="K47" s="1">
        <f t="shared" si="4"/>
        <v>0</v>
      </c>
      <c r="L47" s="1">
        <f t="shared" si="5"/>
        <v>0</v>
      </c>
      <c r="M47" s="4"/>
      <c r="N47" s="4"/>
    </row>
    <row r="48" spans="1:14" ht="56.25" x14ac:dyDescent="0.2">
      <c r="A48" s="16">
        <v>40</v>
      </c>
      <c r="B48" s="17" t="s">
        <v>32</v>
      </c>
      <c r="C48" s="18" t="s">
        <v>92</v>
      </c>
      <c r="D48" s="19" t="s">
        <v>24</v>
      </c>
      <c r="E48" s="19" t="s">
        <v>23</v>
      </c>
      <c r="F48" s="19">
        <v>6</v>
      </c>
      <c r="G48" s="3"/>
      <c r="H48" s="2"/>
      <c r="I48" s="2"/>
      <c r="J48" s="1">
        <f t="shared" si="3"/>
        <v>0</v>
      </c>
      <c r="K48" s="1">
        <f t="shared" si="4"/>
        <v>0</v>
      </c>
      <c r="L48" s="1">
        <f t="shared" si="5"/>
        <v>0</v>
      </c>
      <c r="M48" s="4"/>
      <c r="N48" s="4"/>
    </row>
    <row r="49" spans="1:14" ht="90" x14ac:dyDescent="0.2">
      <c r="A49" s="16">
        <v>41</v>
      </c>
      <c r="B49" s="17" t="s">
        <v>33</v>
      </c>
      <c r="C49" s="18" t="s">
        <v>93</v>
      </c>
      <c r="D49" s="19" t="s">
        <v>24</v>
      </c>
      <c r="E49" s="19" t="s">
        <v>23</v>
      </c>
      <c r="F49" s="19">
        <v>5</v>
      </c>
      <c r="G49" s="3"/>
      <c r="H49" s="2"/>
      <c r="I49" s="2"/>
      <c r="J49" s="1">
        <f t="shared" si="3"/>
        <v>0</v>
      </c>
      <c r="K49" s="1">
        <f t="shared" si="4"/>
        <v>0</v>
      </c>
      <c r="L49" s="1">
        <f t="shared" si="5"/>
        <v>0</v>
      </c>
      <c r="M49" s="4"/>
      <c r="N49" s="4"/>
    </row>
    <row r="50" spans="1:14" ht="135" x14ac:dyDescent="0.2">
      <c r="A50" s="19">
        <v>42</v>
      </c>
      <c r="B50" s="17" t="s">
        <v>130</v>
      </c>
      <c r="C50" s="18" t="s">
        <v>135</v>
      </c>
      <c r="D50" s="19" t="s">
        <v>26</v>
      </c>
      <c r="E50" s="19" t="s">
        <v>23</v>
      </c>
      <c r="F50" s="16">
        <v>1</v>
      </c>
      <c r="G50" s="3"/>
      <c r="H50" s="2"/>
      <c r="I50" s="2"/>
      <c r="J50" s="1">
        <f t="shared" si="3"/>
        <v>0</v>
      </c>
      <c r="K50" s="1">
        <f t="shared" si="4"/>
        <v>0</v>
      </c>
      <c r="L50" s="1">
        <f t="shared" si="5"/>
        <v>0</v>
      </c>
      <c r="M50" s="4"/>
      <c r="N50" s="4"/>
    </row>
    <row r="51" spans="1:14" ht="22.5" x14ac:dyDescent="0.2">
      <c r="A51" s="19">
        <v>43</v>
      </c>
      <c r="B51" s="17" t="s">
        <v>94</v>
      </c>
      <c r="C51" s="18" t="s">
        <v>95</v>
      </c>
      <c r="D51" s="19" t="s">
        <v>96</v>
      </c>
      <c r="E51" s="19" t="s">
        <v>23</v>
      </c>
      <c r="F51" s="19">
        <v>10</v>
      </c>
      <c r="G51" s="3"/>
      <c r="H51" s="2"/>
      <c r="I51" s="2"/>
      <c r="J51" s="1">
        <f t="shared" si="3"/>
        <v>0</v>
      </c>
      <c r="K51" s="1">
        <f t="shared" si="4"/>
        <v>0</v>
      </c>
      <c r="L51" s="1">
        <f t="shared" si="5"/>
        <v>0</v>
      </c>
      <c r="M51" s="4"/>
      <c r="N51" s="4"/>
    </row>
    <row r="52" spans="1:14" ht="33.75" x14ac:dyDescent="0.2">
      <c r="A52" s="19">
        <v>44</v>
      </c>
      <c r="B52" s="17" t="s">
        <v>110</v>
      </c>
      <c r="C52" s="18" t="s">
        <v>111</v>
      </c>
      <c r="D52" s="19" t="s">
        <v>96</v>
      </c>
      <c r="E52" s="19" t="s">
        <v>23</v>
      </c>
      <c r="F52" s="16">
        <v>1</v>
      </c>
      <c r="G52" s="3"/>
      <c r="H52" s="2"/>
      <c r="I52" s="2"/>
      <c r="J52" s="1">
        <f t="shared" si="3"/>
        <v>0</v>
      </c>
      <c r="K52" s="1">
        <f t="shared" si="4"/>
        <v>0</v>
      </c>
      <c r="L52" s="1">
        <f t="shared" si="5"/>
        <v>0</v>
      </c>
      <c r="M52" s="4"/>
      <c r="N52" s="4"/>
    </row>
    <row r="53" spans="1:14" ht="33.75" x14ac:dyDescent="0.2">
      <c r="A53" s="16">
        <v>45</v>
      </c>
      <c r="B53" s="17" t="s">
        <v>136</v>
      </c>
      <c r="C53" s="18" t="s">
        <v>137</v>
      </c>
      <c r="D53" s="19" t="s">
        <v>26</v>
      </c>
      <c r="E53" s="19" t="s">
        <v>23</v>
      </c>
      <c r="F53" s="16">
        <v>3</v>
      </c>
      <c r="G53" s="3"/>
      <c r="H53" s="2"/>
      <c r="I53" s="2"/>
      <c r="J53" s="1">
        <f t="shared" si="3"/>
        <v>0</v>
      </c>
      <c r="K53" s="1">
        <f t="shared" si="4"/>
        <v>0</v>
      </c>
      <c r="L53" s="1">
        <f t="shared" si="5"/>
        <v>0</v>
      </c>
      <c r="M53" s="4"/>
      <c r="N53" s="4"/>
    </row>
    <row r="54" spans="1:14" ht="22.5" customHeight="1" x14ac:dyDescent="0.2">
      <c r="A54" s="16">
        <v>46</v>
      </c>
      <c r="B54" s="17" t="s">
        <v>102</v>
      </c>
      <c r="C54" s="18" t="s">
        <v>103</v>
      </c>
      <c r="D54" s="19" t="s">
        <v>104</v>
      </c>
      <c r="E54" s="19" t="s">
        <v>23</v>
      </c>
      <c r="F54" s="16">
        <v>2</v>
      </c>
      <c r="G54" s="3"/>
      <c r="H54" s="2"/>
      <c r="I54" s="2"/>
      <c r="J54" s="1">
        <f t="shared" si="3"/>
        <v>0</v>
      </c>
      <c r="K54" s="1">
        <f t="shared" si="4"/>
        <v>0</v>
      </c>
      <c r="L54" s="1">
        <f t="shared" si="5"/>
        <v>0</v>
      </c>
      <c r="M54" s="4"/>
      <c r="N54" s="4"/>
    </row>
    <row r="55" spans="1:14" ht="22.5" x14ac:dyDescent="0.2">
      <c r="A55" s="19">
        <v>47</v>
      </c>
      <c r="B55" s="17" t="s">
        <v>97</v>
      </c>
      <c r="C55" s="18" t="s">
        <v>98</v>
      </c>
      <c r="D55" s="19" t="s">
        <v>99</v>
      </c>
      <c r="E55" s="19" t="s">
        <v>23</v>
      </c>
      <c r="F55" s="19">
        <v>2</v>
      </c>
      <c r="G55" s="3"/>
      <c r="H55" s="2"/>
      <c r="I55" s="2"/>
      <c r="J55" s="1">
        <f t="shared" si="3"/>
        <v>0</v>
      </c>
      <c r="K55" s="1">
        <f t="shared" si="4"/>
        <v>0</v>
      </c>
      <c r="L55" s="1">
        <f t="shared" si="5"/>
        <v>0</v>
      </c>
      <c r="M55" s="4"/>
      <c r="N55" s="4"/>
    </row>
    <row r="56" spans="1:14" ht="25.5" customHeight="1" x14ac:dyDescent="0.2">
      <c r="A56" s="42" t="s">
        <v>14</v>
      </c>
      <c r="B56" s="42"/>
      <c r="C56" s="42"/>
      <c r="D56" s="42"/>
      <c r="E56" s="42"/>
      <c r="F56" s="42"/>
      <c r="G56" s="42"/>
      <c r="H56" s="42"/>
      <c r="I56" s="42"/>
      <c r="J56" s="42"/>
      <c r="K56" s="42"/>
      <c r="L56" s="24">
        <f>SUM(L9:L55)</f>
        <v>0</v>
      </c>
    </row>
    <row r="59" spans="1:14" ht="54" customHeight="1" x14ac:dyDescent="0.2">
      <c r="A59" s="39" t="s">
        <v>15</v>
      </c>
      <c r="B59" s="40"/>
      <c r="C59" s="40"/>
      <c r="D59" s="40"/>
      <c r="E59" s="40"/>
      <c r="F59" s="40"/>
      <c r="G59" s="40"/>
      <c r="H59" s="40"/>
      <c r="I59" s="40"/>
      <c r="J59" s="40"/>
      <c r="K59" s="40"/>
      <c r="L59" s="41"/>
    </row>
    <row r="60" spans="1:14" x14ac:dyDescent="0.2">
      <c r="A60" s="25"/>
      <c r="B60" s="26"/>
      <c r="C60" s="25"/>
      <c r="D60" s="25"/>
      <c r="E60" s="25"/>
      <c r="F60" s="25"/>
      <c r="G60" s="25"/>
      <c r="H60" s="25"/>
      <c r="I60" s="25"/>
      <c r="J60" s="25"/>
      <c r="K60" s="25"/>
      <c r="L60" s="25"/>
    </row>
    <row r="61" spans="1:14" x14ac:dyDescent="0.2">
      <c r="A61" s="25"/>
      <c r="B61" s="26"/>
      <c r="C61" s="25"/>
      <c r="D61" s="25"/>
      <c r="E61" s="25"/>
      <c r="F61" s="25"/>
      <c r="G61" s="25"/>
      <c r="H61" s="25"/>
      <c r="I61" s="25"/>
      <c r="J61" s="27"/>
      <c r="K61" s="27"/>
      <c r="L61" s="27"/>
    </row>
    <row r="62" spans="1:14" x14ac:dyDescent="0.2">
      <c r="A62" s="27"/>
      <c r="B62" s="28"/>
      <c r="C62" s="29"/>
      <c r="D62" s="29"/>
      <c r="E62" s="27"/>
      <c r="F62" s="27"/>
      <c r="G62" s="27"/>
      <c r="H62" s="27"/>
      <c r="I62" s="27"/>
      <c r="J62" s="27"/>
      <c r="K62" s="27"/>
      <c r="L62" s="27"/>
    </row>
    <row r="63" spans="1:14" x14ac:dyDescent="0.2">
      <c r="A63" s="27"/>
      <c r="B63" s="28"/>
      <c r="C63" s="29"/>
      <c r="D63" s="29"/>
      <c r="E63" s="27"/>
      <c r="F63" s="27"/>
      <c r="G63" s="27"/>
      <c r="H63" s="27"/>
      <c r="I63" s="27"/>
      <c r="J63" s="27"/>
      <c r="K63" s="27"/>
      <c r="L63" s="27"/>
    </row>
    <row r="64" spans="1:14" x14ac:dyDescent="0.2">
      <c r="A64" s="27"/>
      <c r="B64" s="30" t="s">
        <v>16</v>
      </c>
      <c r="C64" s="31"/>
      <c r="D64" s="32"/>
      <c r="E64" s="27"/>
      <c r="F64" s="27"/>
      <c r="G64" s="27"/>
      <c r="H64" s="27"/>
      <c r="I64" s="27"/>
      <c r="J64" s="27"/>
      <c r="K64" s="27"/>
      <c r="L64" s="27"/>
    </row>
    <row r="65" spans="1:12" ht="22.5" x14ac:dyDescent="0.2">
      <c r="A65" s="27"/>
      <c r="B65" s="30" t="s">
        <v>17</v>
      </c>
      <c r="C65" s="33"/>
      <c r="D65" s="32"/>
      <c r="E65" s="27"/>
      <c r="F65" s="27"/>
      <c r="G65" s="27"/>
      <c r="H65" s="27"/>
      <c r="I65" s="27"/>
      <c r="J65" s="27"/>
      <c r="K65" s="27"/>
      <c r="L65" s="27"/>
    </row>
    <row r="66" spans="1:12" ht="22.5" x14ac:dyDescent="0.2">
      <c r="A66" s="27"/>
      <c r="B66" s="30" t="s">
        <v>18</v>
      </c>
      <c r="C66" s="33"/>
      <c r="D66" s="32"/>
      <c r="E66" s="27"/>
      <c r="F66" s="27"/>
      <c r="G66" s="27"/>
      <c r="H66" s="27"/>
      <c r="I66" s="27"/>
      <c r="J66" s="27"/>
      <c r="K66" s="27"/>
      <c r="L66" s="27"/>
    </row>
    <row r="67" spans="1:12" x14ac:dyDescent="0.2">
      <c r="A67" s="27"/>
      <c r="B67" s="34" t="s">
        <v>19</v>
      </c>
      <c r="C67" s="35"/>
      <c r="D67" s="36"/>
      <c r="E67" s="27"/>
      <c r="F67" s="27"/>
      <c r="G67" s="27"/>
      <c r="H67" s="27"/>
      <c r="I67" s="27"/>
      <c r="J67" s="27"/>
      <c r="K67" s="27"/>
      <c r="L67" s="27"/>
    </row>
  </sheetData>
  <sortState xmlns:xlrd2="http://schemas.microsoft.com/office/spreadsheetml/2017/richdata2" ref="A11:N93">
    <sortCondition ref="B11:B93"/>
  </sortState>
  <mergeCells count="7">
    <mergeCell ref="A59:L59"/>
    <mergeCell ref="A56:K56"/>
    <mergeCell ref="A6:B6"/>
    <mergeCell ref="A1:N1"/>
    <mergeCell ref="A2:N2"/>
    <mergeCell ref="A3:N3"/>
    <mergeCell ref="A4:N4"/>
  </mergeCells>
  <pageMargins left="0.7" right="0.7" top="0.75" bottom="0.75" header="0.3" footer="0.3"/>
  <pageSetup paperSize="9" orientation="portrait" r:id="rId1"/>
  <ignoredErrors>
    <ignoredError sqref="J9:L5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2026-05-14T20:35:50Z</dcterms:modified>
</cp:coreProperties>
</file>