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AUDIOVISUALES 2026\IP BS-17 DE 2026 AUDIOVISUALES 511\"/>
    </mc:Choice>
  </mc:AlternateContent>
  <xr:revisionPtr revIDLastSave="0" documentId="13_ncr:1_{E215FEFA-7B7F-490A-AC8D-C3D24F42A180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1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K6" i="1"/>
  <c r="L6" i="1" s="1"/>
  <c r="K7" i="1"/>
  <c r="L7" i="1" s="1"/>
  <c r="K8" i="1"/>
  <c r="L8" i="1" s="1"/>
  <c r="K9" i="1"/>
  <c r="L9" i="1"/>
  <c r="K10" i="1"/>
  <c r="L10" i="1" s="1"/>
  <c r="K11" i="1"/>
  <c r="L11" i="1"/>
  <c r="K12" i="1"/>
  <c r="L12" i="1"/>
  <c r="K13" i="1"/>
  <c r="L13" i="1"/>
  <c r="K14" i="1"/>
  <c r="L14" i="1" s="1"/>
  <c r="K5" i="1" l="1"/>
  <c r="M5" i="1" s="1"/>
  <c r="M15" i="1" s="1"/>
  <c r="L5" i="1" l="1"/>
</calcChain>
</file>

<file path=xl/sharedStrings.xml><?xml version="1.0" encoding="utf-8"?>
<sst xmlns="http://schemas.openxmlformats.org/spreadsheetml/2006/main" count="64" uniqueCount="53">
  <si>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</si>
  <si>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</si>
  <si>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</si>
  <si>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</si>
  <si>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</si>
  <si>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</si>
  <si>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</si>
  <si>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</si>
  <si>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</si>
  <si>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</si>
  <si>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</si>
  <si>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</si>
  <si>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</si>
  <si>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</si>
  <si>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>VALOR TOTAL DE LA OFERTA ITEM 1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</si>
  <si>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</si>
  <si>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</si>
  <si>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</si>
  <si>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</si>
  <si>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</si>
  <si>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</si>
  <si>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Unidad</t>
  </si>
  <si>
    <t>GESTIÓN DE COMPRAS DE BIENES Y SUMINISTROS INVITACIÓN PUBLICA BS-17-2026 "COMPRA DE EQUIPOS AUDIOVISUALES"</t>
  </si>
  <si>
    <t>ANEXO 1- ITEM 1  ESPECIFICACIONES TÉCNICAS Y PRESENTACIÓN DE LA OFERTA</t>
  </si>
  <si>
    <t>TIEMPO DE GARANTÍA</t>
  </si>
  <si>
    <t>Camara</t>
  </si>
  <si>
    <t>Sony</t>
  </si>
  <si>
    <t>Diadema</t>
  </si>
  <si>
    <t>DIADEMA JABRA EVOLVE 2 65 LINK 380 A MS MONO</t>
  </si>
  <si>
    <t>Jabra</t>
  </si>
  <si>
    <t xml:space="preserve"> SHARP XP-M421W-W Laser 4200 Lumenes. Res. WXGA, HDMI x 2.     </t>
  </si>
  <si>
    <t>SHARP</t>
  </si>
  <si>
    <t>Pantalla Motorizada</t>
  </si>
  <si>
    <t>PANTALLA MOTORIZADA Electrica 2,03 x 1,52 Mts. Formato 4:3, Control RF.</t>
  </si>
  <si>
    <t>-</t>
  </si>
  <si>
    <t>Video propyector</t>
  </si>
  <si>
    <t>Video Proyector</t>
  </si>
  <si>
    <t>Micronofos</t>
  </si>
  <si>
    <t>Hollyland Lark M2 Combo Duo Microfono los Android Dslr Apple Color Negro.</t>
  </si>
  <si>
    <t>Hollyland.</t>
  </si>
  <si>
    <t xml:space="preserve">Monitor Interactivo </t>
  </si>
  <si>
    <t>Maxhub</t>
  </si>
  <si>
    <t>Tamano de pantalla 75" Incluye soporte movil Google EDLA Certificacion 8 GB RAM  Almacenamiento de 64 GB (ROM) Pantalla Antivandalica 9H Altavoces 2Ã—8W+2Ã—18W Outputs //Â 2Ã—12W+2Ã—25W Maximum 50 puntos tactiles Precision de 0.5 mm Rechazo de la palma al escribir Baja latencia</t>
  </si>
  <si>
    <t>Videoproyector Epson Powerlite L210w Laser W55+</t>
  </si>
  <si>
    <t>Videoproyector Epson PowerLite L210W Laser/Tecnologia: 3LCD de 3 chips/4.500 lumenes en Blanco y Color - Resolucion WXGA 1280x800 (16:10)/ Hasta 300"/(proporciona soporte inalambrico y MiracastÂ® integrado), Fuente de luz laser de 20.000 horas sin lamparas</t>
  </si>
  <si>
    <t>EPSON</t>
  </si>
  <si>
    <t>Visor Meta Quest 3, 512gb</t>
  </si>
  <si>
    <t>Visor Meta Quest 3, 512GB</t>
  </si>
  <si>
    <t>Meta</t>
  </si>
  <si>
    <t>Proyector</t>
  </si>
  <si>
    <t>XP-M421W-W</t>
  </si>
  <si>
    <r>
      <t>PROYECTOR SHARP.Modelo: XP-M421W-W-</t>
    </r>
    <r>
      <rPr>
        <sz val="9"/>
        <color theme="5" tint="-0.249977111117893"/>
        <rFont val="Aptos Narrow"/>
        <family val="2"/>
        <scheme val="minor"/>
      </rPr>
      <t xml:space="preserve"> Que incluya maletines</t>
    </r>
  </si>
  <si>
    <r>
      <t>CamaraSony a 7iv (cuerpo) Camara Mirrorless Full Frame estuche + Memoria</t>
    </r>
    <r>
      <rPr>
        <sz val="9"/>
        <color rgb="FFFF0000"/>
        <rFont val="Aptos Narrow"/>
        <family val="2"/>
        <scheme val="minor"/>
      </rPr>
      <t xml:space="preserve"> 128</t>
    </r>
    <r>
      <rPr>
        <sz val="9"/>
        <color theme="1"/>
        <rFont val="Aptos Narrow"/>
        <family val="2"/>
        <scheme val="minor"/>
      </rPr>
      <t xml:space="preserve"> GB. Garantia 2 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</si>
</sst>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5" tint="-0.249977111117893"/>
      <name val="Aptos Narrow"/>
      <family val="2"/>
      <scheme val="minor"/>
    </font>
    <font>
      <sz val="9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0" fontId="0" fillId="0" borderId="8" xfId="0" applyBorder="1"/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rgb="FFFF0000"/>
  </sheetPr>
  <dimension ref="A1:O23"/>
  <sheetViews>
    <sheetView tabSelected="1" workbookViewId="0">
      <selection activeCell="H6" sqref="H6"/>
    </sheetView>
  </sheetViews>
  <sheetFormatPr baseColWidth="10" defaultRowHeight="15" x14ac:dyDescent="0.25"/>
  <cols>
    <col min="2" max="2" width="17.85546875" customWidth="1"/>
    <col min="3" max="3" width="36.140625" customWidth="1"/>
    <col min="7" max="8" width="13.7109375" customWidth="1"/>
    <col min="12" max="12" width="17.28515625" customWidth="1"/>
    <col min="13" max="13" width="25.5703125" customWidth="1"/>
  </cols>
  <sheetData>
    <row r="1" spans="1: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x14ac:dyDescent="0.2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15</v>
      </c>
      <c r="O4" s="1" t="s">
        <v>24</v>
      </c>
    </row>
    <row r="5" spans="1:15" ht="54" customHeight="1" x14ac:dyDescent="0.25">
      <c r="A5" s="1">
        <v>1</v>
      </c>
      <c r="B5" s="1" t="s">
        <v>25</v>
      </c>
      <c r="C5" s="1" t="s">
        <v>52</v>
      </c>
      <c r="D5" s="1" t="s">
        <v>26</v>
      </c>
      <c r="E5" s="1" t="s">
        <v>21</v>
      </c>
      <c r="F5" s="1">
        <v>1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 t="shared" ref="M5:M14" si="0">ROUND((I5*F5)+(K5*F5),0)</f>
        <v>0</v>
      </c>
      <c r="N5" s="1"/>
      <c r="O5" s="13"/>
    </row>
    <row r="6" spans="1:15" ht="25.5" customHeight="1" x14ac:dyDescent="0.25">
      <c r="A6" s="1">
        <v>2</v>
      </c>
      <c r="B6" s="1" t="s">
        <v>27</v>
      </c>
      <c r="C6" s="1" t="s">
        <v>28</v>
      </c>
      <c r="D6" s="1" t="s">
        <v>29</v>
      </c>
      <c r="E6" s="1" t="s">
        <v>21</v>
      </c>
      <c r="F6" s="1">
        <v>3</v>
      </c>
      <c r="G6" s="1"/>
      <c r="H6" s="1"/>
      <c r="I6" s="2"/>
      <c r="J6" s="3"/>
      <c r="K6" s="4">
        <f t="shared" ref="K6:K14" si="1">I6*J6</f>
        <v>0</v>
      </c>
      <c r="L6" s="4">
        <f t="shared" ref="L6:L14" si="2">I6+K6</f>
        <v>0</v>
      </c>
      <c r="M6" s="2">
        <f t="shared" si="0"/>
        <v>0</v>
      </c>
      <c r="N6" s="1"/>
      <c r="O6" s="13"/>
    </row>
    <row r="7" spans="1:15" ht="42.75" customHeight="1" x14ac:dyDescent="0.25">
      <c r="A7" s="1">
        <v>3</v>
      </c>
      <c r="B7" s="1" t="s">
        <v>32</v>
      </c>
      <c r="C7" s="1" t="s">
        <v>33</v>
      </c>
      <c r="D7" s="1" t="s">
        <v>34</v>
      </c>
      <c r="E7" s="1" t="s">
        <v>21</v>
      </c>
      <c r="F7" s="1">
        <v>12</v>
      </c>
      <c r="G7" s="1"/>
      <c r="H7" s="1"/>
      <c r="I7" s="2"/>
      <c r="J7" s="3"/>
      <c r="K7" s="4">
        <f t="shared" si="1"/>
        <v>0</v>
      </c>
      <c r="L7" s="4">
        <f t="shared" si="2"/>
        <v>0</v>
      </c>
      <c r="M7" s="2">
        <f t="shared" si="0"/>
        <v>0</v>
      </c>
      <c r="N7" s="1"/>
      <c r="O7" s="13"/>
    </row>
    <row r="8" spans="1:15" ht="24" x14ac:dyDescent="0.25">
      <c r="A8" s="1">
        <v>4</v>
      </c>
      <c r="B8" s="12" t="s">
        <v>35</v>
      </c>
      <c r="C8" s="12" t="s">
        <v>30</v>
      </c>
      <c r="D8" s="1" t="s">
        <v>31</v>
      </c>
      <c r="E8" s="1" t="s">
        <v>21</v>
      </c>
      <c r="F8" s="15">
        <v>12</v>
      </c>
      <c r="G8" s="1"/>
      <c r="H8" s="1"/>
      <c r="I8" s="2"/>
      <c r="J8" s="3"/>
      <c r="K8" s="4">
        <f t="shared" si="1"/>
        <v>0</v>
      </c>
      <c r="L8" s="4">
        <f t="shared" si="2"/>
        <v>0</v>
      </c>
      <c r="M8" s="2">
        <f t="shared" si="0"/>
        <v>0</v>
      </c>
      <c r="N8" s="1"/>
      <c r="O8" s="13"/>
    </row>
    <row r="9" spans="1:15" ht="29.25" customHeight="1" x14ac:dyDescent="0.25">
      <c r="A9" s="1">
        <v>5</v>
      </c>
      <c r="B9" s="1" t="s">
        <v>49</v>
      </c>
      <c r="C9" s="12" t="s">
        <v>50</v>
      </c>
      <c r="D9" s="1" t="s">
        <v>31</v>
      </c>
      <c r="E9" s="1" t="s">
        <v>21</v>
      </c>
      <c r="F9" s="15">
        <v>1</v>
      </c>
      <c r="G9" s="1"/>
      <c r="H9" s="1"/>
      <c r="I9" s="2"/>
      <c r="J9" s="3"/>
      <c r="K9" s="4">
        <f t="shared" si="1"/>
        <v>0</v>
      </c>
      <c r="L9" s="4">
        <f t="shared" si="2"/>
        <v>0</v>
      </c>
      <c r="M9" s="2">
        <f t="shared" si="0"/>
        <v>0</v>
      </c>
      <c r="N9" s="1"/>
      <c r="O9" s="13"/>
    </row>
    <row r="10" spans="1:15" ht="24" x14ac:dyDescent="0.25">
      <c r="A10" s="1">
        <v>6</v>
      </c>
      <c r="B10" s="14" t="s">
        <v>36</v>
      </c>
      <c r="C10" s="12" t="s">
        <v>51</v>
      </c>
      <c r="D10" s="1" t="s">
        <v>31</v>
      </c>
      <c r="E10" s="1" t="s">
        <v>21</v>
      </c>
      <c r="F10" s="1">
        <v>4</v>
      </c>
      <c r="G10" s="1"/>
      <c r="H10" s="1"/>
      <c r="I10" s="2"/>
      <c r="J10" s="3"/>
      <c r="K10" s="4">
        <f t="shared" si="1"/>
        <v>0</v>
      </c>
      <c r="L10" s="4">
        <f t="shared" si="2"/>
        <v>0</v>
      </c>
      <c r="M10" s="2">
        <f t="shared" si="0"/>
        <v>0</v>
      </c>
      <c r="N10" s="1"/>
      <c r="O10" s="13"/>
    </row>
    <row r="11" spans="1:15" ht="87.75" customHeight="1" x14ac:dyDescent="0.25">
      <c r="A11" s="1">
        <v>7</v>
      </c>
      <c r="B11" s="1" t="s">
        <v>37</v>
      </c>
      <c r="C11" s="1" t="s">
        <v>38</v>
      </c>
      <c r="D11" s="1" t="s">
        <v>39</v>
      </c>
      <c r="E11" s="1" t="s">
        <v>21</v>
      </c>
      <c r="F11" s="1">
        <v>1</v>
      </c>
      <c r="G11" s="1"/>
      <c r="H11" s="1"/>
      <c r="I11" s="2"/>
      <c r="J11" s="3"/>
      <c r="K11" s="4">
        <f t="shared" si="1"/>
        <v>0</v>
      </c>
      <c r="L11" s="4">
        <f t="shared" si="2"/>
        <v>0</v>
      </c>
      <c r="M11" s="2">
        <f t="shared" si="0"/>
        <v>0</v>
      </c>
      <c r="N11" s="1"/>
      <c r="O11" s="13"/>
    </row>
    <row r="12" spans="1:15" ht="87.75" customHeight="1" x14ac:dyDescent="0.25">
      <c r="A12" s="1">
        <v>8</v>
      </c>
      <c r="B12" s="1" t="s">
        <v>40</v>
      </c>
      <c r="C12" s="1" t="s">
        <v>42</v>
      </c>
      <c r="D12" s="1" t="s">
        <v>41</v>
      </c>
      <c r="E12" s="1" t="s">
        <v>21</v>
      </c>
      <c r="F12" s="1">
        <v>1</v>
      </c>
      <c r="G12" s="1"/>
      <c r="H12" s="1"/>
      <c r="I12" s="2"/>
      <c r="J12" s="3"/>
      <c r="K12" s="4">
        <f t="shared" si="1"/>
        <v>0</v>
      </c>
      <c r="L12" s="4">
        <f t="shared" si="2"/>
        <v>0</v>
      </c>
      <c r="M12" s="2">
        <f t="shared" si="0"/>
        <v>0</v>
      </c>
      <c r="N12" s="1"/>
      <c r="O12" s="13"/>
    </row>
    <row r="13" spans="1:15" ht="76.5" customHeight="1" x14ac:dyDescent="0.25">
      <c r="A13" s="1">
        <v>9</v>
      </c>
      <c r="B13" s="1" t="s">
        <v>43</v>
      </c>
      <c r="C13" s="1" t="s">
        <v>44</v>
      </c>
      <c r="D13" s="1" t="s">
        <v>45</v>
      </c>
      <c r="E13" s="1" t="s">
        <v>21</v>
      </c>
      <c r="F13" s="1">
        <v>2</v>
      </c>
      <c r="G13" s="1"/>
      <c r="H13" s="1"/>
      <c r="I13" s="2"/>
      <c r="J13" s="3"/>
      <c r="K13" s="4">
        <f t="shared" si="1"/>
        <v>0</v>
      </c>
      <c r="L13" s="4">
        <f t="shared" si="2"/>
        <v>0</v>
      </c>
      <c r="M13" s="2">
        <f t="shared" si="0"/>
        <v>0</v>
      </c>
      <c r="N13" s="1"/>
      <c r="O13" s="13"/>
    </row>
    <row r="14" spans="1:15" ht="76.5" customHeight="1" x14ac:dyDescent="0.25">
      <c r="A14" s="1">
        <v>10</v>
      </c>
      <c r="B14" s="1" t="s">
        <v>46</v>
      </c>
      <c r="C14" s="1" t="s">
        <v>47</v>
      </c>
      <c r="D14" s="1" t="s">
        <v>48</v>
      </c>
      <c r="E14" s="1" t="s">
        <v>21</v>
      </c>
      <c r="F14" s="1">
        <v>1</v>
      </c>
      <c r="G14" s="1"/>
      <c r="H14" s="1"/>
      <c r="I14" s="2"/>
      <c r="J14" s="3"/>
      <c r="K14" s="4">
        <f t="shared" si="1"/>
        <v>0</v>
      </c>
      <c r="L14" s="4">
        <f t="shared" si="2"/>
        <v>0</v>
      </c>
      <c r="M14" s="2">
        <f t="shared" si="0"/>
        <v>0</v>
      </c>
      <c r="N14" s="1"/>
      <c r="O14" s="13"/>
    </row>
    <row r="15" spans="1:15" ht="15.75" thickBot="1" x14ac:dyDescent="0.3">
      <c r="A15" s="23" t="s">
        <v>14</v>
      </c>
      <c r="B15" s="24"/>
      <c r="C15" s="24"/>
      <c r="D15" s="24"/>
      <c r="E15" s="24"/>
      <c r="F15" s="24"/>
      <c r="G15" s="24"/>
      <c r="H15" s="24"/>
      <c r="I15" s="24"/>
      <c r="J15" s="25"/>
      <c r="K15" s="16"/>
      <c r="L15" s="17"/>
      <c r="M15" s="18">
        <f>SUM(M5:M14)</f>
        <v>0</v>
      </c>
      <c r="N15" s="17"/>
      <c r="O15" s="19"/>
    </row>
    <row r="16" spans="1:15" ht="59.25" customHeight="1" x14ac:dyDescent="0.25">
      <c r="A16" s="20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2:13" x14ac:dyDescent="0.25">
      <c r="M17" s="5"/>
    </row>
    <row r="20" spans="2:13" ht="27" x14ac:dyDescent="0.25">
      <c r="B20" s="7" t="s">
        <v>17</v>
      </c>
      <c r="C20" s="8"/>
    </row>
    <row r="21" spans="2:13" ht="40.5" x14ac:dyDescent="0.25">
      <c r="B21" s="7" t="s">
        <v>18</v>
      </c>
      <c r="C21" s="9"/>
    </row>
    <row r="22" spans="2:13" ht="40.5" x14ac:dyDescent="0.25">
      <c r="B22" s="7" t="s">
        <v>19</v>
      </c>
      <c r="C22" s="9"/>
    </row>
    <row r="23" spans="2:13" x14ac:dyDescent="0.25">
      <c r="B23" s="10" t="s">
        <v>20</v>
      </c>
      <c r="C23" s="11"/>
    </row>
  </sheetData>
  <mergeCells count="5">
    <mergeCell ref="A16:L16"/>
    <mergeCell ref="A1:N1"/>
    <mergeCell ref="A2:N2"/>
    <mergeCell ref="A3:N3"/>
    <mergeCell ref="A15:J1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J4:J14 J17:J1048576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1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2026-05-06T20:16:41Z</dcterms:modified>
</cp:coreProperties>
</file>