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ownloads\"/>
    </mc:Choice>
  </mc:AlternateContent>
  <xr:revisionPtr revIDLastSave="0" documentId="13_ncr:1_{2DCB4DCC-2E2A-43FE-8352-B132FC8827C4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G25" i="1"/>
  <c r="G26" i="1" s="1"/>
</calcChain>
</file>

<file path=xl/sharedStrings.xml><?xml version="1.0" encoding="utf-8"?>
<sst xmlns="http://schemas.openxmlformats.org/spreadsheetml/2006/main" count="85" uniqueCount="50">
  <si>
    <t>Sem.</t>
  </si>
  <si>
    <t>Asignatura</t>
  </si>
  <si>
    <t>Recorrido de la salida</t>
  </si>
  <si>
    <t>Total personas estimado</t>
  </si>
  <si>
    <t>Observaciones</t>
  </si>
  <si>
    <t>Valor</t>
  </si>
  <si>
    <t>No. Días</t>
  </si>
  <si>
    <t>Especial de Pasajeros</t>
  </si>
  <si>
    <t>I</t>
  </si>
  <si>
    <t>- Atractivos turísticos
 - Patrimonio Natural
 - Café y Paisaje Cultural cafetero</t>
  </si>
  <si>
    <t>UTP –Recorrido hacia Vereda Estrella Morrón a la finca de Café Morronés (Pereira) – Reserva El Lisbrán (Santa Rosa) - Vereda La Suiza (finca Buenos Aires) - UTP</t>
  </si>
  <si>
    <t>4 busetas ida y regreso en día diferente de 20 pax - Ingreso hasta donde las condiciones de la vía lo permitan.
 (Se dividirá el grupo en dos salidas con fechas diferentes)</t>
  </si>
  <si>
    <t>- Atractivos Turísticos
 - Patrimonio Cultural
 - Geografía turística</t>
  </si>
  <si>
    <t>UTP –Recorrido hacia el municipio de Belalcázar - UTP</t>
  </si>
  <si>
    <t>3 vehículos tipo buseta o busetón de capacidad de 30 pax cada una</t>
  </si>
  <si>
    <t>II</t>
  </si>
  <si>
    <t>- Servicios Turísticos
 - Servicios Gastronómicos
 - Servicios de Alojamiento 
 - Administración de empresas turísticas
 - Servicios de Atracción y agencias de viajes
 - Servicios de Guianza</t>
  </si>
  <si>
    <t>UTP
 Día 1
 Municipio de Riosucio Caldas, Corregimiento de Bonafot - Corregimiento de Umbría en Belén de Umbría Risaralda
 Día 2
 Finca el Porvenir - Vereda Guayabal de Belén de Umbría -UTP</t>
  </si>
  <si>
    <t>1 bus de 40 pax</t>
  </si>
  <si>
    <t>III</t>
  </si>
  <si>
    <t>Comunidades anfitrionas</t>
  </si>
  <si>
    <t>UTP- Municipio de Santuario (Risaralda) casco urbano - Zona rural al Centro de Visitantes Planes de San Rafael – Regreso Tercer día a la zona urbana Santuario - La Virginia (Risaralda) - UTP</t>
  </si>
  <si>
    <t>3 vehículos tipo buseta de 25 pax (que puedan desplazarse hasta el centro de visitantes de Planes de San Rafael)</t>
  </si>
  <si>
    <t>IV</t>
  </si>
  <si>
    <t>Turista Vivencial</t>
  </si>
  <si>
    <t>UTP
 Dia 1
 Laguna Negra – Parque Nacional Natural Los Nevados - Murillo, Tolima 
 Día 2
  Armero, Tolima - Honda, Tolima – Norcasia
 Día 3
 Se utiliza el transporte del operador turístico en Norcasia
 Día 4 
 Termales Agua Viva - UTP</t>
  </si>
  <si>
    <t>2 vehículos de 15 pax tipo microbús (Existe restricción de 25 pax para entrada a parque nevados- se debe garantizar cumplimiento de requisitos de ingreso según tamaño de la buseta)</t>
  </si>
  <si>
    <t>V</t>
  </si>
  <si>
    <t>Producto Turístico</t>
  </si>
  <si>
    <t>UTP 
 Día 1
 Cali, salón y museo de la salsa - calle de la salsa 
 Día 2
  Visita Siloe 
 Día 3 
 Jardín Botánico de Cali - UTP</t>
  </si>
  <si>
    <t>2 vehículo tipo buseta de 20 pax cada uno</t>
  </si>
  <si>
    <t>VII</t>
  </si>
  <si>
    <t>- FX4A4 - Destino Turístico
 - FX3A3 Emprendimientos turísticos creativos y sostenibles</t>
  </si>
  <si>
    <t>UTP- Combia, RetroCiclas MTB Tours Colombia y La Unión COFFEE FARM - UTP</t>
  </si>
  <si>
    <t>2 vehículos con capacidad para 10 personas, (Se dividirá el grupo en dos salidas con fechas diferentes)</t>
  </si>
  <si>
    <t>VIII</t>
  </si>
  <si>
    <t>Desarrollo comunitario y Territorial</t>
  </si>
  <si>
    <t>UTP – Montenegro - UTP</t>
  </si>
  <si>
    <t>1 vehículo tipo buseta de 30 pasajeros</t>
  </si>
  <si>
    <t>2 bus de 40 pax
 (Se dividirá el grupo en dos salidas con fechas diferentes)</t>
  </si>
  <si>
    <t>UTP- Buenaventura -UTP</t>
  </si>
  <si>
    <t>1 vehículos tipo bus de 40 pax</t>
  </si>
  <si>
    <t>3 vehículos de 25 pax tipo microbús (Existe restricción de 25 pax para entrada a parque nevados- se debe garantizar cumplimiento de requisitos de ingreso según tamaño de la buseta)</t>
  </si>
  <si>
    <t>UTP 
 Día 1
 Cali, salón y museo de la salsa - calle de la salsa 
 Día 2: Visita Siloe 
 Día 3 
 Jardín Botánico de Cali - UTP</t>
  </si>
  <si>
    <t>1 vehículo tipo bus de 30 pax</t>
  </si>
  <si>
    <t>VALOR ANTES DE IVA</t>
  </si>
  <si>
    <t>IVA</t>
  </si>
  <si>
    <t>VALOR TOTAL</t>
  </si>
  <si>
    <r>
      <t xml:space="preserve">SALIDAS ACADÉMICAS PROGRAMAS DE TURISMO
</t>
    </r>
    <r>
      <rPr>
        <b/>
        <u/>
        <sz val="11"/>
        <color theme="1"/>
        <rFont val="Arial"/>
        <family val="2"/>
      </rPr>
      <t xml:space="preserve"> PRIMER SEMESTRE 2026</t>
    </r>
  </si>
  <si>
    <r>
      <t xml:space="preserve">SALIDAS ACADÉMICAS PROGRAMAS DE TURISMO 
</t>
    </r>
    <r>
      <rPr>
        <b/>
        <u/>
        <sz val="11"/>
        <color theme="1"/>
        <rFont val="Arial"/>
        <family val="2"/>
      </rPr>
      <t xml:space="preserve"> SEGUNDO SEMESTRE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</si>
</sst>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2">
    <font>
      <sz val="10"/>
      <color rgb="FF000000"/>
      <name val="Arial"/>
      <scheme val="minor"/>
    </font>
    <font>
      <b/>
      <sz val="10"/>
      <color rgb="FF000000"/>
      <name val="&quot;Arial&quot;"/>
    </font>
    <font>
      <sz val="10"/>
      <color theme="1"/>
      <name val="Arial"/>
      <scheme val="minor"/>
    </font>
    <font>
      <sz val="10"/>
      <color rgb="FF000000"/>
      <name val="&quot;Arial&quot;"/>
    </font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2" fillId="0" borderId="6" xfId="1" applyFont="1" applyBorder="1" applyAlignment="1">
      <alignment vertical="center" wrapText="1"/>
    </xf>
    <xf numFmtId="44" fontId="9" fillId="0" borderId="4" xfId="0" applyNumberFormat="1" applyFont="1" applyBorder="1"/>
    <xf numFmtId="0" fontId="0" fillId="0" borderId="0" xfId="0"/>
    <xf numFmtId="44" fontId="9" fillId="0" borderId="5" xfId="0" applyNumberFormat="1" applyFont="1" applyBorder="1"/>
    <xf numFmtId="9" fontId="0" fillId="0" borderId="0" xfId="0" applyNumberFormat="1"/>
    <xf numFmtId="44" fontId="10" fillId="0" borderId="5" xfId="0" applyNumberFormat="1" applyFont="1" applyBorder="1"/>
    <xf numFmtId="0" fontId="8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8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pane ySplit="3" topLeftCell="A4" activePane="bottomLeft" state="frozen"/>
      <selection pane="bottomLeft" activeCell="H7" sqref="H7"/>
    </sheetView>
  </sheetViews>
  <sheetFormatPr baseColWidth="10" defaultColWidth="12.5703125" defaultRowHeight="15.75" customHeight="1"/>
  <cols>
    <col min="2" max="2" width="18.85546875" customWidth="1"/>
    <col min="3" max="3" width="32.140625" customWidth="1"/>
    <col min="4" max="4" width="13.85546875" customWidth="1"/>
    <col min="5" max="5" width="8.42578125" bestFit="1" customWidth="1"/>
    <col min="6" max="6" width="25.42578125" customWidth="1"/>
  </cols>
  <sheetData>
    <row r="1" spans="1:26" ht="35.25" customHeight="1">
      <c r="A1" s="20" t="s">
        <v>48</v>
      </c>
      <c r="B1" s="21"/>
      <c r="C1" s="21"/>
      <c r="D1" s="21"/>
      <c r="E1" s="21"/>
      <c r="F1" s="21"/>
      <c r="G1" s="2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/>
      <c r="G2" s="19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3"/>
      <c r="B3" s="23"/>
      <c r="C3" s="23"/>
      <c r="D3" s="23"/>
      <c r="E3" s="4" t="s">
        <v>6</v>
      </c>
      <c r="F3" s="4" t="s">
        <v>7</v>
      </c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2">
      <c r="A4" s="5" t="s">
        <v>8</v>
      </c>
      <c r="B4" s="6" t="s">
        <v>9</v>
      </c>
      <c r="C4" s="6" t="s">
        <v>10</v>
      </c>
      <c r="D4" s="6">
        <v>80</v>
      </c>
      <c r="E4" s="6">
        <v>2</v>
      </c>
      <c r="F4" s="6" t="s">
        <v>11</v>
      </c>
      <c r="G4" s="7"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1">
      <c r="A5" s="5" t="s">
        <v>8</v>
      </c>
      <c r="B5" s="6" t="s">
        <v>12</v>
      </c>
      <c r="C5" s="6" t="s">
        <v>13</v>
      </c>
      <c r="D5" s="6">
        <v>90</v>
      </c>
      <c r="E5" s="6">
        <v>1</v>
      </c>
      <c r="F5" s="6" t="s">
        <v>14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3">
      <c r="A6" s="5" t="s">
        <v>15</v>
      </c>
      <c r="B6" s="6" t="s">
        <v>16</v>
      </c>
      <c r="C6" s="6" t="s">
        <v>17</v>
      </c>
      <c r="D6" s="6">
        <v>38</v>
      </c>
      <c r="E6" s="6">
        <v>2</v>
      </c>
      <c r="F6" s="6" t="s">
        <v>18</v>
      </c>
      <c r="G6" s="7"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6.5">
      <c r="A7" s="5" t="s">
        <v>19</v>
      </c>
      <c r="B7" s="6" t="s">
        <v>20</v>
      </c>
      <c r="C7" s="6" t="s">
        <v>21</v>
      </c>
      <c r="D7" s="6">
        <v>70</v>
      </c>
      <c r="E7" s="6">
        <v>3</v>
      </c>
      <c r="F7" s="6" t="s">
        <v>22</v>
      </c>
      <c r="G7" s="7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8.5">
      <c r="A8" s="5" t="s">
        <v>23</v>
      </c>
      <c r="B8" s="6" t="s">
        <v>24</v>
      </c>
      <c r="C8" s="6" t="s">
        <v>25</v>
      </c>
      <c r="D8" s="6">
        <v>28</v>
      </c>
      <c r="E8" s="6">
        <v>4</v>
      </c>
      <c r="F8" s="6" t="s">
        <v>26</v>
      </c>
      <c r="G8" s="7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7.5">
      <c r="A9" s="5" t="s">
        <v>27</v>
      </c>
      <c r="B9" s="6" t="s">
        <v>28</v>
      </c>
      <c r="C9" s="6" t="s">
        <v>29</v>
      </c>
      <c r="D9" s="6">
        <v>40</v>
      </c>
      <c r="E9" s="6">
        <v>3</v>
      </c>
      <c r="F9" s="6" t="s">
        <v>30</v>
      </c>
      <c r="G9" s="7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6.5">
      <c r="A10" s="5" t="s">
        <v>31</v>
      </c>
      <c r="B10" s="6" t="s">
        <v>32</v>
      </c>
      <c r="C10" s="6" t="s">
        <v>33</v>
      </c>
      <c r="D10" s="6">
        <v>20</v>
      </c>
      <c r="E10" s="6">
        <v>1</v>
      </c>
      <c r="F10" s="6" t="s">
        <v>34</v>
      </c>
      <c r="G10" s="7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>
      <c r="A11" s="5" t="s">
        <v>35</v>
      </c>
      <c r="B11" s="6" t="s">
        <v>36</v>
      </c>
      <c r="C11" s="6" t="s">
        <v>37</v>
      </c>
      <c r="D11" s="6">
        <v>28</v>
      </c>
      <c r="E11" s="6">
        <v>1</v>
      </c>
      <c r="F11" s="6" t="s">
        <v>38</v>
      </c>
      <c r="G11" s="7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.5" customHeight="1">
      <c r="A13" s="20" t="s">
        <v>49</v>
      </c>
      <c r="B13" s="21"/>
      <c r="C13" s="21"/>
      <c r="D13" s="21"/>
      <c r="E13" s="21"/>
      <c r="F13" s="21"/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22" t="s">
        <v>0</v>
      </c>
      <c r="B14" s="22" t="s">
        <v>1</v>
      </c>
      <c r="C14" s="22" t="s">
        <v>2</v>
      </c>
      <c r="D14" s="22" t="s">
        <v>3</v>
      </c>
      <c r="E14" s="22" t="s">
        <v>4</v>
      </c>
      <c r="F14" s="23"/>
      <c r="G14" s="19" t="s">
        <v>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23"/>
      <c r="B15" s="23"/>
      <c r="C15" s="23"/>
      <c r="D15" s="23"/>
      <c r="E15" s="4" t="s">
        <v>6</v>
      </c>
      <c r="F15" s="4" t="s">
        <v>7</v>
      </c>
      <c r="G15" s="1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2">
      <c r="A16" s="2" t="s">
        <v>8</v>
      </c>
      <c r="B16" s="3" t="s">
        <v>9</v>
      </c>
      <c r="C16" s="3" t="s">
        <v>10</v>
      </c>
      <c r="D16" s="3">
        <v>80</v>
      </c>
      <c r="E16" s="3">
        <v>2</v>
      </c>
      <c r="F16" s="3" t="s">
        <v>11</v>
      </c>
      <c r="G16" s="7"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1">
      <c r="A17" s="2" t="s">
        <v>8</v>
      </c>
      <c r="B17" s="3" t="s">
        <v>12</v>
      </c>
      <c r="C17" s="3" t="s">
        <v>13</v>
      </c>
      <c r="D17" s="3">
        <v>90</v>
      </c>
      <c r="E17" s="3">
        <v>1</v>
      </c>
      <c r="F17" s="3" t="s">
        <v>14</v>
      </c>
      <c r="G17" s="7"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3">
      <c r="A18" s="2" t="s">
        <v>15</v>
      </c>
      <c r="B18" s="3" t="s">
        <v>16</v>
      </c>
      <c r="C18" s="3" t="s">
        <v>17</v>
      </c>
      <c r="D18" s="3">
        <v>80</v>
      </c>
      <c r="E18" s="3">
        <v>2</v>
      </c>
      <c r="F18" s="3" t="s">
        <v>39</v>
      </c>
      <c r="G18" s="7"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>
      <c r="A19" s="2" t="s">
        <v>19</v>
      </c>
      <c r="B19" s="3" t="s">
        <v>20</v>
      </c>
      <c r="C19" s="3" t="s">
        <v>40</v>
      </c>
      <c r="D19" s="3">
        <v>40</v>
      </c>
      <c r="E19" s="3">
        <v>3</v>
      </c>
      <c r="F19" s="3" t="s">
        <v>41</v>
      </c>
      <c r="G19" s="7"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8.5">
      <c r="A20" s="2" t="s">
        <v>23</v>
      </c>
      <c r="B20" s="3" t="s">
        <v>24</v>
      </c>
      <c r="C20" s="3" t="s">
        <v>25</v>
      </c>
      <c r="D20" s="3">
        <v>70</v>
      </c>
      <c r="E20" s="3">
        <v>4</v>
      </c>
      <c r="F20" s="3" t="s">
        <v>42</v>
      </c>
      <c r="G20" s="7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4.75">
      <c r="A21" s="2" t="s">
        <v>27</v>
      </c>
      <c r="B21" s="3" t="s">
        <v>28</v>
      </c>
      <c r="C21" s="3" t="s">
        <v>43</v>
      </c>
      <c r="D21" s="3">
        <v>30</v>
      </c>
      <c r="E21" s="3">
        <v>3</v>
      </c>
      <c r="F21" s="3" t="s">
        <v>44</v>
      </c>
      <c r="G21" s="7"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6.5">
      <c r="A22" s="2" t="s">
        <v>31</v>
      </c>
      <c r="B22" s="3" t="s">
        <v>32</v>
      </c>
      <c r="C22" s="3" t="s">
        <v>33</v>
      </c>
      <c r="D22" s="3">
        <v>20</v>
      </c>
      <c r="E22" s="3">
        <v>1</v>
      </c>
      <c r="F22" s="3" t="s">
        <v>34</v>
      </c>
      <c r="G22" s="7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8.25">
      <c r="A23" s="2" t="s">
        <v>35</v>
      </c>
      <c r="B23" s="3" t="s">
        <v>36</v>
      </c>
      <c r="C23" s="3" t="s">
        <v>37</v>
      </c>
      <c r="D23" s="3">
        <v>28</v>
      </c>
      <c r="E23" s="3">
        <v>1</v>
      </c>
      <c r="F23" s="3" t="s">
        <v>38</v>
      </c>
      <c r="G23" s="7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>
      <c r="A24" s="13" t="s">
        <v>45</v>
      </c>
      <c r="B24" s="14"/>
      <c r="C24" s="14"/>
      <c r="D24" s="14"/>
      <c r="E24" s="14"/>
      <c r="F24" s="15"/>
      <c r="G24" s="8">
        <f>SUM(G4:G11)+SUM(G16:G23)</f>
        <v>0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>
      <c r="A25" s="16" t="s">
        <v>46</v>
      </c>
      <c r="B25" s="17"/>
      <c r="C25" s="17"/>
      <c r="D25" s="17"/>
      <c r="E25" s="17"/>
      <c r="F25" s="18"/>
      <c r="G25" s="10">
        <f>G24*H25</f>
        <v>0</v>
      </c>
      <c r="H25" s="11">
        <v>0.19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>
      <c r="A26" s="16" t="s">
        <v>47</v>
      </c>
      <c r="B26" s="17"/>
      <c r="C26" s="17"/>
      <c r="D26" s="17"/>
      <c r="E26" s="17"/>
      <c r="F26" s="18"/>
      <c r="G26" s="12">
        <f>G24+G25</f>
        <v>0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7">
    <mergeCell ref="E2:F2"/>
    <mergeCell ref="A24:F24"/>
    <mergeCell ref="A25:F25"/>
    <mergeCell ref="A26:F26"/>
    <mergeCell ref="G2:G3"/>
    <mergeCell ref="A1:G1"/>
    <mergeCell ref="G14:G15"/>
    <mergeCell ref="A13:G13"/>
    <mergeCell ref="A14:A15"/>
    <mergeCell ref="B14:B15"/>
    <mergeCell ref="C14:C15"/>
    <mergeCell ref="D14:D15"/>
    <mergeCell ref="E14:F14"/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Viviana Alejandra  Aguirre Calvo</cp:lastModifiedBy>
  <dcterms:modified xsi:type="dcterms:W3CDTF">2026-03-05T21:27:24Z</dcterms:modified>
</cp:coreProperties>
</file>