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COMPRAS LIZET 2025\2026\INVITACIÓN PÚBLICA TODITO\01 -  PRECONTRACTUALES INVITACIÓN\"/>
    </mc:Choice>
  </mc:AlternateContent>
  <xr:revisionPtr revIDLastSave="0" documentId="13_ncr:1_{DB8A3589-C946-4F10-9202-C8BD7DAC8BA5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TERI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31" i="1"/>
  <c r="L32" i="1"/>
  <c r="L33" i="1"/>
  <c r="L44" i="1"/>
  <c r="L45" i="1"/>
  <c r="L46" i="1"/>
  <c r="L47" i="1"/>
  <c r="J9" i="1"/>
  <c r="K9" i="1" s="1"/>
  <c r="L9" i="1" s="1"/>
  <c r="J10" i="1"/>
  <c r="K10" i="1" s="1"/>
  <c r="L10" i="1" s="1"/>
  <c r="J11" i="1"/>
  <c r="K11" i="1" s="1"/>
  <c r="L11" i="1" s="1"/>
  <c r="J12" i="1"/>
  <c r="K12" i="1"/>
  <c r="L12" i="1" s="1"/>
  <c r="J13" i="1"/>
  <c r="K13" i="1"/>
  <c r="L13" i="1" s="1"/>
  <c r="J14" i="1"/>
  <c r="K14" i="1"/>
  <c r="L14" i="1" s="1"/>
  <c r="J15" i="1"/>
  <c r="K15" i="1" s="1"/>
  <c r="L15" i="1" s="1"/>
  <c r="J16" i="1"/>
  <c r="K16" i="1" s="1"/>
  <c r="J17" i="1"/>
  <c r="K17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/>
  <c r="J24" i="1"/>
  <c r="K24" i="1"/>
  <c r="J25" i="1"/>
  <c r="K25" i="1"/>
  <c r="J26" i="1"/>
  <c r="K26" i="1" s="1"/>
  <c r="J27" i="1"/>
  <c r="K27" i="1"/>
  <c r="L27" i="1" s="1"/>
  <c r="J28" i="1"/>
  <c r="K28" i="1"/>
  <c r="L28" i="1" s="1"/>
  <c r="J29" i="1"/>
  <c r="K29" i="1"/>
  <c r="L29" i="1" s="1"/>
  <c r="J30" i="1"/>
  <c r="K30" i="1"/>
  <c r="L30" i="1" s="1"/>
  <c r="J31" i="1"/>
  <c r="K31" i="1"/>
  <c r="J32" i="1"/>
  <c r="K32" i="1"/>
  <c r="J33" i="1"/>
  <c r="K33" i="1"/>
  <c r="J34" i="1"/>
  <c r="K34" i="1" s="1"/>
  <c r="L34" i="1" s="1"/>
  <c r="J35" i="1"/>
  <c r="K35" i="1"/>
  <c r="L35" i="1" s="1"/>
  <c r="J36" i="1"/>
  <c r="K36" i="1" s="1"/>
  <c r="L36" i="1" s="1"/>
  <c r="J37" i="1"/>
  <c r="K37" i="1"/>
  <c r="L37" i="1" s="1"/>
  <c r="J38" i="1"/>
  <c r="K38" i="1"/>
  <c r="L38" i="1" s="1"/>
  <c r="J39" i="1"/>
  <c r="K39" i="1"/>
  <c r="L39" i="1" s="1"/>
  <c r="J40" i="1"/>
  <c r="K40" i="1"/>
  <c r="L40" i="1" s="1"/>
  <c r="J41" i="1"/>
  <c r="K41" i="1"/>
  <c r="L41" i="1" s="1"/>
  <c r="J42" i="1"/>
  <c r="K42" i="1"/>
  <c r="L42" i="1" s="1"/>
  <c r="J43" i="1"/>
  <c r="K43" i="1"/>
  <c r="L43" i="1" s="1"/>
  <c r="J44" i="1"/>
  <c r="K44" i="1"/>
  <c r="J45" i="1"/>
  <c r="K45" i="1"/>
  <c r="J46" i="1"/>
  <c r="K46" i="1" s="1"/>
  <c r="J47" i="1"/>
  <c r="K47" i="1"/>
  <c r="L48" i="1" l="1"/>
</calcChain>
</file>

<file path=xl/sharedStrings.xml><?xml version="1.0" encoding="utf-8"?>
<sst xmlns="http://schemas.openxmlformats.org/spreadsheetml/2006/main" count="182" uniqueCount="77">
  <si>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</si>
  <si>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</si>
  <si>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</si>
  <si>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</si>
  <si>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</si>
  <si>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</si>
  <si>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</si>
  <si>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</si>
  <si>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</si>
  <si>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</si>
  <si>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</si>
  <si>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</si>
  <si>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</si>
  <si>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</si>
  <si>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</si>
  <si>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</si>
  <si>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</si>
  <si>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</si>
  <si>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</si>
  <si>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</si>
  <si>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</si>
  <si>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</si>
  <si>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</si>
  <si>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NA</t>
  </si>
  <si>
    <t>ESP32</t>
  </si>
  <si>
    <t>MODEM HART YJINGRUI USB</t>
  </si>
  <si>
    <t>PINZA DE POTENCIA CON COMUNICACION BLUETOOTH REFERENCIA CM3286-90</t>
  </si>
  <si>
    <t>HIOKI</t>
  </si>
  <si>
    <t xml:space="preserve">PINZA AMPERIMETRICA 1000 A AC / DC BLUETOOTH  REFERENCIA CM4375-90 </t>
  </si>
  <si>
    <t>TERMOENCOGIBLE 6MM NEGRO</t>
  </si>
  <si>
    <t>RASPBERRY PI5 8GB CON PROCESADOR BCM27 ARM CORTEX A76 GPU VIDEOCORE VII</t>
  </si>
  <si>
    <t>PELACABLE MANUAL AWG 10-30</t>
  </si>
  <si>
    <t>DISIPADOR ACTIVO RASPBERRY PI 5</t>
  </si>
  <si>
    <t>CINTA AILANTE SCOTCH SUPER 33+</t>
  </si>
  <si>
    <t>BATERIA LIPO 7.4 V 5200MAH 2S 30C O FLOUREON 7.4V 5000MAH, ALTA POTENCIA 2S 30C</t>
  </si>
  <si>
    <t>TERMOENCOGIBLE 1.5MM NEGRO</t>
  </si>
  <si>
    <t>TERMOENCOGIBLE 3MM NEGRO</t>
  </si>
  <si>
    <t>PILA SENCILLA 9 VOLTIOS</t>
  </si>
  <si>
    <t>REPUESTO CAUTIN BAKU 909 5PINES</t>
  </si>
  <si>
    <t>CINTA CSI FPC 500MM RASPBERRY</t>
  </si>
  <si>
    <t>IMPRESO VIRGEN 20X20CMS</t>
  </si>
  <si>
    <t>TERMOENCOGIBLE 4MM NEGRO</t>
  </si>
  <si>
    <t>FILAMENTO GRIS PLA PARA IMPRESORA 3D,CREALITY 1.75MM 1KG</t>
  </si>
  <si>
    <t>SOLDADURA 0.8MM CZELEC X 100G CON FLUX SN60PB40</t>
  </si>
  <si>
    <t xml:space="preserve">MEMORIA MICRO SD 64 GB </t>
  </si>
  <si>
    <t>DESTORNIL.ESTRELLA 100X3MM</t>
  </si>
  <si>
    <t>DRIVER MOTOR DC, TB6612FNG MOTOR DUAL</t>
  </si>
  <si>
    <t>CABLE VEHICULO NO  18 ROJO</t>
  </si>
  <si>
    <t>FILMENTO NEGRO PLA PARA IMPRESORA 3D CREALITY 1.75MM</t>
  </si>
  <si>
    <t>CINTA AISLANTE DE VINILO</t>
  </si>
  <si>
    <t>CAUTIN DE REPUESTO 4 PINES ZD-415T PARA ZD-891</t>
  </si>
  <si>
    <t>FILAMENTO BLANCO PLA PARA IMPRESORA 3D, CREALITY 1.75MM 1KG</t>
  </si>
  <si>
    <t>RESINA LAVABLE EN AGUA 500G GRIS CREALITY</t>
  </si>
  <si>
    <t>CABLE BANANA CAIMAN ROJO NEGRO</t>
  </si>
  <si>
    <t>PILA ALKALINA AA</t>
  </si>
  <si>
    <t>CABLE HDMI RASPBERRY OFICIA</t>
  </si>
  <si>
    <t>PUNTA P/OSCILOSCOPIO 100MHZ</t>
  </si>
  <si>
    <t>PILA ALKALINA AAA</t>
  </si>
  <si>
    <t>MODULO DESARROLLO WIFI BLUETOOTH DOBLE NUCLEO 38 PINES</t>
  </si>
  <si>
    <t>ESTACION DE SOLDADURA 10W PUNTA CERAMICA PARA SMD</t>
  </si>
  <si>
    <t>CAMARA IMX219-160 8MP IR-CUT, 162Â° FOV CON FLEX</t>
  </si>
  <si>
    <t>DESTORNILLADOR DE PALA</t>
  </si>
  <si>
    <t>CABLE VEHICULO CALIBRE 18 COLOR NEGRO</t>
  </si>
  <si>
    <t>TERMOENCOGIBLE DE 1MM NEGRO</t>
  </si>
  <si>
    <t>TERMOENCOGIBLE 2MM NEGRO</t>
  </si>
  <si>
    <t>MODEM HART YJINGRUI</t>
  </si>
  <si>
    <t>PINZA DE POTENCIA CON COMUNICACION BLUETOOTH</t>
  </si>
  <si>
    <t>PINZA AMPERIMETRICA 1000 A AC / DC BLUETOOTH</t>
  </si>
  <si>
    <t xml:space="preserve">RAPSBERRY </t>
  </si>
  <si>
    <t>RASPBERRY</t>
  </si>
  <si>
    <t>CREALITY</t>
  </si>
  <si>
    <t>ORIGINAL RASPBERRY</t>
  </si>
  <si>
    <t>GENERICO USB</t>
  </si>
  <si>
    <t>ANEXO 2  -  ESPECIFICACIONES TÉCNICAS Y PRESENTACIÓN DE OFERTA</t>
  </si>
  <si>
    <t>ITEM 2 - MATERIALES FERRETERIAY ELECTRICOS PARA INGENIERIA MECATRÓNICA</t>
  </si>
  <si>
    <t>INVITACIÓN  PÚBLICA BS - 18 DE 2026</t>
  </si>
  <si>
    <t>"COMPRA DE MATERIALES DE LABORATORIO Y ELEMENTOS PARA DIFERENTES DEPENDENCIAS DE LA UNIVERSIDAD".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</si>
</sst>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 Light"/>
      <family val="2"/>
    </font>
    <font>
      <sz val="11"/>
      <color theme="1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9"/>
      <name val="Calibri Light"/>
      <family val="2"/>
    </font>
    <font>
      <sz val="9"/>
      <color theme="1"/>
      <name val="Calibri Light"/>
      <family val="2"/>
    </font>
    <font>
      <sz val="9"/>
      <name val="Calibri Light"/>
      <family val="2"/>
    </font>
    <font>
      <sz val="9"/>
      <color rgb="FF000000"/>
      <name val="Calibri Light"/>
      <family val="2"/>
    </font>
    <font>
      <b/>
      <i/>
      <sz val="9"/>
      <name val="Calibri Light"/>
      <family val="2"/>
    </font>
    <font>
      <b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4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5" fillId="0" borderId="0" xfId="0" applyFont="1"/>
    <xf numFmtId="0" fontId="3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1" xfId="2" applyNumberFormat="1" applyFont="1" applyFill="1" applyBorder="1" applyAlignment="1">
      <alignment horizontal="center" vertical="center" wrapText="1"/>
    </xf>
    <xf numFmtId="3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2" fontId="8" fillId="0" borderId="3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 applyProtection="1">
      <alignment vertical="center" wrapText="1"/>
      <protection locked="0"/>
    </xf>
    <xf numFmtId="9" fontId="16" fillId="0" borderId="1" xfId="0" applyNumberFormat="1" applyFont="1" applyBorder="1" applyAlignment="1" applyProtection="1">
      <alignment vertical="center" wrapText="1"/>
      <protection locked="0"/>
    </xf>
    <xf numFmtId="42" fontId="16" fillId="0" borderId="1" xfId="0" applyNumberFormat="1" applyFont="1" applyBorder="1" applyAlignment="1" applyProtection="1">
      <alignment vertical="center" wrapText="1"/>
      <protection locked="0"/>
    </xf>
    <xf numFmtId="42" fontId="17" fillId="0" borderId="1" xfId="2" applyNumberFormat="1" applyFont="1" applyBorder="1" applyAlignment="1">
      <alignment vertical="center" wrapText="1"/>
    </xf>
    <xf numFmtId="3" fontId="18" fillId="0" borderId="1" xfId="2" applyNumberFormat="1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70"/>
  <sheetViews>
    <sheetView tabSelected="1" zoomScaleNormal="100" workbookViewId="0">
      <selection activeCell="G16" sqref="G16"/>
    </sheetView>
  </sheetViews>
  <sheetFormatPr baseColWidth="10" defaultRowHeight="15" x14ac:dyDescent="0.25"/>
  <cols>
    <col min="1" max="1" width="11.42578125" style="1"/>
    <col min="2" max="2" width="37.28515625" style="1" customWidth="1"/>
    <col min="3" max="3" width="72.140625" style="1" customWidth="1"/>
    <col min="4" max="6" width="11.42578125" style="1"/>
    <col min="7" max="7" width="25.42578125" style="1" customWidth="1"/>
    <col min="8" max="11" width="11.42578125" style="1"/>
    <col min="12" max="12" width="16" style="1" customWidth="1"/>
    <col min="13" max="13" width="13.28515625" style="1" customWidth="1"/>
    <col min="14" max="16384" width="11.42578125" style="1"/>
  </cols>
  <sheetData>
    <row r="1" spans="1:14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45" t="s">
        <v>75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5">
      <c r="A3" s="45" t="s">
        <v>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5">
      <c r="A4" s="45" t="s">
        <v>73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x14ac:dyDescent="0.25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4"/>
      <c r="N5" s="4"/>
    </row>
    <row r="6" spans="1:14" x14ac:dyDescent="0.25">
      <c r="A6" s="45"/>
      <c r="B6" s="45"/>
      <c r="C6" s="2"/>
      <c r="D6" s="2"/>
      <c r="E6" s="2"/>
      <c r="F6" s="2"/>
      <c r="G6" s="2"/>
      <c r="H6" s="2"/>
      <c r="I6" s="2"/>
      <c r="J6" s="2"/>
      <c r="K6" s="2"/>
      <c r="L6" s="2"/>
      <c r="M6" s="4"/>
      <c r="N6" s="4"/>
    </row>
    <row r="7" spans="1:14" x14ac:dyDescent="0.25">
      <c r="A7" s="5" t="s">
        <v>74</v>
      </c>
      <c r="B7" s="6"/>
      <c r="C7" s="7"/>
      <c r="D7" s="8"/>
      <c r="E7" s="8"/>
      <c r="F7" s="9"/>
      <c r="G7" s="8"/>
      <c r="H7" s="8"/>
      <c r="I7" s="8"/>
      <c r="J7" s="8"/>
      <c r="K7" s="8"/>
      <c r="L7" s="8"/>
      <c r="M7" s="4"/>
      <c r="N7" s="4"/>
    </row>
    <row r="8" spans="1:14" ht="66" customHeight="1" x14ac:dyDescent="0.25">
      <c r="A8" s="10" t="s">
        <v>21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2" t="s">
        <v>11</v>
      </c>
      <c r="M8" s="13" t="s">
        <v>12</v>
      </c>
      <c r="N8" s="13" t="s">
        <v>13</v>
      </c>
    </row>
    <row r="9" spans="1:14" customFormat="1" ht="24" customHeight="1" x14ac:dyDescent="0.25">
      <c r="A9" s="35">
        <v>1</v>
      </c>
      <c r="B9" s="36" t="s">
        <v>29</v>
      </c>
      <c r="C9" s="36" t="s">
        <v>29</v>
      </c>
      <c r="D9" s="37" t="s">
        <v>23</v>
      </c>
      <c r="E9" s="37" t="s">
        <v>14</v>
      </c>
      <c r="F9" s="37">
        <v>1</v>
      </c>
      <c r="G9" s="38"/>
      <c r="H9" s="38"/>
      <c r="I9" s="39">
        <v>0.19</v>
      </c>
      <c r="J9" s="40">
        <f>I9*H9</f>
        <v>0</v>
      </c>
      <c r="K9" s="40">
        <f>J9+H9</f>
        <v>0</v>
      </c>
      <c r="L9" s="41">
        <f>ROUND(K9*F9,0)</f>
        <v>0</v>
      </c>
      <c r="M9" s="42"/>
      <c r="N9" s="42"/>
    </row>
    <row r="10" spans="1:14" customFormat="1" ht="24" customHeight="1" x14ac:dyDescent="0.25">
      <c r="A10" s="35">
        <v>2</v>
      </c>
      <c r="B10" s="36" t="s">
        <v>30</v>
      </c>
      <c r="C10" s="36" t="s">
        <v>30</v>
      </c>
      <c r="D10" s="37" t="s">
        <v>68</v>
      </c>
      <c r="E10" s="37" t="s">
        <v>14</v>
      </c>
      <c r="F10" s="37">
        <v>9</v>
      </c>
      <c r="G10" s="38"/>
      <c r="H10" s="38"/>
      <c r="I10" s="39">
        <v>0.19</v>
      </c>
      <c r="J10" s="40">
        <f t="shared" ref="J10:J47" si="0">I10*H10</f>
        <v>0</v>
      </c>
      <c r="K10" s="40">
        <f t="shared" ref="K10:K47" si="1">J10+H10</f>
        <v>0</v>
      </c>
      <c r="L10" s="41">
        <f t="shared" ref="L10:L47" si="2">ROUND(K10*F10,0)</f>
        <v>0</v>
      </c>
      <c r="M10" s="42"/>
      <c r="N10" s="42"/>
    </row>
    <row r="11" spans="1:14" customFormat="1" ht="24" customHeight="1" x14ac:dyDescent="0.25">
      <c r="A11" s="35">
        <v>3</v>
      </c>
      <c r="B11" s="36" t="s">
        <v>31</v>
      </c>
      <c r="C11" s="36" t="s">
        <v>31</v>
      </c>
      <c r="D11" s="37" t="s">
        <v>23</v>
      </c>
      <c r="E11" s="37" t="s">
        <v>14</v>
      </c>
      <c r="F11" s="37">
        <v>10</v>
      </c>
      <c r="G11" s="38"/>
      <c r="H11" s="38"/>
      <c r="I11" s="39">
        <v>0.19</v>
      </c>
      <c r="J11" s="40">
        <f t="shared" si="0"/>
        <v>0</v>
      </c>
      <c r="K11" s="40">
        <f t="shared" si="1"/>
        <v>0</v>
      </c>
      <c r="L11" s="41">
        <f t="shared" si="2"/>
        <v>0</v>
      </c>
      <c r="M11" s="42"/>
      <c r="N11" s="42"/>
    </row>
    <row r="12" spans="1:14" customFormat="1" ht="24" customHeight="1" x14ac:dyDescent="0.25">
      <c r="A12" s="35">
        <v>4</v>
      </c>
      <c r="B12" s="36" t="s">
        <v>32</v>
      </c>
      <c r="C12" s="36" t="s">
        <v>32</v>
      </c>
      <c r="D12" s="37" t="s">
        <v>69</v>
      </c>
      <c r="E12" s="37" t="s">
        <v>14</v>
      </c>
      <c r="F12" s="37">
        <v>9</v>
      </c>
      <c r="G12" s="38"/>
      <c r="H12" s="38"/>
      <c r="I12" s="39">
        <v>0.19</v>
      </c>
      <c r="J12" s="40">
        <f t="shared" si="0"/>
        <v>0</v>
      </c>
      <c r="K12" s="40">
        <f t="shared" si="1"/>
        <v>0</v>
      </c>
      <c r="L12" s="41">
        <f t="shared" si="2"/>
        <v>0</v>
      </c>
      <c r="M12" s="42"/>
      <c r="N12" s="42"/>
    </row>
    <row r="13" spans="1:14" customFormat="1" ht="24" customHeight="1" x14ac:dyDescent="0.25">
      <c r="A13" s="35">
        <v>5</v>
      </c>
      <c r="B13" s="36" t="s">
        <v>33</v>
      </c>
      <c r="C13" s="36" t="s">
        <v>33</v>
      </c>
      <c r="D13" s="37" t="s">
        <v>23</v>
      </c>
      <c r="E13" s="37" t="s">
        <v>14</v>
      </c>
      <c r="F13" s="37">
        <v>1</v>
      </c>
      <c r="G13" s="38"/>
      <c r="H13" s="38"/>
      <c r="I13" s="39">
        <v>0.19</v>
      </c>
      <c r="J13" s="40">
        <f t="shared" si="0"/>
        <v>0</v>
      </c>
      <c r="K13" s="40">
        <f t="shared" si="1"/>
        <v>0</v>
      </c>
      <c r="L13" s="41">
        <f t="shared" si="2"/>
        <v>0</v>
      </c>
      <c r="M13" s="42"/>
      <c r="N13" s="42"/>
    </row>
    <row r="14" spans="1:14" customFormat="1" ht="24" customHeight="1" x14ac:dyDescent="0.25">
      <c r="A14" s="35">
        <v>6</v>
      </c>
      <c r="B14" s="36" t="s">
        <v>34</v>
      </c>
      <c r="C14" s="36" t="s">
        <v>34</v>
      </c>
      <c r="D14" s="37" t="s">
        <v>23</v>
      </c>
      <c r="E14" s="37" t="s">
        <v>14</v>
      </c>
      <c r="F14" s="37">
        <v>9</v>
      </c>
      <c r="G14" s="38"/>
      <c r="H14" s="38"/>
      <c r="I14" s="39">
        <v>0.19</v>
      </c>
      <c r="J14" s="40">
        <f t="shared" si="0"/>
        <v>0</v>
      </c>
      <c r="K14" s="40">
        <f t="shared" si="1"/>
        <v>0</v>
      </c>
      <c r="L14" s="41">
        <f t="shared" si="2"/>
        <v>0</v>
      </c>
      <c r="M14" s="42"/>
      <c r="N14" s="42"/>
    </row>
    <row r="15" spans="1:14" customFormat="1" ht="24" customHeight="1" x14ac:dyDescent="0.25">
      <c r="A15" s="35">
        <v>7</v>
      </c>
      <c r="B15" s="36" t="s">
        <v>35</v>
      </c>
      <c r="C15" s="36" t="s">
        <v>35</v>
      </c>
      <c r="D15" s="37" t="s">
        <v>23</v>
      </c>
      <c r="E15" s="37" t="s">
        <v>14</v>
      </c>
      <c r="F15" s="37">
        <v>1</v>
      </c>
      <c r="G15" s="38"/>
      <c r="H15" s="38"/>
      <c r="I15" s="39">
        <v>0.19</v>
      </c>
      <c r="J15" s="40">
        <f t="shared" si="0"/>
        <v>0</v>
      </c>
      <c r="K15" s="40">
        <f t="shared" si="1"/>
        <v>0</v>
      </c>
      <c r="L15" s="41">
        <f t="shared" si="2"/>
        <v>0</v>
      </c>
      <c r="M15" s="42"/>
      <c r="N15" s="42"/>
    </row>
    <row r="16" spans="1:14" customFormat="1" ht="24" customHeight="1" x14ac:dyDescent="0.25">
      <c r="A16" s="35">
        <v>8</v>
      </c>
      <c r="B16" s="36" t="s">
        <v>36</v>
      </c>
      <c r="C16" s="36" t="s">
        <v>36</v>
      </c>
      <c r="D16" s="37" t="s">
        <v>23</v>
      </c>
      <c r="E16" s="37" t="s">
        <v>14</v>
      </c>
      <c r="F16" s="37">
        <v>1</v>
      </c>
      <c r="G16" s="38"/>
      <c r="H16" s="38"/>
      <c r="I16" s="39">
        <v>0.19</v>
      </c>
      <c r="J16" s="40">
        <f t="shared" si="0"/>
        <v>0</v>
      </c>
      <c r="K16" s="40">
        <f t="shared" si="1"/>
        <v>0</v>
      </c>
      <c r="L16" s="41">
        <f t="shared" si="2"/>
        <v>0</v>
      </c>
      <c r="M16" s="42"/>
      <c r="N16" s="42"/>
    </row>
    <row r="17" spans="1:14" customFormat="1" ht="24" customHeight="1" x14ac:dyDescent="0.25">
      <c r="A17" s="35">
        <v>9</v>
      </c>
      <c r="B17" s="36" t="s">
        <v>37</v>
      </c>
      <c r="C17" s="36" t="s">
        <v>37</v>
      </c>
      <c r="D17" s="37" t="s">
        <v>23</v>
      </c>
      <c r="E17" s="37" t="s">
        <v>14</v>
      </c>
      <c r="F17" s="37">
        <v>10</v>
      </c>
      <c r="G17" s="38"/>
      <c r="H17" s="38"/>
      <c r="I17" s="39">
        <v>0.19</v>
      </c>
      <c r="J17" s="40">
        <f t="shared" si="0"/>
        <v>0</v>
      </c>
      <c r="K17" s="40">
        <f t="shared" si="1"/>
        <v>0</v>
      </c>
      <c r="L17" s="41">
        <f t="shared" si="2"/>
        <v>0</v>
      </c>
      <c r="M17" s="42"/>
      <c r="N17" s="42"/>
    </row>
    <row r="18" spans="1:14" customFormat="1" ht="24" customHeight="1" x14ac:dyDescent="0.25">
      <c r="A18" s="35">
        <v>10</v>
      </c>
      <c r="B18" s="36" t="s">
        <v>38</v>
      </c>
      <c r="C18" s="36" t="s">
        <v>38</v>
      </c>
      <c r="D18" s="37" t="s">
        <v>23</v>
      </c>
      <c r="E18" s="37" t="s">
        <v>14</v>
      </c>
      <c r="F18" s="37">
        <v>1</v>
      </c>
      <c r="G18" s="38"/>
      <c r="H18" s="38"/>
      <c r="I18" s="39">
        <v>0.19</v>
      </c>
      <c r="J18" s="40">
        <f t="shared" si="0"/>
        <v>0</v>
      </c>
      <c r="K18" s="40">
        <f t="shared" si="1"/>
        <v>0</v>
      </c>
      <c r="L18" s="41">
        <f t="shared" si="2"/>
        <v>0</v>
      </c>
      <c r="M18" s="42"/>
      <c r="N18" s="42"/>
    </row>
    <row r="19" spans="1:14" customFormat="1" ht="24" customHeight="1" x14ac:dyDescent="0.25">
      <c r="A19" s="35">
        <v>11</v>
      </c>
      <c r="B19" s="36" t="s">
        <v>39</v>
      </c>
      <c r="C19" s="36" t="s">
        <v>39</v>
      </c>
      <c r="D19" s="37" t="s">
        <v>69</v>
      </c>
      <c r="E19" s="37" t="s">
        <v>14</v>
      </c>
      <c r="F19" s="37">
        <v>9</v>
      </c>
      <c r="G19" s="38"/>
      <c r="H19" s="38"/>
      <c r="I19" s="39">
        <v>0.19</v>
      </c>
      <c r="J19" s="40">
        <f t="shared" si="0"/>
        <v>0</v>
      </c>
      <c r="K19" s="40">
        <f t="shared" si="1"/>
        <v>0</v>
      </c>
      <c r="L19" s="41">
        <f t="shared" si="2"/>
        <v>0</v>
      </c>
      <c r="M19" s="42"/>
      <c r="N19" s="42"/>
    </row>
    <row r="20" spans="1:14" customFormat="1" ht="24" customHeight="1" x14ac:dyDescent="0.25">
      <c r="A20" s="35">
        <v>12</v>
      </c>
      <c r="B20" s="36" t="s">
        <v>40</v>
      </c>
      <c r="C20" s="36" t="s">
        <v>40</v>
      </c>
      <c r="D20" s="37" t="s">
        <v>23</v>
      </c>
      <c r="E20" s="37" t="s">
        <v>14</v>
      </c>
      <c r="F20" s="37">
        <v>15</v>
      </c>
      <c r="G20" s="38"/>
      <c r="H20" s="38"/>
      <c r="I20" s="39">
        <v>0.19</v>
      </c>
      <c r="J20" s="40">
        <f t="shared" si="0"/>
        <v>0</v>
      </c>
      <c r="K20" s="40">
        <f t="shared" si="1"/>
        <v>0</v>
      </c>
      <c r="L20" s="41">
        <f t="shared" si="2"/>
        <v>0</v>
      </c>
      <c r="M20" s="42"/>
      <c r="N20" s="42"/>
    </row>
    <row r="21" spans="1:14" customFormat="1" ht="24" customHeight="1" x14ac:dyDescent="0.25">
      <c r="A21" s="35">
        <v>13</v>
      </c>
      <c r="B21" s="36" t="s">
        <v>41</v>
      </c>
      <c r="C21" s="36" t="s">
        <v>41</v>
      </c>
      <c r="D21" s="37" t="s">
        <v>23</v>
      </c>
      <c r="E21" s="37" t="s">
        <v>14</v>
      </c>
      <c r="F21" s="37">
        <v>1</v>
      </c>
      <c r="G21" s="38"/>
      <c r="H21" s="38"/>
      <c r="I21" s="39">
        <v>0.19</v>
      </c>
      <c r="J21" s="40">
        <f t="shared" si="0"/>
        <v>0</v>
      </c>
      <c r="K21" s="40">
        <f t="shared" si="1"/>
        <v>0</v>
      </c>
      <c r="L21" s="41">
        <f t="shared" si="2"/>
        <v>0</v>
      </c>
      <c r="M21" s="42"/>
      <c r="N21" s="42"/>
    </row>
    <row r="22" spans="1:14" customFormat="1" ht="24" customHeight="1" x14ac:dyDescent="0.25">
      <c r="A22" s="35">
        <v>14</v>
      </c>
      <c r="B22" s="36" t="s">
        <v>42</v>
      </c>
      <c r="C22" s="36" t="s">
        <v>42</v>
      </c>
      <c r="D22" s="37" t="s">
        <v>70</v>
      </c>
      <c r="E22" s="37" t="s">
        <v>14</v>
      </c>
      <c r="F22" s="37">
        <v>6</v>
      </c>
      <c r="G22" s="38"/>
      <c r="H22" s="38"/>
      <c r="I22" s="39">
        <v>0.19</v>
      </c>
      <c r="J22" s="40">
        <f t="shared" si="0"/>
        <v>0</v>
      </c>
      <c r="K22" s="40">
        <f t="shared" si="1"/>
        <v>0</v>
      </c>
      <c r="L22" s="41">
        <f t="shared" si="2"/>
        <v>0</v>
      </c>
      <c r="M22" s="42"/>
      <c r="N22" s="42"/>
    </row>
    <row r="23" spans="1:14" customFormat="1" ht="24" customHeight="1" x14ac:dyDescent="0.25">
      <c r="A23" s="35">
        <v>15</v>
      </c>
      <c r="B23" s="36" t="s">
        <v>43</v>
      </c>
      <c r="C23" s="36" t="s">
        <v>43</v>
      </c>
      <c r="D23" s="37" t="s">
        <v>23</v>
      </c>
      <c r="E23" s="37" t="s">
        <v>14</v>
      </c>
      <c r="F23" s="37">
        <v>3</v>
      </c>
      <c r="G23" s="38"/>
      <c r="H23" s="38"/>
      <c r="I23" s="39">
        <v>0.19</v>
      </c>
      <c r="J23" s="40">
        <f t="shared" si="0"/>
        <v>0</v>
      </c>
      <c r="K23" s="40">
        <f t="shared" si="1"/>
        <v>0</v>
      </c>
      <c r="L23" s="41">
        <f t="shared" si="2"/>
        <v>0</v>
      </c>
      <c r="M23" s="42"/>
      <c r="N23" s="42"/>
    </row>
    <row r="24" spans="1:14" customFormat="1" ht="24" customHeight="1" x14ac:dyDescent="0.25">
      <c r="A24" s="35">
        <v>16</v>
      </c>
      <c r="B24" s="36" t="s">
        <v>44</v>
      </c>
      <c r="C24" s="36" t="s">
        <v>44</v>
      </c>
      <c r="D24" s="37" t="s">
        <v>71</v>
      </c>
      <c r="E24" s="37" t="s">
        <v>14</v>
      </c>
      <c r="F24" s="37">
        <v>9</v>
      </c>
      <c r="G24" s="38"/>
      <c r="H24" s="38"/>
      <c r="I24" s="39">
        <v>0.19</v>
      </c>
      <c r="J24" s="40">
        <f t="shared" si="0"/>
        <v>0</v>
      </c>
      <c r="K24" s="40">
        <f t="shared" si="1"/>
        <v>0</v>
      </c>
      <c r="L24" s="41">
        <f t="shared" si="2"/>
        <v>0</v>
      </c>
      <c r="M24" s="42"/>
      <c r="N24" s="42"/>
    </row>
    <row r="25" spans="1:14" customFormat="1" ht="24" customHeight="1" x14ac:dyDescent="0.25">
      <c r="A25" s="35">
        <v>17</v>
      </c>
      <c r="B25" s="36" t="s">
        <v>45</v>
      </c>
      <c r="C25" s="36" t="s">
        <v>45</v>
      </c>
      <c r="D25" s="37" t="s">
        <v>23</v>
      </c>
      <c r="E25" s="37" t="s">
        <v>14</v>
      </c>
      <c r="F25" s="37">
        <v>10</v>
      </c>
      <c r="G25" s="38"/>
      <c r="H25" s="38"/>
      <c r="I25" s="39">
        <v>0.19</v>
      </c>
      <c r="J25" s="40">
        <f t="shared" si="0"/>
        <v>0</v>
      </c>
      <c r="K25" s="40">
        <f t="shared" si="1"/>
        <v>0</v>
      </c>
      <c r="L25" s="41">
        <f t="shared" si="2"/>
        <v>0</v>
      </c>
      <c r="M25" s="42"/>
      <c r="N25" s="42"/>
    </row>
    <row r="26" spans="1:14" customFormat="1" ht="24" customHeight="1" x14ac:dyDescent="0.25">
      <c r="A26" s="35">
        <v>18</v>
      </c>
      <c r="B26" s="36" t="s">
        <v>46</v>
      </c>
      <c r="C26" s="36" t="s">
        <v>46</v>
      </c>
      <c r="D26" s="37" t="s">
        <v>23</v>
      </c>
      <c r="E26" s="37" t="s">
        <v>14</v>
      </c>
      <c r="F26" s="37">
        <v>9</v>
      </c>
      <c r="G26" s="38"/>
      <c r="H26" s="38"/>
      <c r="I26" s="39">
        <v>0.19</v>
      </c>
      <c r="J26" s="40">
        <f t="shared" si="0"/>
        <v>0</v>
      </c>
      <c r="K26" s="40">
        <f t="shared" si="1"/>
        <v>0</v>
      </c>
      <c r="L26" s="41">
        <f t="shared" si="2"/>
        <v>0</v>
      </c>
      <c r="M26" s="42"/>
      <c r="N26" s="42"/>
    </row>
    <row r="27" spans="1:14" customFormat="1" ht="24" customHeight="1" x14ac:dyDescent="0.25">
      <c r="A27" s="35">
        <v>19</v>
      </c>
      <c r="B27" s="36" t="s">
        <v>47</v>
      </c>
      <c r="C27" s="36" t="s">
        <v>47</v>
      </c>
      <c r="D27" s="37" t="s">
        <v>23</v>
      </c>
      <c r="E27" s="37" t="s">
        <v>14</v>
      </c>
      <c r="F27" s="37">
        <v>25</v>
      </c>
      <c r="G27" s="38"/>
      <c r="H27" s="38"/>
      <c r="I27" s="39">
        <v>0.19</v>
      </c>
      <c r="J27" s="40">
        <f t="shared" si="0"/>
        <v>0</v>
      </c>
      <c r="K27" s="40">
        <f t="shared" si="1"/>
        <v>0</v>
      </c>
      <c r="L27" s="41">
        <f t="shared" si="2"/>
        <v>0</v>
      </c>
      <c r="M27" s="42"/>
      <c r="N27" s="42"/>
    </row>
    <row r="28" spans="1:14" customFormat="1" ht="24" customHeight="1" x14ac:dyDescent="0.25">
      <c r="A28" s="35">
        <v>20</v>
      </c>
      <c r="B28" s="36" t="s">
        <v>48</v>
      </c>
      <c r="C28" s="36" t="s">
        <v>48</v>
      </c>
      <c r="D28" s="37" t="s">
        <v>70</v>
      </c>
      <c r="E28" s="37" t="s">
        <v>14</v>
      </c>
      <c r="F28" s="37">
        <v>6</v>
      </c>
      <c r="G28" s="38"/>
      <c r="H28" s="38"/>
      <c r="I28" s="39">
        <v>0.19</v>
      </c>
      <c r="J28" s="40">
        <f t="shared" si="0"/>
        <v>0</v>
      </c>
      <c r="K28" s="40">
        <f t="shared" si="1"/>
        <v>0</v>
      </c>
      <c r="L28" s="41">
        <f t="shared" si="2"/>
        <v>0</v>
      </c>
      <c r="M28" s="42"/>
      <c r="N28" s="42"/>
    </row>
    <row r="29" spans="1:14" customFormat="1" ht="24" customHeight="1" x14ac:dyDescent="0.25">
      <c r="A29" s="35">
        <v>21</v>
      </c>
      <c r="B29" s="36" t="s">
        <v>49</v>
      </c>
      <c r="C29" s="36" t="s">
        <v>49</v>
      </c>
      <c r="D29" s="37" t="s">
        <v>23</v>
      </c>
      <c r="E29" s="37" t="s">
        <v>14</v>
      </c>
      <c r="F29" s="37">
        <v>1</v>
      </c>
      <c r="G29" s="38"/>
      <c r="H29" s="38"/>
      <c r="I29" s="39">
        <v>0.19</v>
      </c>
      <c r="J29" s="40">
        <f t="shared" si="0"/>
        <v>0</v>
      </c>
      <c r="K29" s="40">
        <f t="shared" si="1"/>
        <v>0</v>
      </c>
      <c r="L29" s="41">
        <f t="shared" si="2"/>
        <v>0</v>
      </c>
      <c r="M29" s="42"/>
      <c r="N29" s="42"/>
    </row>
    <row r="30" spans="1:14" customFormat="1" ht="24" customHeight="1" x14ac:dyDescent="0.25">
      <c r="A30" s="35">
        <v>22</v>
      </c>
      <c r="B30" s="36" t="s">
        <v>50</v>
      </c>
      <c r="C30" s="36" t="s">
        <v>50</v>
      </c>
      <c r="D30" s="37" t="s">
        <v>23</v>
      </c>
      <c r="E30" s="37" t="s">
        <v>14</v>
      </c>
      <c r="F30" s="37">
        <v>1</v>
      </c>
      <c r="G30" s="38"/>
      <c r="H30" s="38"/>
      <c r="I30" s="39">
        <v>0.19</v>
      </c>
      <c r="J30" s="40">
        <f t="shared" si="0"/>
        <v>0</v>
      </c>
      <c r="K30" s="40">
        <f t="shared" si="1"/>
        <v>0</v>
      </c>
      <c r="L30" s="41">
        <f t="shared" si="2"/>
        <v>0</v>
      </c>
      <c r="M30" s="42"/>
      <c r="N30" s="42"/>
    </row>
    <row r="31" spans="1:14" customFormat="1" ht="24" customHeight="1" x14ac:dyDescent="0.25">
      <c r="A31" s="35">
        <v>23</v>
      </c>
      <c r="B31" s="36" t="s">
        <v>51</v>
      </c>
      <c r="C31" s="36" t="s">
        <v>51</v>
      </c>
      <c r="D31" s="37" t="s">
        <v>70</v>
      </c>
      <c r="E31" s="37" t="s">
        <v>14</v>
      </c>
      <c r="F31" s="37">
        <v>6</v>
      </c>
      <c r="G31" s="38"/>
      <c r="H31" s="38"/>
      <c r="I31" s="39">
        <v>0.19</v>
      </c>
      <c r="J31" s="40">
        <f t="shared" si="0"/>
        <v>0</v>
      </c>
      <c r="K31" s="40">
        <f t="shared" si="1"/>
        <v>0</v>
      </c>
      <c r="L31" s="41">
        <f t="shared" si="2"/>
        <v>0</v>
      </c>
      <c r="M31" s="42"/>
      <c r="N31" s="42"/>
    </row>
    <row r="32" spans="1:14" customFormat="1" ht="24" customHeight="1" x14ac:dyDescent="0.25">
      <c r="A32" s="35">
        <v>24</v>
      </c>
      <c r="B32" s="36" t="s">
        <v>52</v>
      </c>
      <c r="C32" s="36" t="s">
        <v>52</v>
      </c>
      <c r="D32" s="37" t="s">
        <v>70</v>
      </c>
      <c r="E32" s="37" t="s">
        <v>14</v>
      </c>
      <c r="F32" s="37">
        <v>8</v>
      </c>
      <c r="G32" s="38"/>
      <c r="H32" s="38"/>
      <c r="I32" s="39">
        <v>0.19</v>
      </c>
      <c r="J32" s="40">
        <f t="shared" si="0"/>
        <v>0</v>
      </c>
      <c r="K32" s="40">
        <f t="shared" si="1"/>
        <v>0</v>
      </c>
      <c r="L32" s="41">
        <f t="shared" si="2"/>
        <v>0</v>
      </c>
      <c r="M32" s="42"/>
      <c r="N32" s="42"/>
    </row>
    <row r="33" spans="1:14" customFormat="1" ht="24" customHeight="1" x14ac:dyDescent="0.25">
      <c r="A33" s="35">
        <v>25</v>
      </c>
      <c r="B33" s="36" t="s">
        <v>53</v>
      </c>
      <c r="C33" s="36" t="s">
        <v>53</v>
      </c>
      <c r="D33" s="37" t="s">
        <v>23</v>
      </c>
      <c r="E33" s="37" t="s">
        <v>14</v>
      </c>
      <c r="F33" s="37">
        <v>34</v>
      </c>
      <c r="G33" s="38"/>
      <c r="H33" s="38"/>
      <c r="I33" s="39">
        <v>0.19</v>
      </c>
      <c r="J33" s="40">
        <f t="shared" si="0"/>
        <v>0</v>
      </c>
      <c r="K33" s="40">
        <f t="shared" si="1"/>
        <v>0</v>
      </c>
      <c r="L33" s="41">
        <f t="shared" si="2"/>
        <v>0</v>
      </c>
      <c r="M33" s="42"/>
      <c r="N33" s="42"/>
    </row>
    <row r="34" spans="1:14" customFormat="1" ht="24" customHeight="1" x14ac:dyDescent="0.25">
      <c r="A34" s="35">
        <v>26</v>
      </c>
      <c r="B34" s="36" t="s">
        <v>54</v>
      </c>
      <c r="C34" s="36" t="s">
        <v>54</v>
      </c>
      <c r="D34" s="37" t="s">
        <v>23</v>
      </c>
      <c r="E34" s="37" t="s">
        <v>14</v>
      </c>
      <c r="F34" s="37">
        <v>10</v>
      </c>
      <c r="G34" s="38"/>
      <c r="H34" s="38"/>
      <c r="I34" s="39">
        <v>0.19</v>
      </c>
      <c r="J34" s="40">
        <f t="shared" si="0"/>
        <v>0</v>
      </c>
      <c r="K34" s="40">
        <f t="shared" si="1"/>
        <v>0</v>
      </c>
      <c r="L34" s="41">
        <f t="shared" si="2"/>
        <v>0</v>
      </c>
      <c r="M34" s="42"/>
      <c r="N34" s="42"/>
    </row>
    <row r="35" spans="1:14" customFormat="1" ht="24" customHeight="1" x14ac:dyDescent="0.25">
      <c r="A35" s="35">
        <v>27</v>
      </c>
      <c r="B35" s="36" t="s">
        <v>55</v>
      </c>
      <c r="C35" s="36" t="s">
        <v>55</v>
      </c>
      <c r="D35" s="37" t="s">
        <v>69</v>
      </c>
      <c r="E35" s="37" t="s">
        <v>14</v>
      </c>
      <c r="F35" s="37">
        <v>2</v>
      </c>
      <c r="G35" s="38"/>
      <c r="H35" s="38"/>
      <c r="I35" s="39">
        <v>0.19</v>
      </c>
      <c r="J35" s="40">
        <f t="shared" si="0"/>
        <v>0</v>
      </c>
      <c r="K35" s="40">
        <f t="shared" si="1"/>
        <v>0</v>
      </c>
      <c r="L35" s="41">
        <f t="shared" si="2"/>
        <v>0</v>
      </c>
      <c r="M35" s="42"/>
      <c r="N35" s="42"/>
    </row>
    <row r="36" spans="1:14" customFormat="1" ht="24" customHeight="1" x14ac:dyDescent="0.25">
      <c r="A36" s="35">
        <v>28</v>
      </c>
      <c r="B36" s="36" t="s">
        <v>56</v>
      </c>
      <c r="C36" s="36" t="s">
        <v>56</v>
      </c>
      <c r="D36" s="37" t="s">
        <v>23</v>
      </c>
      <c r="E36" s="37" t="s">
        <v>14</v>
      </c>
      <c r="F36" s="37">
        <v>12</v>
      </c>
      <c r="G36" s="38"/>
      <c r="H36" s="38"/>
      <c r="I36" s="39">
        <v>0.19</v>
      </c>
      <c r="J36" s="40">
        <f t="shared" si="0"/>
        <v>0</v>
      </c>
      <c r="K36" s="40">
        <f t="shared" si="1"/>
        <v>0</v>
      </c>
      <c r="L36" s="41">
        <f t="shared" si="2"/>
        <v>0</v>
      </c>
      <c r="M36" s="42"/>
      <c r="N36" s="42"/>
    </row>
    <row r="37" spans="1:14" customFormat="1" ht="24" customHeight="1" x14ac:dyDescent="0.25">
      <c r="A37" s="35">
        <v>29</v>
      </c>
      <c r="B37" s="36" t="s">
        <v>57</v>
      </c>
      <c r="C37" s="36" t="s">
        <v>57</v>
      </c>
      <c r="D37" s="37" t="s">
        <v>23</v>
      </c>
      <c r="E37" s="37" t="s">
        <v>14</v>
      </c>
      <c r="F37" s="37">
        <v>6</v>
      </c>
      <c r="G37" s="38"/>
      <c r="H37" s="38"/>
      <c r="I37" s="39">
        <v>0.19</v>
      </c>
      <c r="J37" s="40">
        <f t="shared" si="0"/>
        <v>0</v>
      </c>
      <c r="K37" s="40">
        <f t="shared" si="1"/>
        <v>0</v>
      </c>
      <c r="L37" s="41">
        <f t="shared" si="2"/>
        <v>0</v>
      </c>
      <c r="M37" s="42"/>
      <c r="N37" s="42"/>
    </row>
    <row r="38" spans="1:14" customFormat="1" ht="24" customHeight="1" x14ac:dyDescent="0.25">
      <c r="A38" s="35">
        <v>30</v>
      </c>
      <c r="B38" s="36" t="s">
        <v>58</v>
      </c>
      <c r="C38" s="36" t="s">
        <v>58</v>
      </c>
      <c r="D38" s="37" t="s">
        <v>24</v>
      </c>
      <c r="E38" s="37" t="s">
        <v>14</v>
      </c>
      <c r="F38" s="37">
        <v>15</v>
      </c>
      <c r="G38" s="38"/>
      <c r="H38" s="38"/>
      <c r="I38" s="39">
        <v>0.19</v>
      </c>
      <c r="J38" s="40">
        <f t="shared" si="0"/>
        <v>0</v>
      </c>
      <c r="K38" s="40">
        <f t="shared" si="1"/>
        <v>0</v>
      </c>
      <c r="L38" s="41">
        <f t="shared" si="2"/>
        <v>0</v>
      </c>
      <c r="M38" s="42"/>
      <c r="N38" s="42"/>
    </row>
    <row r="39" spans="1:14" customFormat="1" ht="24" customHeight="1" x14ac:dyDescent="0.25">
      <c r="A39" s="35">
        <v>31</v>
      </c>
      <c r="B39" s="36" t="s">
        <v>59</v>
      </c>
      <c r="C39" s="36" t="s">
        <v>59</v>
      </c>
      <c r="D39" s="37" t="s">
        <v>23</v>
      </c>
      <c r="E39" s="37" t="s">
        <v>14</v>
      </c>
      <c r="F39" s="37">
        <v>2</v>
      </c>
      <c r="G39" s="38"/>
      <c r="H39" s="38"/>
      <c r="I39" s="39">
        <v>0.19</v>
      </c>
      <c r="J39" s="40">
        <f t="shared" si="0"/>
        <v>0</v>
      </c>
      <c r="K39" s="40">
        <f t="shared" si="1"/>
        <v>0</v>
      </c>
      <c r="L39" s="41">
        <f t="shared" si="2"/>
        <v>0</v>
      </c>
      <c r="M39" s="42"/>
      <c r="N39" s="42"/>
    </row>
    <row r="40" spans="1:14" customFormat="1" ht="24" customHeight="1" x14ac:dyDescent="0.25">
      <c r="A40" s="35">
        <v>32</v>
      </c>
      <c r="B40" s="36" t="s">
        <v>60</v>
      </c>
      <c r="C40" s="36" t="s">
        <v>60</v>
      </c>
      <c r="D40" s="37" t="s">
        <v>23</v>
      </c>
      <c r="E40" s="37" t="s">
        <v>14</v>
      </c>
      <c r="F40" s="37">
        <v>8</v>
      </c>
      <c r="G40" s="38"/>
      <c r="H40" s="38"/>
      <c r="I40" s="39">
        <v>0.19</v>
      </c>
      <c r="J40" s="40">
        <f t="shared" si="0"/>
        <v>0</v>
      </c>
      <c r="K40" s="40">
        <f t="shared" si="1"/>
        <v>0</v>
      </c>
      <c r="L40" s="41">
        <f t="shared" si="2"/>
        <v>0</v>
      </c>
      <c r="M40" s="42"/>
      <c r="N40" s="42"/>
    </row>
    <row r="41" spans="1:14" customFormat="1" ht="24" customHeight="1" x14ac:dyDescent="0.25">
      <c r="A41" s="35">
        <v>33</v>
      </c>
      <c r="B41" s="36" t="s">
        <v>61</v>
      </c>
      <c r="C41" s="36" t="s">
        <v>61</v>
      </c>
      <c r="D41" s="37" t="s">
        <v>23</v>
      </c>
      <c r="E41" s="37" t="s">
        <v>14</v>
      </c>
      <c r="F41" s="37">
        <v>10</v>
      </c>
      <c r="G41" s="38"/>
      <c r="H41" s="38"/>
      <c r="I41" s="39">
        <v>0.19</v>
      </c>
      <c r="J41" s="40">
        <f t="shared" si="0"/>
        <v>0</v>
      </c>
      <c r="K41" s="40">
        <f t="shared" si="1"/>
        <v>0</v>
      </c>
      <c r="L41" s="41">
        <f t="shared" si="2"/>
        <v>0</v>
      </c>
      <c r="M41" s="42"/>
      <c r="N41" s="42"/>
    </row>
    <row r="42" spans="1:14" customFormat="1" ht="24" customHeight="1" x14ac:dyDescent="0.25">
      <c r="A42" s="35">
        <v>34</v>
      </c>
      <c r="B42" s="36" t="s">
        <v>62</v>
      </c>
      <c r="C42" s="36" t="s">
        <v>62</v>
      </c>
      <c r="D42" s="37" t="s">
        <v>23</v>
      </c>
      <c r="E42" s="37" t="s">
        <v>14</v>
      </c>
      <c r="F42" s="37">
        <v>25</v>
      </c>
      <c r="G42" s="38"/>
      <c r="H42" s="38"/>
      <c r="I42" s="39">
        <v>0.19</v>
      </c>
      <c r="J42" s="40">
        <f t="shared" si="0"/>
        <v>0</v>
      </c>
      <c r="K42" s="40">
        <f t="shared" si="1"/>
        <v>0</v>
      </c>
      <c r="L42" s="41">
        <f t="shared" si="2"/>
        <v>0</v>
      </c>
      <c r="M42" s="42"/>
      <c r="N42" s="42"/>
    </row>
    <row r="43" spans="1:14" customFormat="1" ht="24" customHeight="1" x14ac:dyDescent="0.25">
      <c r="A43" s="35">
        <v>35</v>
      </c>
      <c r="B43" s="36" t="s">
        <v>63</v>
      </c>
      <c r="C43" s="36" t="s">
        <v>63</v>
      </c>
      <c r="D43" s="37" t="s">
        <v>23</v>
      </c>
      <c r="E43" s="37" t="s">
        <v>14</v>
      </c>
      <c r="F43" s="37">
        <v>1</v>
      </c>
      <c r="G43" s="38"/>
      <c r="H43" s="38"/>
      <c r="I43" s="39">
        <v>0.19</v>
      </c>
      <c r="J43" s="40">
        <f t="shared" si="0"/>
        <v>0</v>
      </c>
      <c r="K43" s="40">
        <f t="shared" si="1"/>
        <v>0</v>
      </c>
      <c r="L43" s="41">
        <f t="shared" si="2"/>
        <v>0</v>
      </c>
      <c r="M43" s="42"/>
      <c r="N43" s="42"/>
    </row>
    <row r="44" spans="1:14" customFormat="1" ht="24" customHeight="1" x14ac:dyDescent="0.25">
      <c r="A44" s="35">
        <v>36</v>
      </c>
      <c r="B44" s="36" t="s">
        <v>64</v>
      </c>
      <c r="C44" s="36" t="s">
        <v>64</v>
      </c>
      <c r="D44" s="37" t="s">
        <v>23</v>
      </c>
      <c r="E44" s="37" t="s">
        <v>14</v>
      </c>
      <c r="F44" s="37">
        <v>1</v>
      </c>
      <c r="G44" s="38"/>
      <c r="H44" s="38"/>
      <c r="I44" s="39">
        <v>0.19</v>
      </c>
      <c r="J44" s="40">
        <f t="shared" si="0"/>
        <v>0</v>
      </c>
      <c r="K44" s="40">
        <f t="shared" si="1"/>
        <v>0</v>
      </c>
      <c r="L44" s="41">
        <f t="shared" si="2"/>
        <v>0</v>
      </c>
      <c r="M44" s="42"/>
      <c r="N44" s="42"/>
    </row>
    <row r="45" spans="1:14" customFormat="1" ht="24" customHeight="1" x14ac:dyDescent="0.25">
      <c r="A45" s="35">
        <v>37</v>
      </c>
      <c r="B45" s="36" t="s">
        <v>65</v>
      </c>
      <c r="C45" s="36" t="s">
        <v>25</v>
      </c>
      <c r="D45" s="37" t="s">
        <v>72</v>
      </c>
      <c r="E45" s="37" t="s">
        <v>14</v>
      </c>
      <c r="F45" s="37">
        <v>1</v>
      </c>
      <c r="G45" s="38"/>
      <c r="H45" s="38"/>
      <c r="I45" s="39">
        <v>0.19</v>
      </c>
      <c r="J45" s="40">
        <f t="shared" si="0"/>
        <v>0</v>
      </c>
      <c r="K45" s="40">
        <f t="shared" si="1"/>
        <v>0</v>
      </c>
      <c r="L45" s="41">
        <f t="shared" si="2"/>
        <v>0</v>
      </c>
      <c r="M45" s="42"/>
      <c r="N45" s="42"/>
    </row>
    <row r="46" spans="1:14" customFormat="1" ht="24" customHeight="1" x14ac:dyDescent="0.25">
      <c r="A46" s="35">
        <v>38</v>
      </c>
      <c r="B46" s="36" t="s">
        <v>66</v>
      </c>
      <c r="C46" s="36" t="s">
        <v>26</v>
      </c>
      <c r="D46" s="37" t="s">
        <v>27</v>
      </c>
      <c r="E46" s="37" t="s">
        <v>14</v>
      </c>
      <c r="F46" s="37">
        <v>1</v>
      </c>
      <c r="G46" s="38"/>
      <c r="H46" s="38"/>
      <c r="I46" s="39">
        <v>0.19</v>
      </c>
      <c r="J46" s="40">
        <f t="shared" si="0"/>
        <v>0</v>
      </c>
      <c r="K46" s="40">
        <f t="shared" si="1"/>
        <v>0</v>
      </c>
      <c r="L46" s="41">
        <f t="shared" si="2"/>
        <v>0</v>
      </c>
      <c r="M46" s="42"/>
      <c r="N46" s="42"/>
    </row>
    <row r="47" spans="1:14" customFormat="1" ht="24" customHeight="1" x14ac:dyDescent="0.25">
      <c r="A47" s="35">
        <v>39</v>
      </c>
      <c r="B47" s="36" t="s">
        <v>67</v>
      </c>
      <c r="C47" s="36" t="s">
        <v>28</v>
      </c>
      <c r="D47" s="37" t="s">
        <v>27</v>
      </c>
      <c r="E47" s="37" t="s">
        <v>14</v>
      </c>
      <c r="F47" s="37">
        <v>1</v>
      </c>
      <c r="G47" s="38"/>
      <c r="H47" s="38"/>
      <c r="I47" s="39">
        <v>0.19</v>
      </c>
      <c r="J47" s="40">
        <f t="shared" si="0"/>
        <v>0</v>
      </c>
      <c r="K47" s="40">
        <f t="shared" si="1"/>
        <v>0</v>
      </c>
      <c r="L47" s="41">
        <f t="shared" si="2"/>
        <v>0</v>
      </c>
      <c r="M47" s="42"/>
      <c r="N47" s="42"/>
    </row>
    <row r="48" spans="1:14" s="4" customFormat="1" ht="12.75" x14ac:dyDescent="0.2">
      <c r="A48" s="43" t="s">
        <v>15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14">
        <f ca="1">SUM(L9:L48)</f>
        <v>0</v>
      </c>
    </row>
    <row r="49" spans="1:14" s="4" customFormat="1" ht="54" customHeight="1" x14ac:dyDescent="0.2">
      <c r="B49" s="15"/>
      <c r="C49" s="16"/>
      <c r="F49" s="17"/>
    </row>
    <row r="50" spans="1:14" s="4" customFormat="1" ht="12.75" x14ac:dyDescent="0.2">
      <c r="B50" s="15"/>
      <c r="C50" s="16"/>
      <c r="F50" s="17"/>
    </row>
    <row r="51" spans="1:14" s="4" customFormat="1" ht="12.75" x14ac:dyDescent="0.2">
      <c r="A51" s="44" t="s">
        <v>16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</row>
    <row r="52" spans="1:14" s="4" customFormat="1" ht="12.75" x14ac:dyDescent="0.2">
      <c r="A52" s="18"/>
      <c r="B52" s="19"/>
      <c r="C52" s="18"/>
      <c r="D52" s="18"/>
      <c r="E52" s="18"/>
      <c r="F52" s="20"/>
      <c r="G52" s="18"/>
      <c r="H52" s="18"/>
      <c r="I52" s="18"/>
      <c r="J52" s="18"/>
      <c r="K52" s="18"/>
      <c r="L52" s="18"/>
      <c r="M52" s="21"/>
      <c r="N52" s="21"/>
    </row>
    <row r="53" spans="1:14" s="4" customFormat="1" ht="12.75" x14ac:dyDescent="0.2">
      <c r="A53" s="18"/>
      <c r="B53" s="19"/>
      <c r="C53" s="18"/>
      <c r="D53" s="18"/>
      <c r="E53" s="18"/>
      <c r="F53" s="20"/>
      <c r="G53" s="18"/>
      <c r="H53" s="18"/>
      <c r="I53" s="18"/>
      <c r="J53" s="22"/>
      <c r="K53" s="22"/>
      <c r="L53" s="22"/>
      <c r="M53" s="21"/>
      <c r="N53" s="21"/>
    </row>
    <row r="54" spans="1:14" s="4" customFormat="1" ht="24.95" customHeight="1" x14ac:dyDescent="0.2">
      <c r="A54" s="22"/>
      <c r="B54" s="23"/>
      <c r="C54" s="24"/>
      <c r="D54" s="24"/>
      <c r="E54" s="22"/>
      <c r="F54" s="25"/>
      <c r="G54" s="22"/>
      <c r="H54" s="22"/>
      <c r="I54" s="22"/>
      <c r="J54" s="22"/>
      <c r="K54" s="22"/>
      <c r="L54" s="22"/>
      <c r="M54" s="21"/>
      <c r="N54" s="21"/>
    </row>
    <row r="55" spans="1:14" s="4" customFormat="1" ht="24.95" customHeight="1" x14ac:dyDescent="0.2">
      <c r="A55" s="22"/>
      <c r="B55" s="23"/>
      <c r="C55" s="24"/>
      <c r="D55" s="24"/>
      <c r="E55" s="22"/>
      <c r="F55" s="25"/>
      <c r="G55" s="22"/>
      <c r="H55" s="22"/>
      <c r="I55" s="22"/>
      <c r="J55" s="22"/>
      <c r="K55" s="22"/>
      <c r="L55" s="22"/>
      <c r="M55" s="21"/>
      <c r="N55" s="21"/>
    </row>
    <row r="56" spans="1:14" s="4" customFormat="1" ht="24.95" customHeight="1" x14ac:dyDescent="0.2">
      <c r="A56" s="22"/>
      <c r="B56" s="26" t="s">
        <v>17</v>
      </c>
      <c r="C56" s="27"/>
      <c r="D56" s="28"/>
      <c r="E56" s="22"/>
      <c r="F56" s="25"/>
      <c r="G56" s="22"/>
      <c r="H56" s="22"/>
      <c r="I56" s="22"/>
      <c r="J56" s="22"/>
      <c r="K56" s="22"/>
      <c r="L56" s="22"/>
      <c r="M56" s="21"/>
      <c r="N56" s="21"/>
    </row>
    <row r="57" spans="1:14" s="4" customFormat="1" ht="24.95" customHeight="1" x14ac:dyDescent="0.2">
      <c r="A57" s="22"/>
      <c r="B57" s="26" t="s">
        <v>18</v>
      </c>
      <c r="C57" s="29"/>
      <c r="D57" s="28"/>
      <c r="E57" s="22"/>
      <c r="F57" s="25"/>
      <c r="G57" s="22"/>
      <c r="H57" s="22"/>
      <c r="I57" s="22"/>
      <c r="J57" s="22"/>
      <c r="K57" s="22"/>
      <c r="L57" s="22"/>
      <c r="M57" s="21"/>
      <c r="N57" s="21"/>
    </row>
    <row r="58" spans="1:14" s="4" customFormat="1" ht="24.95" customHeight="1" x14ac:dyDescent="0.2">
      <c r="A58" s="22"/>
      <c r="B58" s="26" t="s">
        <v>19</v>
      </c>
      <c r="C58" s="29"/>
      <c r="D58" s="28"/>
      <c r="E58" s="22"/>
      <c r="F58" s="25"/>
      <c r="G58" s="22"/>
      <c r="H58" s="22"/>
      <c r="I58" s="22"/>
      <c r="J58" s="22"/>
      <c r="K58" s="22"/>
      <c r="L58" s="22"/>
      <c r="M58" s="21"/>
      <c r="N58" s="21"/>
    </row>
    <row r="59" spans="1:14" x14ac:dyDescent="0.25">
      <c r="A59" s="22"/>
      <c r="B59" s="30" t="s">
        <v>20</v>
      </c>
      <c r="C59" s="31"/>
      <c r="D59" s="32"/>
      <c r="E59" s="22"/>
      <c r="F59" s="25"/>
      <c r="G59" s="22"/>
      <c r="H59" s="22"/>
      <c r="I59" s="22"/>
      <c r="J59" s="22"/>
      <c r="K59" s="22"/>
      <c r="L59" s="22"/>
      <c r="M59" s="21"/>
      <c r="N59" s="21"/>
    </row>
    <row r="60" spans="1:14" x14ac:dyDescent="0.25">
      <c r="A60" s="21"/>
      <c r="B60" s="26" t="s">
        <v>22</v>
      </c>
      <c r="C60" s="31"/>
      <c r="D60" s="21"/>
      <c r="E60" s="21"/>
      <c r="F60" s="33"/>
      <c r="G60" s="21"/>
      <c r="H60" s="21"/>
      <c r="I60" s="21"/>
      <c r="J60" s="21"/>
      <c r="K60" s="21"/>
      <c r="L60" s="21"/>
      <c r="M60" s="21"/>
      <c r="N60" s="21"/>
    </row>
    <row r="61" spans="1:14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spans="1:14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</row>
    <row r="63" spans="1:14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  <row r="64" spans="1:14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</row>
    <row r="65" spans="1:14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</row>
    <row r="66" spans="1:14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spans="1:14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</row>
    <row r="68" spans="1:14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spans="1:14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</sheetData>
  <sheetProtection formatColumns="0" formatRows="0"/>
  <mergeCells count="7">
    <mergeCell ref="A48:K48"/>
    <mergeCell ref="A51:N51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Lizet Katerine Franco Rodriguez</cp:lastModifiedBy>
  <cp:lastPrinted>2025-11-24T17:57:41Z</cp:lastPrinted>
  <dcterms:created xsi:type="dcterms:W3CDTF">2025-11-20T15:18:08Z</dcterms:created>
  <dcterms:modified xsi:type="dcterms:W3CDTF">2026-04-29T19:04:35Z</dcterms:modified>
</cp:coreProperties>
</file>