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8B353F65-27F6-42B7-B7AC-23D96D8852D1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2 JARDIN B FE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L28" i="1" s="1"/>
  <c r="K27" i="1"/>
  <c r="L27" i="1" s="1"/>
  <c r="K26" i="1"/>
  <c r="M26" i="1" s="1"/>
  <c r="K25" i="1"/>
  <c r="M25" i="1" s="1"/>
  <c r="K24" i="1"/>
  <c r="L24" i="1" s="1"/>
  <c r="K23" i="1"/>
  <c r="L23" i="1" s="1"/>
  <c r="K22" i="1"/>
  <c r="L22" i="1" s="1"/>
  <c r="K21" i="1"/>
  <c r="M21" i="1" s="1"/>
  <c r="K20" i="1"/>
  <c r="M20" i="1" s="1"/>
  <c r="K19" i="1"/>
  <c r="M19" i="1" s="1"/>
  <c r="K18" i="1"/>
  <c r="L18" i="1" s="1"/>
  <c r="K17" i="1"/>
  <c r="M17" i="1" s="1"/>
  <c r="K16" i="1"/>
  <c r="M16" i="1" s="1"/>
  <c r="K15" i="1"/>
  <c r="M15" i="1" s="1"/>
  <c r="K14" i="1"/>
  <c r="L14" i="1" s="1"/>
  <c r="K13" i="1"/>
  <c r="M13" i="1" s="1"/>
  <c r="K12" i="1"/>
  <c r="L12" i="1" s="1"/>
  <c r="K11" i="1"/>
  <c r="L11" i="1" s="1"/>
  <c r="K10" i="1"/>
  <c r="M10" i="1" s="1"/>
  <c r="K9" i="1"/>
  <c r="L9" i="1" s="1"/>
  <c r="K8" i="1"/>
  <c r="M8" i="1" s="1"/>
  <c r="K7" i="1"/>
  <c r="M7" i="1" s="1"/>
  <c r="K6" i="1"/>
  <c r="L6" i="1" s="1"/>
  <c r="K5" i="1"/>
  <c r="M5" i="1" s="1"/>
  <c r="M6" i="1" l="1"/>
  <c r="M22" i="1"/>
  <c r="M14" i="1"/>
  <c r="L15" i="1"/>
  <c r="M23" i="1"/>
  <c r="L8" i="1"/>
  <c r="L16" i="1"/>
  <c r="M24" i="1"/>
  <c r="L17" i="1"/>
  <c r="L25" i="1"/>
  <c r="M9" i="1"/>
  <c r="L10" i="1"/>
  <c r="L26" i="1"/>
  <c r="M18" i="1"/>
  <c r="L19" i="1"/>
  <c r="M11" i="1"/>
  <c r="M27" i="1"/>
  <c r="L20" i="1"/>
  <c r="M12" i="1"/>
  <c r="M28" i="1"/>
  <c r="L13" i="1"/>
  <c r="L7" i="1"/>
  <c r="L5" i="1"/>
  <c r="L21" i="1"/>
  <c r="M29" i="1" l="1"/>
</calcChain>
</file>

<file path=xl/sharedStrings.xml><?xml version="1.0" encoding="utf-8"?>
<sst xmlns="http://schemas.openxmlformats.org/spreadsheetml/2006/main" count="119" uniqueCount="75">
  <si>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</si>
  <si>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</si>
  <si>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</si>
  <si>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</si>
  <si>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</si>
  <si>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</si>
  <si>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</si>
  <si>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</si>
  <si>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</si>
  <si>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</si>
  <si>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</si>
  <si>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</si>
  <si>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</si>
  <si>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</si>
  <si>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</si>
  <si>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</si>
  <si>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</si>
  <si>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</si>
  <si>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</si>
  <si>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</si>
  <si>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Unidad</t>
  </si>
  <si>
    <t>GESTIÓN DE COMPRAS DE BIENES Y SUMINISTROS INVITACIÓN PUBLICA BS-14-2026 "COMPRA DE MATERIALES ELÉCTRICOS Y DE FERRETERIA PARA DIFERENTES DEPENDENCIAS DE LA  UNIVERSIDAD TECNOLOGICA DE PEREIRA"</t>
  </si>
  <si>
    <t>NA</t>
  </si>
  <si>
    <t>Galon</t>
  </si>
  <si>
    <t>Par</t>
  </si>
  <si>
    <t>VALOR TOTAL DE LA OFERTA ITEM 2</t>
  </si>
  <si>
    <t xml:space="preserve">Cadena Motosierra </t>
  </si>
  <si>
    <t xml:space="preserve"> HT103 36700000064 </t>
  </si>
  <si>
    <t>STHIL</t>
  </si>
  <si>
    <t>Lima Motosierra</t>
  </si>
  <si>
    <t xml:space="preserve">1/4P 3.5 X 150MM 56057713506 </t>
  </si>
  <si>
    <t xml:space="preserve"> Cadena Motosierra </t>
  </si>
  <si>
    <t>MS250 40CM STIHL 36390000062</t>
  </si>
  <si>
    <t>sthil</t>
  </si>
  <si>
    <t xml:space="preserve">Serrucho Plegable </t>
  </si>
  <si>
    <t>PLEGABLE 10" 100198</t>
  </si>
  <si>
    <t>Truper</t>
  </si>
  <si>
    <t>50CMS PASO 3/8 36210000072</t>
  </si>
  <si>
    <t xml:space="preserve"> Fono Para Adaptar A Casco</t>
  </si>
  <si>
    <t>PARA ADAPTAR A CASCO CM-501 201851300070</t>
  </si>
  <si>
    <t>Steel pro</t>
  </si>
  <si>
    <t>Cinta Metrica</t>
  </si>
  <si>
    <t>60 MTS STANLEY</t>
  </si>
  <si>
    <t>Stanley</t>
  </si>
  <si>
    <t xml:space="preserve"> Funda Para Machete </t>
  </si>
  <si>
    <t xml:space="preserve"> 18 PULGADAS BARRIGON 24819</t>
  </si>
  <si>
    <t>Broca Hss</t>
  </si>
  <si>
    <t>1/4 IRWIN</t>
  </si>
  <si>
    <t>1/2 IRWIN</t>
  </si>
  <si>
    <t>3/16 IRWIN</t>
  </si>
  <si>
    <t>Flexometro</t>
  </si>
  <si>
    <t>GLOBAL PLUS 8M STANLEY</t>
  </si>
  <si>
    <t>Serrucho Para Poda</t>
  </si>
  <si>
    <t xml:space="preserve">CON GANCHO 18179 </t>
  </si>
  <si>
    <t>TRUPER</t>
  </si>
  <si>
    <t>Gafas</t>
  </si>
  <si>
    <t>EXODO ANTIEMPANANTE CLARA SOSEGA 070530</t>
  </si>
  <si>
    <t>3/8 IRWIN</t>
  </si>
  <si>
    <t>1/8 IRWIN</t>
  </si>
  <si>
    <t xml:space="preserve"> Rastrillo Plastico </t>
  </si>
  <si>
    <t>PLASTICO 22 DIENTES 19786</t>
  </si>
  <si>
    <t>EXODO ANTIEMPANANTE OSCURA SOSEGA</t>
  </si>
  <si>
    <t>5/16 IRWIN</t>
  </si>
  <si>
    <t>Guante</t>
  </si>
  <si>
    <t>ANTICORTE NIVEL 5 RECUBIERTO NITRILO TALLA L FIVE GLOVE FIVE-10G</t>
  </si>
  <si>
    <t xml:space="preserve"> Bujia </t>
  </si>
  <si>
    <t>CORTA REPLAZA 00004007000</t>
  </si>
  <si>
    <t xml:space="preserve">Espada Motosierra </t>
  </si>
  <si>
    <t xml:space="preserve"> 30CM PASO 1/4 HT103 30050083405 </t>
  </si>
  <si>
    <t xml:space="preserve"> Espada Motosierra </t>
  </si>
  <si>
    <t>90CM PASO 3/8 30030008453</t>
  </si>
  <si>
    <t>Aceite Motor</t>
  </si>
  <si>
    <t xml:space="preserve"> 2 tiempos 07813198908</t>
  </si>
  <si>
    <t>Sthil</t>
  </si>
  <si>
    <t>ANEXO 2- ITEM 2  ESPECIFICACIONES TÉCNICAS Y PRESENTACIÓN DE LA OFERTA J.BOTANICO FERRETERIA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</si>
</sst>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rgb="FFFF0000"/>
  </sheetPr>
  <dimension ref="A1:N37"/>
  <sheetViews>
    <sheetView tabSelected="1" workbookViewId="0">
      <selection activeCell="A3" sqref="A3:N3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2" max="12" width="17.28515625" customWidth="1"/>
    <col min="13" max="13" width="25.5703125" customWidth="1"/>
    <col min="14" max="14" width="13.7109375" customWidth="1"/>
  </cols>
  <sheetData>
    <row r="1" spans="1:14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7" t="s">
        <v>74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x14ac:dyDescent="0.25">
      <c r="A5" s="1">
        <v>1</v>
      </c>
      <c r="B5" s="13" t="s">
        <v>26</v>
      </c>
      <c r="C5" s="1" t="s">
        <v>27</v>
      </c>
      <c r="D5" s="1" t="s">
        <v>28</v>
      </c>
      <c r="E5" s="1" t="s">
        <v>20</v>
      </c>
      <c r="F5" s="1">
        <v>2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21" customHeight="1" x14ac:dyDescent="0.25">
      <c r="A6" s="1">
        <v>2</v>
      </c>
      <c r="B6" s="13" t="s">
        <v>29</v>
      </c>
      <c r="C6" s="1" t="s">
        <v>30</v>
      </c>
      <c r="D6" s="1" t="s">
        <v>28</v>
      </c>
      <c r="E6" s="1" t="s">
        <v>20</v>
      </c>
      <c r="F6" s="1">
        <v>12</v>
      </c>
      <c r="G6" s="1"/>
      <c r="H6" s="1"/>
      <c r="I6" s="2"/>
      <c r="J6" s="3">
        <v>0.19</v>
      </c>
      <c r="K6" s="4">
        <f t="shared" ref="K6:K28" si="0">I6*J6</f>
        <v>0</v>
      </c>
      <c r="L6" s="4">
        <f t="shared" ref="L6:L28" si="1">I6+K6</f>
        <v>0</v>
      </c>
      <c r="M6" s="2">
        <f t="shared" ref="M6:M28" si="2">ROUND((I6*F6)+(K6*F6),0)</f>
        <v>0</v>
      </c>
      <c r="N6" s="1"/>
    </row>
    <row r="7" spans="1:14" x14ac:dyDescent="0.25">
      <c r="A7" s="1">
        <v>3</v>
      </c>
      <c r="B7" s="13" t="s">
        <v>31</v>
      </c>
      <c r="C7" s="1" t="s">
        <v>32</v>
      </c>
      <c r="D7" s="1" t="s">
        <v>33</v>
      </c>
      <c r="E7" s="1" t="s">
        <v>20</v>
      </c>
      <c r="F7" s="1">
        <v>2</v>
      </c>
      <c r="G7" s="1"/>
      <c r="H7" s="1"/>
      <c r="I7" s="2"/>
      <c r="J7" s="3"/>
      <c r="K7" s="4">
        <f t="shared" si="0"/>
        <v>0</v>
      </c>
      <c r="L7" s="4">
        <f t="shared" si="1"/>
        <v>0</v>
      </c>
      <c r="M7" s="2">
        <f t="shared" si="2"/>
        <v>0</v>
      </c>
      <c r="N7" s="1"/>
    </row>
    <row r="8" spans="1:14" x14ac:dyDescent="0.25">
      <c r="A8" s="1">
        <v>4</v>
      </c>
      <c r="B8" s="13" t="s">
        <v>34</v>
      </c>
      <c r="C8" s="1" t="s">
        <v>35</v>
      </c>
      <c r="D8" s="1" t="s">
        <v>36</v>
      </c>
      <c r="E8" s="1" t="s">
        <v>20</v>
      </c>
      <c r="F8" s="1">
        <v>2</v>
      </c>
      <c r="G8" s="1"/>
      <c r="H8" s="1"/>
      <c r="I8" s="2"/>
      <c r="J8" s="3"/>
      <c r="K8" s="4">
        <f t="shared" si="0"/>
        <v>0</v>
      </c>
      <c r="L8" s="4">
        <f t="shared" si="1"/>
        <v>0</v>
      </c>
      <c r="M8" s="2">
        <f t="shared" si="2"/>
        <v>0</v>
      </c>
      <c r="N8" s="1"/>
    </row>
    <row r="9" spans="1:14" x14ac:dyDescent="0.25">
      <c r="A9" s="1">
        <v>5</v>
      </c>
      <c r="B9" s="13" t="s">
        <v>31</v>
      </c>
      <c r="C9" s="1" t="s">
        <v>37</v>
      </c>
      <c r="D9" s="1" t="s">
        <v>33</v>
      </c>
      <c r="E9" s="1" t="s">
        <v>20</v>
      </c>
      <c r="F9" s="1">
        <v>4</v>
      </c>
      <c r="G9" s="1"/>
      <c r="H9" s="1"/>
      <c r="I9" s="2"/>
      <c r="J9" s="3"/>
      <c r="K9" s="4">
        <f t="shared" si="0"/>
        <v>0</v>
      </c>
      <c r="L9" s="4">
        <f t="shared" si="1"/>
        <v>0</v>
      </c>
      <c r="M9" s="2">
        <f t="shared" si="2"/>
        <v>0</v>
      </c>
      <c r="N9" s="1"/>
    </row>
    <row r="10" spans="1:14" ht="24" x14ac:dyDescent="0.25">
      <c r="A10" s="1">
        <v>6</v>
      </c>
      <c r="B10" s="13" t="s">
        <v>38</v>
      </c>
      <c r="C10" s="1" t="s">
        <v>39</v>
      </c>
      <c r="D10" s="1" t="s">
        <v>40</v>
      </c>
      <c r="E10" s="1" t="s">
        <v>20</v>
      </c>
      <c r="F10" s="1">
        <v>2</v>
      </c>
      <c r="G10" s="1"/>
      <c r="H10" s="1"/>
      <c r="I10" s="2"/>
      <c r="J10" s="3"/>
      <c r="K10" s="4">
        <f t="shared" si="0"/>
        <v>0</v>
      </c>
      <c r="L10" s="4">
        <f t="shared" si="1"/>
        <v>0</v>
      </c>
      <c r="M10" s="2">
        <f t="shared" si="2"/>
        <v>0</v>
      </c>
      <c r="N10" s="1"/>
    </row>
    <row r="11" spans="1:14" x14ac:dyDescent="0.25">
      <c r="A11" s="1">
        <v>7</v>
      </c>
      <c r="B11" s="13" t="s">
        <v>41</v>
      </c>
      <c r="C11" s="1" t="s">
        <v>42</v>
      </c>
      <c r="D11" s="1" t="s">
        <v>43</v>
      </c>
      <c r="E11" s="1" t="s">
        <v>20</v>
      </c>
      <c r="F11" s="14">
        <v>3</v>
      </c>
      <c r="G11" s="1"/>
      <c r="H11" s="1"/>
      <c r="I11" s="2"/>
      <c r="J11" s="3"/>
      <c r="K11" s="4">
        <f t="shared" si="0"/>
        <v>0</v>
      </c>
      <c r="L11" s="4">
        <f t="shared" si="1"/>
        <v>0</v>
      </c>
      <c r="M11" s="2">
        <f t="shared" si="2"/>
        <v>0</v>
      </c>
      <c r="N11" s="1"/>
    </row>
    <row r="12" spans="1:14" x14ac:dyDescent="0.25">
      <c r="A12" s="1">
        <v>8</v>
      </c>
      <c r="B12" s="13" t="s">
        <v>44</v>
      </c>
      <c r="C12" s="1" t="s">
        <v>45</v>
      </c>
      <c r="D12" s="1" t="s">
        <v>22</v>
      </c>
      <c r="E12" s="1" t="s">
        <v>20</v>
      </c>
      <c r="F12" s="14">
        <v>8</v>
      </c>
      <c r="G12" s="1"/>
      <c r="H12" s="1"/>
      <c r="I12" s="2"/>
      <c r="J12" s="3"/>
      <c r="K12" s="4">
        <f t="shared" si="0"/>
        <v>0</v>
      </c>
      <c r="L12" s="4">
        <f t="shared" si="1"/>
        <v>0</v>
      </c>
      <c r="M12" s="2">
        <f t="shared" si="2"/>
        <v>0</v>
      </c>
      <c r="N12" s="1"/>
    </row>
    <row r="13" spans="1:14" x14ac:dyDescent="0.25">
      <c r="A13" s="1">
        <v>9</v>
      </c>
      <c r="B13" s="13" t="s">
        <v>46</v>
      </c>
      <c r="C13" s="1" t="s">
        <v>47</v>
      </c>
      <c r="D13" s="1" t="s">
        <v>22</v>
      </c>
      <c r="E13" s="1" t="s">
        <v>20</v>
      </c>
      <c r="F13" s="1">
        <v>1</v>
      </c>
      <c r="G13" s="1"/>
      <c r="H13" s="1"/>
      <c r="I13" s="2"/>
      <c r="J13" s="3"/>
      <c r="K13" s="4">
        <f t="shared" si="0"/>
        <v>0</v>
      </c>
      <c r="L13" s="4">
        <f t="shared" si="1"/>
        <v>0</v>
      </c>
      <c r="M13" s="2">
        <f t="shared" si="2"/>
        <v>0</v>
      </c>
      <c r="N13" s="1"/>
    </row>
    <row r="14" spans="1:14" x14ac:dyDescent="0.25">
      <c r="A14" s="1">
        <v>10</v>
      </c>
      <c r="B14" s="13" t="s">
        <v>46</v>
      </c>
      <c r="C14" s="1" t="s">
        <v>48</v>
      </c>
      <c r="D14" s="1" t="s">
        <v>22</v>
      </c>
      <c r="E14" s="1" t="s">
        <v>20</v>
      </c>
      <c r="F14" s="1">
        <v>1</v>
      </c>
      <c r="G14" s="1"/>
      <c r="H14" s="1"/>
      <c r="I14" s="2"/>
      <c r="J14" s="3"/>
      <c r="K14" s="4">
        <f t="shared" si="0"/>
        <v>0</v>
      </c>
      <c r="L14" s="4">
        <f t="shared" si="1"/>
        <v>0</v>
      </c>
      <c r="M14" s="2">
        <f t="shared" si="2"/>
        <v>0</v>
      </c>
      <c r="N14" s="1"/>
    </row>
    <row r="15" spans="1:14" x14ac:dyDescent="0.25">
      <c r="A15" s="1">
        <v>11</v>
      </c>
      <c r="B15" s="13" t="s">
        <v>46</v>
      </c>
      <c r="C15" s="1" t="s">
        <v>49</v>
      </c>
      <c r="D15" s="1" t="s">
        <v>22</v>
      </c>
      <c r="E15" s="1" t="s">
        <v>20</v>
      </c>
      <c r="F15" s="1">
        <v>1</v>
      </c>
      <c r="G15" s="1"/>
      <c r="H15" s="1"/>
      <c r="I15" s="2"/>
      <c r="J15" s="3"/>
      <c r="K15" s="4">
        <f t="shared" si="0"/>
        <v>0</v>
      </c>
      <c r="L15" s="4">
        <f t="shared" si="1"/>
        <v>0</v>
      </c>
      <c r="M15" s="2">
        <f t="shared" si="2"/>
        <v>0</v>
      </c>
      <c r="N15" s="1"/>
    </row>
    <row r="16" spans="1:14" x14ac:dyDescent="0.25">
      <c r="A16" s="1">
        <v>12</v>
      </c>
      <c r="B16" s="13" t="s">
        <v>50</v>
      </c>
      <c r="C16" s="1" t="s">
        <v>51</v>
      </c>
      <c r="D16" s="1" t="s">
        <v>43</v>
      </c>
      <c r="E16" s="1" t="s">
        <v>20</v>
      </c>
      <c r="F16" s="14">
        <v>6</v>
      </c>
      <c r="G16" s="1"/>
      <c r="H16" s="1"/>
      <c r="I16" s="2"/>
      <c r="J16" s="3"/>
      <c r="K16" s="4">
        <f t="shared" si="0"/>
        <v>0</v>
      </c>
      <c r="L16" s="4">
        <f t="shared" si="1"/>
        <v>0</v>
      </c>
      <c r="M16" s="2">
        <f t="shared" si="2"/>
        <v>0</v>
      </c>
      <c r="N16" s="1"/>
    </row>
    <row r="17" spans="1:14" ht="35.25" customHeight="1" x14ac:dyDescent="0.25">
      <c r="A17" s="1">
        <v>13</v>
      </c>
      <c r="B17" s="13" t="s">
        <v>52</v>
      </c>
      <c r="C17" s="1" t="s">
        <v>53</v>
      </c>
      <c r="D17" s="1" t="s">
        <v>54</v>
      </c>
      <c r="E17" s="1" t="s">
        <v>20</v>
      </c>
      <c r="F17" s="1">
        <v>2</v>
      </c>
      <c r="G17" s="1"/>
      <c r="H17" s="1"/>
      <c r="I17" s="2"/>
      <c r="J17" s="3"/>
      <c r="K17" s="4">
        <f t="shared" si="0"/>
        <v>0</v>
      </c>
      <c r="L17" s="4">
        <f t="shared" si="1"/>
        <v>0</v>
      </c>
      <c r="M17" s="2">
        <f t="shared" si="2"/>
        <v>0</v>
      </c>
      <c r="N17" s="1"/>
    </row>
    <row r="18" spans="1:14" ht="24" x14ac:dyDescent="0.25">
      <c r="A18" s="1">
        <v>14</v>
      </c>
      <c r="B18" s="13" t="s">
        <v>55</v>
      </c>
      <c r="C18" s="1" t="s">
        <v>56</v>
      </c>
      <c r="D18" s="1" t="s">
        <v>22</v>
      </c>
      <c r="E18" s="1" t="s">
        <v>20</v>
      </c>
      <c r="F18" s="1">
        <v>10</v>
      </c>
      <c r="G18" s="1"/>
      <c r="H18" s="1"/>
      <c r="I18" s="2"/>
      <c r="J18" s="3"/>
      <c r="K18" s="4">
        <f t="shared" si="0"/>
        <v>0</v>
      </c>
      <c r="L18" s="4">
        <f t="shared" si="1"/>
        <v>0</v>
      </c>
      <c r="M18" s="2">
        <f t="shared" si="2"/>
        <v>0</v>
      </c>
      <c r="N18" s="1"/>
    </row>
    <row r="19" spans="1:14" x14ac:dyDescent="0.25">
      <c r="A19" s="1">
        <v>15</v>
      </c>
      <c r="B19" s="13" t="s">
        <v>46</v>
      </c>
      <c r="C19" s="1" t="s">
        <v>57</v>
      </c>
      <c r="D19" s="1" t="s">
        <v>22</v>
      </c>
      <c r="E19" s="1" t="s">
        <v>20</v>
      </c>
      <c r="F19" s="1">
        <v>1</v>
      </c>
      <c r="G19" s="1"/>
      <c r="H19" s="1"/>
      <c r="I19" s="2"/>
      <c r="J19" s="3"/>
      <c r="K19" s="4">
        <f t="shared" si="0"/>
        <v>0</v>
      </c>
      <c r="L19" s="4">
        <f t="shared" si="1"/>
        <v>0</v>
      </c>
      <c r="M19" s="2">
        <f t="shared" si="2"/>
        <v>0</v>
      </c>
      <c r="N19" s="1"/>
    </row>
    <row r="20" spans="1:14" x14ac:dyDescent="0.25">
      <c r="A20" s="1">
        <v>16</v>
      </c>
      <c r="B20" s="13" t="s">
        <v>46</v>
      </c>
      <c r="C20" s="1" t="s">
        <v>58</v>
      </c>
      <c r="D20" s="1" t="s">
        <v>22</v>
      </c>
      <c r="E20" s="1" t="s">
        <v>20</v>
      </c>
      <c r="F20" s="1">
        <v>1</v>
      </c>
      <c r="G20" s="1"/>
      <c r="H20" s="1"/>
      <c r="I20" s="2"/>
      <c r="J20" s="3"/>
      <c r="K20" s="4">
        <f t="shared" si="0"/>
        <v>0</v>
      </c>
      <c r="L20" s="4">
        <f t="shared" si="1"/>
        <v>0</v>
      </c>
      <c r="M20" s="2">
        <f t="shared" si="2"/>
        <v>0</v>
      </c>
      <c r="N20" s="1"/>
    </row>
    <row r="21" spans="1:14" x14ac:dyDescent="0.25">
      <c r="A21" s="1">
        <v>17</v>
      </c>
      <c r="B21" s="13" t="s">
        <v>59</v>
      </c>
      <c r="C21" s="1" t="s">
        <v>60</v>
      </c>
      <c r="D21" s="1" t="s">
        <v>36</v>
      </c>
      <c r="E21" s="1" t="s">
        <v>20</v>
      </c>
      <c r="F21" s="1">
        <v>6</v>
      </c>
      <c r="G21" s="1"/>
      <c r="H21" s="1"/>
      <c r="I21" s="2"/>
      <c r="J21" s="3"/>
      <c r="K21" s="4">
        <f t="shared" si="0"/>
        <v>0</v>
      </c>
      <c r="L21" s="4">
        <f t="shared" si="1"/>
        <v>0</v>
      </c>
      <c r="M21" s="2">
        <f t="shared" si="2"/>
        <v>0</v>
      </c>
      <c r="N21" s="1"/>
    </row>
    <row r="22" spans="1:14" ht="24" x14ac:dyDescent="0.25">
      <c r="A22" s="1">
        <v>18</v>
      </c>
      <c r="B22" s="13" t="s">
        <v>55</v>
      </c>
      <c r="C22" s="1" t="s">
        <v>61</v>
      </c>
      <c r="D22" s="1" t="s">
        <v>22</v>
      </c>
      <c r="E22" s="1" t="s">
        <v>20</v>
      </c>
      <c r="F22" s="14">
        <v>8</v>
      </c>
      <c r="G22" s="1"/>
      <c r="H22" s="1"/>
      <c r="I22" s="2"/>
      <c r="J22" s="3"/>
      <c r="K22" s="4">
        <f t="shared" si="0"/>
        <v>0</v>
      </c>
      <c r="L22" s="4">
        <f t="shared" si="1"/>
        <v>0</v>
      </c>
      <c r="M22" s="2">
        <f t="shared" si="2"/>
        <v>0</v>
      </c>
      <c r="N22" s="1"/>
    </row>
    <row r="23" spans="1:14" x14ac:dyDescent="0.25">
      <c r="A23" s="1">
        <v>19</v>
      </c>
      <c r="B23" s="13" t="s">
        <v>46</v>
      </c>
      <c r="C23" s="1" t="s">
        <v>62</v>
      </c>
      <c r="D23" s="1" t="s">
        <v>22</v>
      </c>
      <c r="E23" s="1" t="s">
        <v>20</v>
      </c>
      <c r="F23" s="1">
        <v>1</v>
      </c>
      <c r="G23" s="1"/>
      <c r="H23" s="1"/>
      <c r="I23" s="2"/>
      <c r="J23" s="3"/>
      <c r="K23" s="4">
        <f t="shared" si="0"/>
        <v>0</v>
      </c>
      <c r="L23" s="4">
        <f t="shared" si="1"/>
        <v>0</v>
      </c>
      <c r="M23" s="2">
        <f t="shared" si="2"/>
        <v>0</v>
      </c>
      <c r="N23" s="1"/>
    </row>
    <row r="24" spans="1:14" ht="36" x14ac:dyDescent="0.25">
      <c r="A24" s="1">
        <v>20</v>
      </c>
      <c r="B24" s="13" t="s">
        <v>63</v>
      </c>
      <c r="C24" s="1" t="s">
        <v>64</v>
      </c>
      <c r="D24" s="1" t="s">
        <v>22</v>
      </c>
      <c r="E24" s="1" t="s">
        <v>24</v>
      </c>
      <c r="F24" s="1">
        <v>2</v>
      </c>
      <c r="G24" s="1"/>
      <c r="H24" s="1"/>
      <c r="I24" s="2"/>
      <c r="J24" s="3"/>
      <c r="K24" s="4">
        <f t="shared" si="0"/>
        <v>0</v>
      </c>
      <c r="L24" s="4">
        <f t="shared" si="1"/>
        <v>0</v>
      </c>
      <c r="M24" s="2">
        <f t="shared" si="2"/>
        <v>0</v>
      </c>
      <c r="N24" s="1"/>
    </row>
    <row r="25" spans="1:14" x14ac:dyDescent="0.25">
      <c r="A25" s="1">
        <v>21</v>
      </c>
      <c r="B25" s="13" t="s">
        <v>65</v>
      </c>
      <c r="C25" s="1" t="s">
        <v>66</v>
      </c>
      <c r="D25" s="1" t="s">
        <v>22</v>
      </c>
      <c r="E25" s="1" t="s">
        <v>20</v>
      </c>
      <c r="F25" s="1">
        <v>4</v>
      </c>
      <c r="G25" s="1"/>
      <c r="H25" s="1"/>
      <c r="I25" s="2"/>
      <c r="J25" s="3"/>
      <c r="K25" s="4">
        <f t="shared" si="0"/>
        <v>0</v>
      </c>
      <c r="L25" s="4">
        <f t="shared" si="1"/>
        <v>0</v>
      </c>
      <c r="M25" s="2">
        <f t="shared" si="2"/>
        <v>0</v>
      </c>
      <c r="N25" s="1"/>
    </row>
    <row r="26" spans="1:14" ht="24" x14ac:dyDescent="0.25">
      <c r="A26" s="1">
        <v>22</v>
      </c>
      <c r="B26" s="13" t="s">
        <v>67</v>
      </c>
      <c r="C26" s="1" t="s">
        <v>68</v>
      </c>
      <c r="D26" s="1" t="s">
        <v>28</v>
      </c>
      <c r="E26" s="1" t="s">
        <v>20</v>
      </c>
      <c r="F26" s="1">
        <v>1</v>
      </c>
      <c r="G26" s="1"/>
      <c r="H26" s="1"/>
      <c r="I26" s="2"/>
      <c r="J26" s="3"/>
      <c r="K26" s="4">
        <f t="shared" si="0"/>
        <v>0</v>
      </c>
      <c r="L26" s="4">
        <f t="shared" si="1"/>
        <v>0</v>
      </c>
      <c r="M26" s="2">
        <f t="shared" si="2"/>
        <v>0</v>
      </c>
      <c r="N26" s="1"/>
    </row>
    <row r="27" spans="1:14" x14ac:dyDescent="0.25">
      <c r="A27" s="1">
        <v>23</v>
      </c>
      <c r="B27" s="13" t="s">
        <v>69</v>
      </c>
      <c r="C27" s="1" t="s">
        <v>70</v>
      </c>
      <c r="D27" s="1" t="s">
        <v>33</v>
      </c>
      <c r="E27" s="1" t="s">
        <v>20</v>
      </c>
      <c r="F27" s="1">
        <v>1</v>
      </c>
      <c r="G27" s="1"/>
      <c r="H27" s="1"/>
      <c r="I27" s="2"/>
      <c r="J27" s="3"/>
      <c r="K27" s="4">
        <f t="shared" si="0"/>
        <v>0</v>
      </c>
      <c r="L27" s="4">
        <f t="shared" si="1"/>
        <v>0</v>
      </c>
      <c r="M27" s="2">
        <f t="shared" si="2"/>
        <v>0</v>
      </c>
      <c r="N27" s="1"/>
    </row>
    <row r="28" spans="1:14" ht="15.75" thickBot="1" x14ac:dyDescent="0.3">
      <c r="A28" s="1">
        <v>24</v>
      </c>
      <c r="B28" s="13" t="s">
        <v>71</v>
      </c>
      <c r="C28" s="1" t="s">
        <v>72</v>
      </c>
      <c r="D28" s="1" t="s">
        <v>73</v>
      </c>
      <c r="E28" s="1" t="s">
        <v>23</v>
      </c>
      <c r="F28" s="1">
        <v>2</v>
      </c>
      <c r="G28" s="1"/>
      <c r="H28" s="1"/>
      <c r="I28" s="2"/>
      <c r="J28" s="3"/>
      <c r="K28" s="4">
        <f t="shared" si="0"/>
        <v>0</v>
      </c>
      <c r="L28" s="4">
        <f t="shared" si="1"/>
        <v>0</v>
      </c>
      <c r="M28" s="2">
        <f t="shared" si="2"/>
        <v>0</v>
      </c>
      <c r="N28" s="1"/>
    </row>
    <row r="29" spans="1:14" ht="15.75" thickBot="1" x14ac:dyDescent="0.3">
      <c r="A29" s="18" t="s">
        <v>25</v>
      </c>
      <c r="B29" s="19"/>
      <c r="C29" s="19"/>
      <c r="D29" s="19"/>
      <c r="E29" s="19"/>
      <c r="F29" s="19"/>
      <c r="G29" s="19"/>
      <c r="H29" s="19"/>
      <c r="I29" s="19"/>
      <c r="J29" s="20"/>
      <c r="K29" s="7"/>
      <c r="L29" s="1"/>
      <c r="M29" s="2">
        <f>SUM(M5:M28)</f>
        <v>0</v>
      </c>
      <c r="N29" s="1"/>
    </row>
    <row r="30" spans="1:14" ht="59.25" customHeight="1" x14ac:dyDescent="0.25">
      <c r="A30" s="15" t="s">
        <v>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4" x14ac:dyDescent="0.25">
      <c r="M31" s="5"/>
    </row>
    <row r="34" spans="2:3" ht="27" x14ac:dyDescent="0.25">
      <c r="B34" s="8" t="s">
        <v>16</v>
      </c>
      <c r="C34" s="9"/>
    </row>
    <row r="35" spans="2:3" ht="40.5" x14ac:dyDescent="0.25">
      <c r="B35" s="8" t="s">
        <v>17</v>
      </c>
      <c r="C35" s="10"/>
    </row>
    <row r="36" spans="2:3" ht="40.5" x14ac:dyDescent="0.25">
      <c r="B36" s="8" t="s">
        <v>18</v>
      </c>
      <c r="C36" s="10"/>
    </row>
    <row r="37" spans="2:3" x14ac:dyDescent="0.25">
      <c r="B37" s="11" t="s">
        <v>19</v>
      </c>
      <c r="C37" s="12"/>
    </row>
  </sheetData>
  <mergeCells count="5">
    <mergeCell ref="A30:L30"/>
    <mergeCell ref="A1:N1"/>
    <mergeCell ref="A2:N2"/>
    <mergeCell ref="A3:N3"/>
    <mergeCell ref="A29:J2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J4:J28 J31:J1048576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2 JARDIN B FE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2026-04-13T20:58:49Z</dcterms:modified>
</cp:coreProperties>
</file>