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beatriz.ossa\Documents\1. COMPRAS 2026\INVITACION PUBLICA AUDIOVISUALES 2026\IP BS-17 DE 2026 AUDIOVISUALES 511\"/>
    </mc:Choice>
  </mc:AlternateContent>
  <xr:revisionPtr revIDLastSave="0" documentId="13_ncr:1_{C28D55BF-93EC-4AFC-848E-A3F757075DD8}" xr6:coauthVersionLast="47" xr6:coauthVersionMax="47" xr10:uidLastSave="{00000000-0000-0000-0000-000000000000}"/>
  <bookViews>
    <workbookView xWindow="-120" yWindow="-120" windowWidth="29040" windowHeight="15720" xr2:uid="{98D170D3-5E05-4BE9-9857-FCAA32022A6C}"/>
  </bookViews>
  <sheets>
    <sheet name="item 2 " sheetId="1" r:id="rId1"/>
    <sheet name="Hoja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M7" i="1"/>
  <c r="M8" i="1"/>
  <c r="M9" i="1"/>
  <c r="M10" i="1"/>
  <c r="K10" i="1"/>
  <c r="K9" i="1"/>
  <c r="L9" i="1" s="1"/>
  <c r="K8" i="1"/>
  <c r="K7" i="1"/>
  <c r="K6" i="1"/>
  <c r="L6" i="1" s="1"/>
  <c r="K5" i="1"/>
  <c r="M5" i="1" s="1"/>
  <c r="L8" i="1" l="1"/>
  <c r="L10" i="1"/>
  <c r="L7" i="1"/>
  <c r="L5" i="1"/>
  <c r="M11" i="1" l="1"/>
</calcChain>
</file>

<file path=xl/sharedStrings.xml><?xml version="1.0" encoding="utf-8"?>
<sst xmlns="http://schemas.openxmlformats.org/spreadsheetml/2006/main" count="48" uniqueCount="42">
  <si>
    <t>UNIVERSIDAD TECNOLÓGICA DE PEREIRA</t>
  </si>
  <si>
    <t xml:space="preserve">NOMBRE ELEMENTO </t>
  </si>
  <si>
    <t xml:space="preserve">ESPECIFICACION </t>
  </si>
  <si>
    <t xml:space="preserve">MARCA </t>
  </si>
  <si>
    <t xml:space="preserve">UNIDAD DE MEDIDA </t>
  </si>
  <si>
    <t xml:space="preserve">CANTIDAD </t>
  </si>
  <si>
    <t>%IVA</t>
  </si>
  <si>
    <t>VALOR IVA</t>
  </si>
  <si>
    <t xml:space="preserve">VALOR UNITARIO IVA INCLUIDO </t>
  </si>
  <si>
    <t>VALOR TOTAL CON IVA INCLUIDO</t>
  </si>
  <si>
    <t>ESPECIFICACIÓN</t>
  </si>
  <si>
    <t>MARCA O REFERENCIA OFERTADA</t>
  </si>
  <si>
    <t>VALOR UNITARIO ANTES DE IVA</t>
  </si>
  <si>
    <t>SUB ITEM</t>
  </si>
  <si>
    <t xml:space="preserve"> TIEMPO DE ENTREGA EN DIAS CALENDARIO</t>
  </si>
  <si>
    <t>Observaciones:</t>
  </si>
  <si>
    <t>NOMBRE Y NIT  EMPRESA:</t>
  </si>
  <si>
    <t>NOMBRE Y FIRMA REPRESENTANTE LEGAL</t>
  </si>
  <si>
    <t>CÉDULA REPRESENTANTE LEGAL</t>
  </si>
  <si>
    <t>FECHA:</t>
  </si>
  <si>
    <t>Unidad</t>
  </si>
  <si>
    <t>GESTIÓN DE COMPRAS DE BIENES Y SUMINISTROS INVITACIÓN PUBLICA BS-17-2026 "COMPRA DE EQUIPOS AUDIOVISUALES"</t>
  </si>
  <si>
    <t>TIEMPO DE GARANTÍA</t>
  </si>
  <si>
    <t>VALOR TOTAL DE LA OFERTA ITEM 2</t>
  </si>
  <si>
    <t>Monitor Interactivo</t>
  </si>
  <si>
    <t>Tamano de pantalla 75", Google EDLA Certificacion, 8 GB RAM, Almacenamiento de 64 GB (ROM), Pantalla Antivandalica 9H, Altavoces 2x8W+2Ã—18W Outputs // 2Ã—12W+2Ã—25W Maximum, 50 puntos tactiles, Precision de 0.5 mm, Rechazo de la palma al escribir, Baja latencia.</t>
  </si>
  <si>
    <t>MAXHUB</t>
  </si>
  <si>
    <t>Instalacion Sistemas Audiovisuales Sala Premtic</t>
  </si>
  <si>
    <t>Soporte monitor interactivo, Instalacion de Camara PTZ con extension activa USB 3.0, Cable HDMI profesional 4K, Instalacion Mic de techo con extension USB activa, ajuste de direccion, ancho de banda, respuesta en frecuencia y DSP. Configuracion de audio, video y control.</t>
  </si>
  <si>
    <t>N/A</t>
  </si>
  <si>
    <t>Camara Ptz Para Videoconferencia</t>
  </si>
  <si>
    <t>Zoom optico de 10X, Resolucion 1080p, USB tipo C, Salida simultanea HDMI, Paneo de 340Â°, Elevacion 120Â°.</t>
  </si>
  <si>
    <t>Telycam</t>
  </si>
  <si>
    <t>Monitor Semi Industrial Business</t>
  </si>
  <si>
    <t>Modelo: LH65BEDHLGKXZ, Pulgadas: 65", Trabajo 16/7, Resolucion nativa (3840x2160), Entradas de video HDMI, Retroiluminacion LED, Panel LCD, Wi-Fi-Bluetooth 5.2.</t>
  </si>
  <si>
    <t>SAMSUNG</t>
  </si>
  <si>
    <t>Microfono Para Videoconferencia</t>
  </si>
  <si>
    <t>Matriz de 8 microfonos, Alcance de 6 metros de radio, Conexion USB C y Bluetooth, Sistema de cascada.</t>
  </si>
  <si>
    <t>Dispositivo De Control</t>
  </si>
  <si>
    <t>Generacion 5.</t>
  </si>
  <si>
    <t>Amazon Alexa,</t>
  </si>
  <si>
    <t>ANEXO 2- ITEM 2  ESPECIFICACIONES TÉCNICAS Y PRESENTACIÓN DE LA OFERTA "SALA PREMTIC PARA FACULTAD  AGROINDUSTRIA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</si>
</sst>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8" x14ac:knownFonts="1">
    <font>
      <sz val="11"/>
      <color theme="1"/>
      <name val="Aptos Narrow"/>
      <family val="2"/>
      <scheme val="minor"/>
    </font>
    <font>
      <sz val="11"/>
      <color theme="1"/>
      <name val="Aptos Narrow"/>
      <family val="2"/>
      <scheme val="minor"/>
    </font>
    <font>
      <sz val="9"/>
      <color theme="1"/>
      <name val="Aptos Narrow"/>
      <family val="2"/>
      <scheme val="minor"/>
    </font>
    <font>
      <b/>
      <sz val="10"/>
      <color rgb="FF000000"/>
      <name val="Aptos Display"/>
      <family val="2"/>
      <scheme val="major"/>
    </font>
    <font>
      <b/>
      <sz val="10"/>
      <name val="Aptos Display"/>
      <family val="2"/>
      <scheme val="major"/>
    </font>
    <font>
      <sz val="10"/>
      <color theme="1"/>
      <name val="Aptos Display"/>
      <family val="2"/>
      <scheme val="major"/>
    </font>
    <font>
      <b/>
      <i/>
      <sz val="10"/>
      <color rgb="FF000000"/>
      <name val="Aptos Display"/>
      <family val="2"/>
      <scheme val="major"/>
    </font>
    <font>
      <b/>
      <sz val="11"/>
      <color theme="1"/>
      <name val="Aptos Narrow"/>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2" fillId="0" borderId="1" xfId="0" applyFont="1" applyBorder="1" applyAlignment="1">
      <alignment horizontal="center" vertical="center" wrapText="1"/>
    </xf>
    <xf numFmtId="44" fontId="2" fillId="0" borderId="1" xfId="1" applyFont="1" applyBorder="1" applyAlignment="1">
      <alignment horizontal="center" vertical="center" wrapText="1"/>
    </xf>
    <xf numFmtId="9" fontId="2" fillId="0" borderId="1" xfId="0" applyNumberFormat="1" applyFont="1" applyBorder="1" applyAlignment="1">
      <alignment horizontal="center" vertical="center" wrapText="1"/>
    </xf>
    <xf numFmtId="44" fontId="2" fillId="0" borderId="1" xfId="0" applyNumberFormat="1" applyFont="1" applyBorder="1" applyAlignment="1">
      <alignment horizontal="center" vertical="center" wrapText="1"/>
    </xf>
    <xf numFmtId="44" fontId="0" fillId="0" borderId="0" xfId="0" applyNumberFormat="1"/>
    <xf numFmtId="9" fontId="0" fillId="0" borderId="0" xfId="0" applyNumberFormat="1"/>
    <xf numFmtId="0" fontId="2" fillId="0" borderId="3" xfId="0" applyFont="1" applyBorder="1" applyAlignment="1">
      <alignment horizontal="center" vertical="center" wrapText="1"/>
    </xf>
    <xf numFmtId="0" fontId="4" fillId="0" borderId="0" xfId="0" applyFont="1" applyAlignment="1" applyProtection="1">
      <alignment horizontal="left" vertical="center" wrapText="1"/>
      <protection locked="0"/>
    </xf>
    <xf numFmtId="0" fontId="5" fillId="0" borderId="2" xfId="0" applyFont="1" applyBorder="1" applyAlignment="1" applyProtection="1">
      <alignment horizontal="left"/>
      <protection locked="0"/>
    </xf>
    <xf numFmtId="0" fontId="5" fillId="0" borderId="7" xfId="0" applyFont="1" applyBorder="1" applyAlignment="1" applyProtection="1">
      <alignment horizontal="left"/>
      <protection locked="0"/>
    </xf>
    <xf numFmtId="0" fontId="4" fillId="0" borderId="0" xfId="0" applyFont="1" applyAlignment="1" applyProtection="1">
      <alignment horizontal="left" vertical="center"/>
      <protection locked="0"/>
    </xf>
    <xf numFmtId="0" fontId="6" fillId="0" borderId="7" xfId="0" applyFont="1" applyBorder="1" applyAlignment="1" applyProtection="1">
      <alignment horizontal="left" vertical="center" wrapText="1"/>
      <protection locked="0"/>
    </xf>
    <xf numFmtId="0" fontId="0" fillId="0" borderId="1" xfId="0" applyBorder="1"/>
    <xf numFmtId="0" fontId="3" fillId="0" borderId="1" xfId="0" applyFont="1" applyBorder="1" applyAlignment="1">
      <alignment horizontal="left" vertical="top" wrapText="1"/>
    </xf>
    <xf numFmtId="0" fontId="7" fillId="0" borderId="0" xfId="0" applyFont="1" applyAlignment="1">
      <alignment horizontal="center"/>
    </xf>
    <xf numFmtId="0" fontId="7" fillId="0" borderId="2"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45B93-40C5-479D-86BF-26B4C82A1F27}">
  <sheetPr>
    <tabColor theme="6" tint="0.79998168889431442"/>
  </sheetPr>
  <dimension ref="A1:O19"/>
  <sheetViews>
    <sheetView tabSelected="1" workbookViewId="0">
      <selection activeCell="L16" sqref="L16"/>
    </sheetView>
  </sheetViews>
  <sheetFormatPr baseColWidth="10" defaultRowHeight="15" x14ac:dyDescent="0.25"/>
  <cols>
    <col min="2" max="2" width="17.85546875" customWidth="1"/>
    <col min="3" max="3" width="45.85546875" customWidth="1"/>
    <col min="7" max="8" width="13.7109375" customWidth="1"/>
    <col min="12" max="12" width="17.28515625" customWidth="1"/>
    <col min="13" max="13" width="25.5703125" customWidth="1"/>
  </cols>
  <sheetData>
    <row r="1" spans="1:15" x14ac:dyDescent="0.25">
      <c r="A1" s="15" t="s">
        <v>0</v>
      </c>
      <c r="B1" s="15"/>
      <c r="C1" s="15"/>
      <c r="D1" s="15"/>
      <c r="E1" s="15"/>
      <c r="F1" s="15"/>
      <c r="G1" s="15"/>
      <c r="H1" s="15"/>
      <c r="I1" s="15"/>
      <c r="J1" s="15"/>
      <c r="K1" s="15"/>
      <c r="L1" s="15"/>
      <c r="M1" s="15"/>
      <c r="N1" s="15"/>
    </row>
    <row r="2" spans="1:15" x14ac:dyDescent="0.25">
      <c r="A2" s="15" t="s">
        <v>21</v>
      </c>
      <c r="B2" s="15"/>
      <c r="C2" s="15"/>
      <c r="D2" s="15"/>
      <c r="E2" s="15"/>
      <c r="F2" s="15"/>
      <c r="G2" s="15"/>
      <c r="H2" s="15"/>
      <c r="I2" s="15"/>
      <c r="J2" s="15"/>
      <c r="K2" s="15"/>
      <c r="L2" s="15"/>
      <c r="M2" s="15"/>
      <c r="N2" s="15"/>
    </row>
    <row r="3" spans="1:15" x14ac:dyDescent="0.25">
      <c r="A3" s="16" t="s">
        <v>41</v>
      </c>
      <c r="B3" s="16"/>
      <c r="C3" s="16"/>
      <c r="D3" s="16"/>
      <c r="E3" s="16"/>
      <c r="F3" s="16"/>
      <c r="G3" s="16"/>
      <c r="H3" s="16"/>
      <c r="I3" s="16"/>
      <c r="J3" s="16"/>
      <c r="K3" s="16"/>
      <c r="L3" s="16"/>
      <c r="M3" s="16"/>
      <c r="N3" s="16"/>
    </row>
    <row r="4" spans="1:15" ht="48" x14ac:dyDescent="0.25">
      <c r="A4" s="1" t="s">
        <v>13</v>
      </c>
      <c r="B4" s="1" t="s">
        <v>1</v>
      </c>
      <c r="C4" s="1" t="s">
        <v>2</v>
      </c>
      <c r="D4" s="1" t="s">
        <v>3</v>
      </c>
      <c r="E4" s="1" t="s">
        <v>4</v>
      </c>
      <c r="F4" s="1" t="s">
        <v>5</v>
      </c>
      <c r="G4" s="1" t="s">
        <v>10</v>
      </c>
      <c r="H4" s="1" t="s">
        <v>11</v>
      </c>
      <c r="I4" s="1" t="s">
        <v>12</v>
      </c>
      <c r="J4" s="1" t="s">
        <v>6</v>
      </c>
      <c r="K4" s="1" t="s">
        <v>7</v>
      </c>
      <c r="L4" s="1" t="s">
        <v>8</v>
      </c>
      <c r="M4" s="1" t="s">
        <v>9</v>
      </c>
      <c r="N4" s="1" t="s">
        <v>14</v>
      </c>
      <c r="O4" s="1" t="s">
        <v>22</v>
      </c>
    </row>
    <row r="5" spans="1:15" ht="60" x14ac:dyDescent="0.25">
      <c r="A5" s="1">
        <v>1</v>
      </c>
      <c r="B5" s="1" t="s">
        <v>24</v>
      </c>
      <c r="C5" s="1" t="s">
        <v>25</v>
      </c>
      <c r="D5" s="1" t="s">
        <v>26</v>
      </c>
      <c r="E5" s="1" t="s">
        <v>20</v>
      </c>
      <c r="F5" s="1">
        <v>1</v>
      </c>
      <c r="G5" s="1"/>
      <c r="H5" s="1"/>
      <c r="I5" s="2"/>
      <c r="J5" s="3"/>
      <c r="K5" s="4">
        <f>I5*J5</f>
        <v>0</v>
      </c>
      <c r="L5" s="4">
        <f>I5+K5</f>
        <v>0</v>
      </c>
      <c r="M5" s="2">
        <f>ROUND((I5*F5)+(K5*F5),0)</f>
        <v>0</v>
      </c>
      <c r="N5" s="1"/>
      <c r="O5" s="13"/>
    </row>
    <row r="6" spans="1:15" ht="60" customHeight="1" x14ac:dyDescent="0.25">
      <c r="A6" s="1">
        <v>2</v>
      </c>
      <c r="B6" s="1" t="s">
        <v>27</v>
      </c>
      <c r="C6" s="1" t="s">
        <v>28</v>
      </c>
      <c r="D6" s="1" t="s">
        <v>29</v>
      </c>
      <c r="E6" s="1" t="s">
        <v>20</v>
      </c>
      <c r="F6" s="1">
        <v>1</v>
      </c>
      <c r="G6" s="1"/>
      <c r="H6" s="1"/>
      <c r="I6" s="2"/>
      <c r="J6" s="3"/>
      <c r="K6" s="4">
        <f t="shared" ref="K6:K10" si="0">I6*J6</f>
        <v>0</v>
      </c>
      <c r="L6" s="4">
        <f t="shared" ref="L6:L10" si="1">I6+K6</f>
        <v>0</v>
      </c>
      <c r="M6" s="2">
        <f t="shared" ref="M6:M10" si="2">ROUND((I6*F6)+(K6*F6),0)</f>
        <v>0</v>
      </c>
      <c r="N6" s="1"/>
      <c r="O6" s="13"/>
    </row>
    <row r="7" spans="1:15" ht="42.75" customHeight="1" x14ac:dyDescent="0.25">
      <c r="A7" s="1">
        <v>3</v>
      </c>
      <c r="B7" s="1" t="s">
        <v>30</v>
      </c>
      <c r="C7" s="1" t="s">
        <v>31</v>
      </c>
      <c r="D7" s="1" t="s">
        <v>32</v>
      </c>
      <c r="E7" s="1" t="s">
        <v>20</v>
      </c>
      <c r="F7" s="1">
        <v>1</v>
      </c>
      <c r="G7" s="1"/>
      <c r="H7" s="1"/>
      <c r="I7" s="2"/>
      <c r="J7" s="3"/>
      <c r="K7" s="4">
        <f t="shared" si="0"/>
        <v>0</v>
      </c>
      <c r="L7" s="4">
        <f t="shared" si="1"/>
        <v>0</v>
      </c>
      <c r="M7" s="2">
        <f t="shared" si="2"/>
        <v>0</v>
      </c>
      <c r="N7" s="1"/>
      <c r="O7" s="13"/>
    </row>
    <row r="8" spans="1:15" ht="36" x14ac:dyDescent="0.25">
      <c r="A8" s="1">
        <v>4</v>
      </c>
      <c r="B8" s="1" t="s">
        <v>33</v>
      </c>
      <c r="C8" s="1" t="s">
        <v>34</v>
      </c>
      <c r="D8" s="1" t="s">
        <v>35</v>
      </c>
      <c r="E8" s="1" t="s">
        <v>20</v>
      </c>
      <c r="F8" s="1">
        <v>1</v>
      </c>
      <c r="G8" s="1"/>
      <c r="H8" s="1"/>
      <c r="I8" s="2"/>
      <c r="J8" s="3"/>
      <c r="K8" s="4">
        <f t="shared" si="0"/>
        <v>0</v>
      </c>
      <c r="L8" s="4">
        <f t="shared" si="1"/>
        <v>0</v>
      </c>
      <c r="M8" s="2">
        <f t="shared" si="2"/>
        <v>0</v>
      </c>
      <c r="N8" s="1"/>
      <c r="O8" s="13"/>
    </row>
    <row r="9" spans="1:15" ht="29.25" customHeight="1" x14ac:dyDescent="0.25">
      <c r="A9" s="1">
        <v>5</v>
      </c>
      <c r="B9" s="1" t="s">
        <v>36</v>
      </c>
      <c r="C9" s="1" t="s">
        <v>37</v>
      </c>
      <c r="D9" s="1" t="s">
        <v>26</v>
      </c>
      <c r="E9" s="1" t="s">
        <v>20</v>
      </c>
      <c r="F9" s="1">
        <v>1</v>
      </c>
      <c r="G9" s="1"/>
      <c r="H9" s="1"/>
      <c r="I9" s="2"/>
      <c r="J9" s="3"/>
      <c r="K9" s="4">
        <f t="shared" si="0"/>
        <v>0</v>
      </c>
      <c r="L9" s="4">
        <f t="shared" si="1"/>
        <v>0</v>
      </c>
      <c r="M9" s="2">
        <f t="shared" si="2"/>
        <v>0</v>
      </c>
      <c r="N9" s="1"/>
      <c r="O9" s="13"/>
    </row>
    <row r="10" spans="1:15" ht="21" customHeight="1" thickBot="1" x14ac:dyDescent="0.3">
      <c r="A10" s="1">
        <v>6</v>
      </c>
      <c r="B10" s="1" t="s">
        <v>38</v>
      </c>
      <c r="C10" s="1" t="s">
        <v>39</v>
      </c>
      <c r="D10" s="1" t="s">
        <v>40</v>
      </c>
      <c r="E10" s="1" t="s">
        <v>20</v>
      </c>
      <c r="F10" s="1">
        <v>1</v>
      </c>
      <c r="G10" s="1"/>
      <c r="H10" s="1"/>
      <c r="I10" s="2"/>
      <c r="J10" s="3"/>
      <c r="K10" s="4">
        <f t="shared" si="0"/>
        <v>0</v>
      </c>
      <c r="L10" s="4">
        <f t="shared" si="1"/>
        <v>0</v>
      </c>
      <c r="M10" s="2">
        <f t="shared" si="2"/>
        <v>0</v>
      </c>
      <c r="N10" s="1"/>
      <c r="O10" s="13"/>
    </row>
    <row r="11" spans="1:15" ht="32.25" customHeight="1" thickBot="1" x14ac:dyDescent="0.3">
      <c r="A11" s="17" t="s">
        <v>23</v>
      </c>
      <c r="B11" s="18"/>
      <c r="C11" s="18"/>
      <c r="D11" s="18"/>
      <c r="E11" s="18"/>
      <c r="F11" s="18"/>
      <c r="G11" s="18"/>
      <c r="H11" s="18"/>
      <c r="I11" s="18"/>
      <c r="J11" s="19"/>
      <c r="K11" s="7"/>
      <c r="L11" s="1"/>
      <c r="M11" s="2">
        <f>SUM(M5:M10)</f>
        <v>0</v>
      </c>
      <c r="N11" s="1"/>
      <c r="O11" s="13"/>
    </row>
    <row r="12" spans="1:15" ht="59.25" customHeight="1" x14ac:dyDescent="0.25">
      <c r="A12" s="14" t="s">
        <v>15</v>
      </c>
      <c r="B12" s="14"/>
      <c r="C12" s="14"/>
      <c r="D12" s="14"/>
      <c r="E12" s="14"/>
      <c r="F12" s="14"/>
      <c r="G12" s="14"/>
      <c r="H12" s="14"/>
      <c r="I12" s="14"/>
      <c r="J12" s="14"/>
      <c r="K12" s="14"/>
      <c r="L12" s="14"/>
    </row>
    <row r="13" spans="1:15" x14ac:dyDescent="0.25">
      <c r="M13" s="5"/>
    </row>
    <row r="16" spans="1:15" ht="27" x14ac:dyDescent="0.25">
      <c r="B16" s="8" t="s">
        <v>16</v>
      </c>
      <c r="C16" s="9"/>
    </row>
    <row r="17" spans="2:3" ht="40.5" x14ac:dyDescent="0.25">
      <c r="B17" s="8" t="s">
        <v>17</v>
      </c>
      <c r="C17" s="10"/>
    </row>
    <row r="18" spans="2:3" ht="40.5" x14ac:dyDescent="0.25">
      <c r="B18" s="8" t="s">
        <v>18</v>
      </c>
      <c r="C18" s="10"/>
    </row>
    <row r="19" spans="2:3" x14ac:dyDescent="0.25">
      <c r="B19" s="11" t="s">
        <v>19</v>
      </c>
      <c r="C19" s="12"/>
    </row>
  </sheetData>
  <mergeCells count="5">
    <mergeCell ref="A12:L12"/>
    <mergeCell ref="A1:N1"/>
    <mergeCell ref="A2:N2"/>
    <mergeCell ref="A3:N3"/>
    <mergeCell ref="A11:J1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CEBDB1A-15C0-467A-A1CE-752881256420}">
          <x14:formula1>
            <xm:f>Hoja1!$A$1:$A$3</xm:f>
          </x14:formula1>
          <xm:sqref>J13:J1048576 J4:J10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5C5B-1672-434D-B4F6-F0CA49B370C7}">
  <dimension ref="A1:A3"/>
  <sheetViews>
    <sheetView workbookViewId="0">
      <selection activeCell="F31" sqref="F31"/>
    </sheetView>
  </sheetViews>
  <sheetFormatPr baseColWidth="10" defaultRowHeight="15" x14ac:dyDescent="0.25"/>
  <sheetData>
    <row r="1" spans="1:1" x14ac:dyDescent="0.25">
      <c r="A1" s="6">
        <v>0.19</v>
      </c>
    </row>
    <row r="2" spans="1:1" x14ac:dyDescent="0.25">
      <c r="A2" s="6">
        <v>0.05</v>
      </c>
    </row>
    <row r="3" spans="1:1" x14ac:dyDescent="0.25">
      <c r="A3" s="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item 2 </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eugenia ossa raigosa</dc:creator>
  <cp:lastModifiedBy>beatriz eugenia ossa raigosa</cp:lastModifiedBy>
  <dcterms:created xsi:type="dcterms:W3CDTF">2026-02-16T21:14:49Z</dcterms:created>
  <dcterms:modified xsi:type="dcterms:W3CDTF">2026-04-23T14:57:48Z</dcterms:modified>
</cp:coreProperties>
</file>