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 -2025\ORDENES DE COMPRA EN TRAMITE\CONVOCATORIA PUBLICA AMOBLAMIENTO\Respuesta a observaciones\"/>
    </mc:Choice>
  </mc:AlternateContent>
  <xr:revisionPtr revIDLastSave="0" documentId="13_ncr:1_{52999293-937D-4318-AD9E-19340725E4F5}" xr6:coauthVersionLast="47" xr6:coauthVersionMax="47" xr10:uidLastSave="{00000000-0000-0000-0000-000000000000}"/>
  <bookViews>
    <workbookView xWindow="-120" yWindow="-120" windowWidth="29040" windowHeight="15720" xr2:uid="{008DF1A3-C9B3-4B88-B92A-2518C964F5D9}"/>
  </bookViews>
  <sheets>
    <sheet name="ANEXO 2 ITEM 2 SIL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1" l="1"/>
  <c r="K49" i="1" s="1"/>
  <c r="L49" i="1" s="1"/>
  <c r="J48" i="1"/>
  <c r="K48" i="1" s="1"/>
  <c r="L48" i="1" s="1"/>
  <c r="J47" i="1"/>
  <c r="K47" i="1" s="1"/>
  <c r="L47" i="1" s="1"/>
  <c r="J46" i="1"/>
  <c r="K46" i="1" s="1"/>
  <c r="L46" i="1" s="1"/>
  <c r="J45" i="1"/>
  <c r="K45" i="1" s="1"/>
  <c r="L45" i="1" s="1"/>
  <c r="J44" i="1"/>
  <c r="K44" i="1" s="1"/>
  <c r="L44" i="1" s="1"/>
  <c r="J43" i="1"/>
  <c r="K43" i="1" s="1"/>
  <c r="L43" i="1" s="1"/>
  <c r="K42" i="1"/>
  <c r="L42" i="1" s="1"/>
  <c r="J42" i="1"/>
  <c r="J41" i="1"/>
  <c r="K41" i="1" s="1"/>
  <c r="L41" i="1" s="1"/>
  <c r="J40" i="1"/>
  <c r="K40" i="1" s="1"/>
  <c r="L40" i="1" s="1"/>
  <c r="J39" i="1"/>
  <c r="K39" i="1" s="1"/>
  <c r="L39" i="1" s="1"/>
  <c r="J38" i="1"/>
  <c r="K38" i="1" s="1"/>
  <c r="L38" i="1" s="1"/>
  <c r="J37" i="1"/>
  <c r="K37" i="1" s="1"/>
  <c r="L37" i="1" s="1"/>
  <c r="J36" i="1"/>
  <c r="K36" i="1" s="1"/>
  <c r="L36" i="1" s="1"/>
  <c r="J35" i="1"/>
  <c r="K35" i="1" s="1"/>
  <c r="L35" i="1" s="1"/>
  <c r="K34" i="1"/>
  <c r="L34" i="1" s="1"/>
  <c r="J34" i="1"/>
  <c r="J33" i="1"/>
  <c r="K33" i="1" s="1"/>
  <c r="L33" i="1" s="1"/>
  <c r="J32" i="1"/>
  <c r="K32" i="1" s="1"/>
  <c r="L32" i="1" s="1"/>
  <c r="J31" i="1"/>
  <c r="K31" i="1" s="1"/>
  <c r="L31" i="1" s="1"/>
  <c r="J30" i="1"/>
  <c r="K30" i="1" s="1"/>
  <c r="L30" i="1" s="1"/>
  <c r="J29" i="1"/>
  <c r="K29" i="1" s="1"/>
  <c r="L29" i="1" s="1"/>
  <c r="J28" i="1"/>
  <c r="K28" i="1" s="1"/>
  <c r="L28" i="1" s="1"/>
  <c r="J27" i="1"/>
  <c r="K27" i="1" s="1"/>
  <c r="L27" i="1" s="1"/>
  <c r="K26" i="1"/>
  <c r="L26" i="1" s="1"/>
  <c r="J26" i="1"/>
  <c r="J25" i="1"/>
  <c r="K25" i="1" s="1"/>
  <c r="L25" i="1" s="1"/>
  <c r="J24" i="1"/>
  <c r="K24" i="1" s="1"/>
  <c r="L24" i="1" s="1"/>
  <c r="J23" i="1"/>
  <c r="K23" i="1" s="1"/>
  <c r="L23" i="1" s="1"/>
  <c r="J22" i="1"/>
  <c r="K22" i="1" s="1"/>
  <c r="L22" i="1" s="1"/>
  <c r="J21" i="1"/>
  <c r="K21" i="1" s="1"/>
  <c r="L21" i="1" s="1"/>
  <c r="J20" i="1"/>
  <c r="K20" i="1" s="1"/>
  <c r="L20" i="1" s="1"/>
  <c r="J19" i="1"/>
  <c r="K19" i="1" s="1"/>
  <c r="L19" i="1" s="1"/>
  <c r="K18" i="1"/>
  <c r="L18" i="1" s="1"/>
  <c r="J18" i="1"/>
  <c r="J17" i="1"/>
  <c r="K17" i="1" s="1"/>
  <c r="L17" i="1" s="1"/>
  <c r="J16" i="1"/>
  <c r="K16" i="1" s="1"/>
  <c r="L16" i="1" s="1"/>
  <c r="J15" i="1"/>
  <c r="K15" i="1" s="1"/>
  <c r="L15" i="1" s="1"/>
  <c r="J14" i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K10" i="1"/>
  <c r="L10" i="1" s="1"/>
  <c r="J10" i="1"/>
  <c r="J9" i="1"/>
  <c r="K9" i="1" s="1"/>
  <c r="L9" i="1" s="1"/>
  <c r="L50" i="1" s="1"/>
</calcChain>
</file>

<file path=xl/sharedStrings.xml><?xml version="1.0" encoding="utf-8"?>
<sst xmlns="http://schemas.openxmlformats.org/spreadsheetml/2006/main" count="149" uniqueCount="55">
  <si>
    <t xml:space="preserve">UNIVERSIDAD TECNOLÓGICA DE PEREIRA </t>
  </si>
  <si>
    <t>CONVOCATORIA PÚBLICA  BS 04 DE 2025</t>
  </si>
  <si>
    <t>“COMPRA DE AMOBLAMIENTO PARA LAS DIFERENTES ÁREAS DE LA UNIVERSIDAD TECNOLÓGICA DE PEREIRA"</t>
  </si>
  <si>
    <t>ANEXO 2 ITEM 2 SILLAS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</si>
  <si>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</si>
  <si>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</si>
  <si>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</si>
  <si>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</si>
  <si>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</si>
  <si>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</si>
  <si>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</si>
  <si>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</si>
  <si>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</si>
  <si>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</si>
  <si>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</si>
  <si>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</si>
  <si>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</si>
  <si>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(Minimo 5 años)</t>
    </r>
  </si>
  <si>
    <t xml:space="preserve">IMÁGENES DE REFERENCIA </t>
  </si>
  <si>
    <t>Silla Operativa Con Rodachinas</t>
  </si>
  <si>
    <t>Espaldar MEDIO, asiento y espaldar tapizado, mecanismo SY1B, movimiento sincronizado de asiento y espaldar con 1 palanca y 1 posicion de bloqueo (ajuste de tension con perilla). Soporte espaldar graduable up-down. Base nylon irlanda. NO INCLUYE BRAZOS</t>
  </si>
  <si>
    <t>Unidad</t>
  </si>
  <si>
    <t>Espaldar ALTO, asiento y espaldar tapizado, mecanismo SY1B, movimiento sincronizado de asiento y espaldar con 1 palanca y 1 posicion de bloqueo (ajuste de tension con perilla). Soporte espaldar graduable up-down. Base nylon irlanda. NO INCLUYE BRAZOS</t>
  </si>
  <si>
    <t>Silla Interlocutora</t>
  </si>
  <si>
    <t>Silla tipo interlocutora con asiento y espaldar en polipropileno, topes inferiores antideslizantes en polimero para proteccion de piso, bordes redondeados, estructura en tubo redondo CR 7/8 Cal. 18, recubrimiento en pintura electrostatica.</t>
  </si>
  <si>
    <t xml:space="preserve">Butaco </t>
  </si>
  <si>
    <t>Estructura de tecnopolimero con agujeros en el espaldar. Fibra de vidrio reforzada.Tecnologia de moldeo por aire.</t>
  </si>
  <si>
    <t xml:space="preserve">Sofa </t>
  </si>
  <si>
    <r>
      <t xml:space="preserve">Estructura Tubo cr 2"cal 16, acabado pintura elestrostatica de 20 cm alto. Asiento y espaldar Tapizado en Vertigo. Superficie central tablex 30 mm regrosada por los bordes a 36 mm URBAN CONCRETE de 1.40 * 0.60 mt , </t>
    </r>
    <r>
      <rPr>
        <sz val="9"/>
        <color rgb="FFFF0000"/>
        <rFont val="Calibri"/>
        <family val="2"/>
        <scheme val="minor"/>
      </rPr>
      <t>estructura metalica anclada al piso</t>
    </r>
  </si>
  <si>
    <t>Silla Operativa Espaldar Alto Con Rodachinas</t>
  </si>
  <si>
    <t>Silla  Plastica</t>
  </si>
  <si>
    <t xml:space="preserve">Silla  plastica, asiento tapizado, estructura 4 patas metalica, con acabado en pintura de aplicacion electroestatica. </t>
  </si>
  <si>
    <t>Butacos De Laboratorio. Con Rodachines</t>
  </si>
  <si>
    <t>Butaco para laboratorio con espaldar con RODACHINES. Base Nylon 320mm, neumatico cajero, asiento gerente inyectado en poliuretano, mecanismo de elevacion en altura.</t>
  </si>
  <si>
    <t>Silla Operativa Espaldar Medio Con Rodachinas</t>
  </si>
  <si>
    <t>Silla Operativa. Con Rodachinas. Monoconcha En Polipropileno Microperforado</t>
  </si>
  <si>
    <t>Silla espaldar inyectado en nylon, base Aluminio. Monoconcha en polipropileno microperforado. Asiento tapizado. Mecanismo basculante. Graduable en altura. Base giratoria 5 aspas en aluminio con ruedas. Brazos fijos integrados.</t>
  </si>
  <si>
    <t>Silla Interlocutora:</t>
  </si>
  <si>
    <t>Poltrona Curva</t>
  </si>
  <si>
    <t xml:space="preserve">Poltrona ancha y curva, estructura interna en madera contrachapada, espumas de alta densidad de celda abierta, tapizado serie B textil de altro trafico,  Alto del espaldar 0,85. Con conectividad. </t>
  </si>
  <si>
    <t>Silla Universitaria Con Paleta</t>
  </si>
  <si>
    <t>Carcasa plastica en Polipropileno. Estructura en Tuberia CR diametro 7/8" calibre 16.Recubrimiento en Pintura electrostatica. Tapon espaldar en polipropileno, apilamiento 5 unidades Botas Semi esfericas en polipropileno.Tableta en formica.</t>
  </si>
  <si>
    <t>Silla Operativa. Espaldar Alto Marco En Nylon Y Malla Poliester</t>
  </si>
  <si>
    <t xml:space="preserve">Silla Operativa espaldar alto marco en nylon poliamida reforzado con fibra de vidrio, malla poliester, asiento en polipropileno, espuma inyectada en pliuretano densidad 55-60gr/dm3, tapizado en textil de alto trafico. Mecanismo sincronizado con 5 posiciones de bloqueo, sistema de tension autopesante, base  nylon. Capacidad de peso en posicion de trabajo hasta 150kg. Rodachinas para piso duro diametro 5cm. </t>
  </si>
  <si>
    <t>Silla</t>
  </si>
  <si>
    <t xml:space="preserve">Silla Monoconcha en polipropileno con curvas definidas y bordes redondeados. Asiento tapizado en textil de alto trafico. Estructura de 4 apoyos en madera natural.  Herraje metalico en su estructura interna que le brinda resistencia a la monoconcha inyectada. </t>
  </si>
  <si>
    <t>Poltrona</t>
  </si>
  <si>
    <t xml:space="preserve">Poltrona estructura trineo pintada en color negro o gris tapizado en textil de alto trafico. 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</si>
  <si>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</si>
  <si>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</si>
  <si>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</si>
  <si>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</si>
  <si>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</si>
  <si>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</si>
  <si>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ANEXO 2 MODIFICADO  -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</si>
</sst>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2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3" fontId="7" fillId="3" borderId="1" xfId="3" applyNumberFormat="1" applyFont="1" applyFill="1" applyBorder="1" applyAlignment="1">
      <alignment horizontal="center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2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1" applyFont="1" applyBorder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2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</cellXfs>
  <cellStyles count="4">
    <cellStyle name="Excel Built-in Normal" xfId="3" xr:uid="{F780BF6B-9680-4B7D-A66D-50420C58F940}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247649</xdr:colOff>
      <xdr:row>9</xdr:row>
      <xdr:rowOff>133351</xdr:rowOff>
    </xdr:from>
    <xdr:to>
      <xdr:col>14</xdr:col>
      <xdr:colOff>1409924</xdr:colOff>
      <xdr:row>9</xdr:row>
      <xdr:rowOff>1667003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57DEE1-F446-4E35-A1E9-E6E1F49AE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73324" y="4352926"/>
          <a:ext cx="1162275" cy="1533652"/>
        </a:xfrm>
        <a:prstGeom prst="rect">
          <a:avLst/>
        </a:prstGeom>
      </xdr:spPr>
    </xdr:pic>
    <xdr:clientData/>
  </xdr:twoCellAnchor>
  <xdr:twoCellAnchor editAs="oneCell">
    <xdr:from>
      <xdr:col>14</xdr:col>
      <xdr:colOff>85724</xdr:colOff>
      <xdr:row>8</xdr:row>
      <xdr:rowOff>133350</xdr:rowOff>
    </xdr:from>
    <xdr:to>
      <xdr:col>14</xdr:col>
      <xdr:colOff>1514731</xdr:colOff>
      <xdr:row>8</xdr:row>
      <xdr:rowOff>1658611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C67C9C-0776-439F-8298-30FFAC6D9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1399" y="2590800"/>
          <a:ext cx="1429007" cy="1525261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10</xdr:row>
      <xdr:rowOff>133350</xdr:rowOff>
    </xdr:from>
    <xdr:to>
      <xdr:col>14</xdr:col>
      <xdr:colOff>1566034</xdr:colOff>
      <xdr:row>10</xdr:row>
      <xdr:rowOff>1663579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76E50C6-861E-47D4-9427-93B355A2E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59025" y="615315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11</xdr:row>
      <xdr:rowOff>123825</xdr:rowOff>
    </xdr:from>
    <xdr:to>
      <xdr:col>14</xdr:col>
      <xdr:colOff>1604134</xdr:colOff>
      <xdr:row>11</xdr:row>
      <xdr:rowOff>1654054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202A82-5327-4AE5-B067-205974887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97125" y="788670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12</xdr:row>
      <xdr:rowOff>123825</xdr:rowOff>
    </xdr:from>
    <xdr:to>
      <xdr:col>14</xdr:col>
      <xdr:colOff>1478762</xdr:colOff>
      <xdr:row>12</xdr:row>
      <xdr:rowOff>1654054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D63E5F0-5940-4EED-A831-CC5AABF0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0" y="962977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13</xdr:row>
      <xdr:rowOff>142875</xdr:rowOff>
    </xdr:from>
    <xdr:to>
      <xdr:col>14</xdr:col>
      <xdr:colOff>1575559</xdr:colOff>
      <xdr:row>13</xdr:row>
      <xdr:rowOff>1673104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B50DB29-E744-4211-A116-E91CEC945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68550" y="1143000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14</xdr:row>
      <xdr:rowOff>95250</xdr:rowOff>
    </xdr:from>
    <xdr:to>
      <xdr:col>14</xdr:col>
      <xdr:colOff>1421612</xdr:colOff>
      <xdr:row>14</xdr:row>
      <xdr:rowOff>1625479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23D2A80-BC27-4AA6-8BA0-B8E11848E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182850" y="1309687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15</xdr:row>
      <xdr:rowOff>66675</xdr:rowOff>
    </xdr:from>
    <xdr:to>
      <xdr:col>14</xdr:col>
      <xdr:colOff>1632709</xdr:colOff>
      <xdr:row>15</xdr:row>
      <xdr:rowOff>1596904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36D3F2B-B3BE-4785-92AE-965B591B7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5700" y="14754225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16</xdr:row>
      <xdr:rowOff>76201</xdr:rowOff>
    </xdr:from>
    <xdr:to>
      <xdr:col>14</xdr:col>
      <xdr:colOff>1590912</xdr:colOff>
      <xdr:row>16</xdr:row>
      <xdr:rowOff>1499853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73BC716-45F4-4C14-8CD6-E495011E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182850" y="16487776"/>
          <a:ext cx="1333737" cy="1423652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17</xdr:row>
      <xdr:rowOff>28575</xdr:rowOff>
    </xdr:from>
    <xdr:to>
      <xdr:col>14</xdr:col>
      <xdr:colOff>1527934</xdr:colOff>
      <xdr:row>17</xdr:row>
      <xdr:rowOff>1558804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2791B17-330E-482A-943A-04FECC267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20925" y="18030825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18</xdr:row>
      <xdr:rowOff>161925</xdr:rowOff>
    </xdr:from>
    <xdr:to>
      <xdr:col>14</xdr:col>
      <xdr:colOff>1459712</xdr:colOff>
      <xdr:row>18</xdr:row>
      <xdr:rowOff>1692154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819A7BB-1E7D-4EC3-B77E-0B54460C9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0" y="197453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333375</xdr:colOff>
      <xdr:row>19</xdr:row>
      <xdr:rowOff>28575</xdr:rowOff>
    </xdr:from>
    <xdr:to>
      <xdr:col>14</xdr:col>
      <xdr:colOff>1497812</xdr:colOff>
      <xdr:row>19</xdr:row>
      <xdr:rowOff>1558804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DD9122E-1D4A-4B22-8123-F17A2941C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59050" y="213836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20</xdr:row>
      <xdr:rowOff>190500</xdr:rowOff>
    </xdr:from>
    <xdr:to>
      <xdr:col>14</xdr:col>
      <xdr:colOff>1419225</xdr:colOff>
      <xdr:row>20</xdr:row>
      <xdr:rowOff>995156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3521A4F4-A6FB-457A-A50B-61767DC9F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00" y="23193375"/>
          <a:ext cx="1104900" cy="804656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22</xdr:row>
      <xdr:rowOff>190500</xdr:rowOff>
    </xdr:from>
    <xdr:to>
      <xdr:col>14</xdr:col>
      <xdr:colOff>1469237</xdr:colOff>
      <xdr:row>22</xdr:row>
      <xdr:rowOff>1720729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09C4D5-924D-4D14-9A70-414ADD5BF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30475" y="262604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25</xdr:row>
      <xdr:rowOff>200025</xdr:rowOff>
    </xdr:from>
    <xdr:to>
      <xdr:col>14</xdr:col>
      <xdr:colOff>1440662</xdr:colOff>
      <xdr:row>25</xdr:row>
      <xdr:rowOff>1730254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5FF5BBD-73D0-4FC7-9EEB-7F30E5399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01900" y="317468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26</xdr:row>
      <xdr:rowOff>133350</xdr:rowOff>
    </xdr:from>
    <xdr:to>
      <xdr:col>14</xdr:col>
      <xdr:colOff>1642234</xdr:colOff>
      <xdr:row>26</xdr:row>
      <xdr:rowOff>1663579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B9EBAA41-A7E8-4E2C-AB86-E329CD62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35225" y="33689925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27</xdr:row>
      <xdr:rowOff>161925</xdr:rowOff>
    </xdr:from>
    <xdr:to>
      <xdr:col>14</xdr:col>
      <xdr:colOff>1516862</xdr:colOff>
      <xdr:row>27</xdr:row>
      <xdr:rowOff>1692154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13D93AD-0448-4EFA-8E2C-535A16A3E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78100" y="35471100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29</xdr:row>
      <xdr:rowOff>38100</xdr:rowOff>
    </xdr:from>
    <xdr:to>
      <xdr:col>14</xdr:col>
      <xdr:colOff>1510018</xdr:colOff>
      <xdr:row>29</xdr:row>
      <xdr:rowOff>1464688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FB5B119-EFD9-4E28-802F-A8EF33B82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06650" y="3891915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30</xdr:row>
      <xdr:rowOff>66675</xdr:rowOff>
    </xdr:from>
    <xdr:to>
      <xdr:col>14</xdr:col>
      <xdr:colOff>1614793</xdr:colOff>
      <xdr:row>30</xdr:row>
      <xdr:rowOff>1493263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0728AB0-BFDF-431F-9764-22A68EB1C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211425" y="4048125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266700</xdr:colOff>
      <xdr:row>32</xdr:row>
      <xdr:rowOff>66675</xdr:rowOff>
    </xdr:from>
    <xdr:to>
      <xdr:col>14</xdr:col>
      <xdr:colOff>1595743</xdr:colOff>
      <xdr:row>32</xdr:row>
      <xdr:rowOff>1493263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4A9B568-D7D6-4D10-9E82-6ED8EE2C4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92375" y="4366260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33</xdr:row>
      <xdr:rowOff>57150</xdr:rowOff>
    </xdr:from>
    <xdr:to>
      <xdr:col>14</xdr:col>
      <xdr:colOff>1604134</xdr:colOff>
      <xdr:row>33</xdr:row>
      <xdr:rowOff>1587379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4375C75-AF76-4EB6-B231-C7BAF9250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97125" y="4522470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34</xdr:row>
      <xdr:rowOff>133350</xdr:rowOff>
    </xdr:from>
    <xdr:to>
      <xdr:col>14</xdr:col>
      <xdr:colOff>1529068</xdr:colOff>
      <xdr:row>34</xdr:row>
      <xdr:rowOff>1559938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A2EE4A2-678E-48EF-A264-1E2212B67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25700" y="4701540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314325</xdr:colOff>
      <xdr:row>35</xdr:row>
      <xdr:rowOff>66675</xdr:rowOff>
    </xdr:from>
    <xdr:to>
      <xdr:col>14</xdr:col>
      <xdr:colOff>1478762</xdr:colOff>
      <xdr:row>35</xdr:row>
      <xdr:rowOff>1596904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DDFADB1-EA11-4D33-9158-12A7B867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0" y="4856797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36</xdr:row>
      <xdr:rowOff>95250</xdr:rowOff>
    </xdr:from>
    <xdr:to>
      <xdr:col>14</xdr:col>
      <xdr:colOff>1586218</xdr:colOff>
      <xdr:row>36</xdr:row>
      <xdr:rowOff>1521838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4B19955-2394-4C68-BAAE-14D3564E6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82850" y="5026342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38</xdr:row>
      <xdr:rowOff>95250</xdr:rowOff>
    </xdr:from>
    <xdr:to>
      <xdr:col>14</xdr:col>
      <xdr:colOff>1459712</xdr:colOff>
      <xdr:row>38</xdr:row>
      <xdr:rowOff>1625479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50709DD-649C-436D-9059-62AEA8AC5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0" y="53473350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47</xdr:row>
      <xdr:rowOff>28575</xdr:rowOff>
    </xdr:from>
    <xdr:to>
      <xdr:col>14</xdr:col>
      <xdr:colOff>1452868</xdr:colOff>
      <xdr:row>47</xdr:row>
      <xdr:rowOff>1455163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BD7B42DB-52AA-4645-AF6B-E6C8BF5B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49500" y="6769417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46</xdr:row>
      <xdr:rowOff>28575</xdr:rowOff>
    </xdr:from>
    <xdr:to>
      <xdr:col>14</xdr:col>
      <xdr:colOff>1452868</xdr:colOff>
      <xdr:row>46</xdr:row>
      <xdr:rowOff>1455163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1744E32-BF45-43EE-ADC7-EF9CED322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49500" y="66189225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42</xdr:row>
      <xdr:rowOff>104775</xdr:rowOff>
    </xdr:from>
    <xdr:to>
      <xdr:col>14</xdr:col>
      <xdr:colOff>1519543</xdr:colOff>
      <xdr:row>42</xdr:row>
      <xdr:rowOff>1531363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F21A066D-D8A9-45A4-878F-B62F1E270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116175" y="60064650"/>
          <a:ext cx="1329043" cy="1426588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40</xdr:row>
      <xdr:rowOff>95250</xdr:rowOff>
    </xdr:from>
    <xdr:to>
      <xdr:col>14</xdr:col>
      <xdr:colOff>1440662</xdr:colOff>
      <xdr:row>40</xdr:row>
      <xdr:rowOff>1625479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1CF9A57-F47C-439F-863C-A4EC80FB3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01900" y="567785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361950</xdr:colOff>
      <xdr:row>48</xdr:row>
      <xdr:rowOff>38101</xdr:rowOff>
    </xdr:from>
    <xdr:to>
      <xdr:col>14</xdr:col>
      <xdr:colOff>1419225</xdr:colOff>
      <xdr:row>48</xdr:row>
      <xdr:rowOff>1972843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D00BFE48-7A58-4E06-AEF3-A96BD87B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87625" y="69227701"/>
          <a:ext cx="1057275" cy="1934742"/>
        </a:xfrm>
        <a:prstGeom prst="rect">
          <a:avLst/>
        </a:prstGeom>
      </xdr:spPr>
    </xdr:pic>
    <xdr:clientData/>
  </xdr:twoCellAnchor>
  <xdr:twoCellAnchor editAs="oneCell">
    <xdr:from>
      <xdr:col>14</xdr:col>
      <xdr:colOff>165100</xdr:colOff>
      <xdr:row>28</xdr:row>
      <xdr:rowOff>33288</xdr:rowOff>
    </xdr:from>
    <xdr:to>
      <xdr:col>14</xdr:col>
      <xdr:colOff>1847850</xdr:colOff>
      <xdr:row>28</xdr:row>
      <xdr:rowOff>1562099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FD751C47-1A09-48EA-AEC0-7D1F53A14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90775" y="37237938"/>
          <a:ext cx="1682750" cy="1528811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23</xdr:row>
      <xdr:rowOff>19050</xdr:rowOff>
    </xdr:from>
    <xdr:to>
      <xdr:col>14</xdr:col>
      <xdr:colOff>1676208</xdr:colOff>
      <xdr:row>23</xdr:row>
      <xdr:rowOff>1666669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42339F6-2509-4162-AB6D-D3634A3C9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068550" y="27993975"/>
          <a:ext cx="1533333" cy="1647619"/>
        </a:xfrm>
        <a:prstGeom prst="rect">
          <a:avLst/>
        </a:prstGeom>
      </xdr:spPr>
    </xdr:pic>
    <xdr:clientData/>
  </xdr:twoCellAnchor>
  <xdr:twoCellAnchor editAs="oneCell">
    <xdr:from>
      <xdr:col>14</xdr:col>
      <xdr:colOff>457201</xdr:colOff>
      <xdr:row>24</xdr:row>
      <xdr:rowOff>28575</xdr:rowOff>
    </xdr:from>
    <xdr:to>
      <xdr:col>14</xdr:col>
      <xdr:colOff>1409701</xdr:colOff>
      <xdr:row>24</xdr:row>
      <xdr:rowOff>1771586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CB6E64F7-BC19-4071-AA9E-2B732C708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82876" y="29718000"/>
          <a:ext cx="952500" cy="1743011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200025</xdr:colOff>
      <xdr:row>31</xdr:row>
      <xdr:rowOff>9525</xdr:rowOff>
    </xdr:from>
    <xdr:to>
      <xdr:col>14</xdr:col>
      <xdr:colOff>1632709</xdr:colOff>
      <xdr:row>31</xdr:row>
      <xdr:rowOff>1539754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CC34E519-7515-4EBE-B429-34906AEB3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5700" y="41948100"/>
          <a:ext cx="1432684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39</xdr:row>
      <xdr:rowOff>47625</xdr:rowOff>
    </xdr:from>
    <xdr:to>
      <xdr:col>14</xdr:col>
      <xdr:colOff>1657350</xdr:colOff>
      <xdr:row>39</xdr:row>
      <xdr:rowOff>1468997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EDF678A2-CFB3-496E-BA08-42022E43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068550" y="55216425"/>
          <a:ext cx="1514475" cy="1421372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41</xdr:row>
      <xdr:rowOff>28575</xdr:rowOff>
    </xdr:from>
    <xdr:to>
      <xdr:col>14</xdr:col>
      <xdr:colOff>1459712</xdr:colOff>
      <xdr:row>41</xdr:row>
      <xdr:rowOff>1558804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B2809204-0BBA-4E4B-89F2-0A3B99319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20950" y="58378725"/>
          <a:ext cx="1164437" cy="1530229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43</xdr:row>
      <xdr:rowOff>19050</xdr:rowOff>
    </xdr:from>
    <xdr:to>
      <xdr:col>14</xdr:col>
      <xdr:colOff>1378527</xdr:colOff>
      <xdr:row>43</xdr:row>
      <xdr:rowOff>1847850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13BD4FE-C83B-4BEC-85F8-C50297B8C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306675" y="61550550"/>
          <a:ext cx="997527" cy="1828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257175</xdr:colOff>
      <xdr:row>44</xdr:row>
      <xdr:rowOff>19051</xdr:rowOff>
    </xdr:from>
    <xdr:to>
      <xdr:col>14</xdr:col>
      <xdr:colOff>1447800</xdr:colOff>
      <xdr:row>44</xdr:row>
      <xdr:rowOff>1317371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4EDA2D8C-915C-41A1-A223-454DAD031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182850" y="63465076"/>
          <a:ext cx="1190625" cy="1298320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45</xdr:row>
      <xdr:rowOff>19050</xdr:rowOff>
    </xdr:from>
    <xdr:to>
      <xdr:col>14</xdr:col>
      <xdr:colOff>1362075</xdr:colOff>
      <xdr:row>46</xdr:row>
      <xdr:rowOff>9304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27946AAE-8B60-4CB9-9473-C41F68841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230475" y="64817625"/>
          <a:ext cx="1057275" cy="1352329"/>
        </a:xfrm>
        <a:prstGeom prst="rect">
          <a:avLst/>
        </a:prstGeom>
      </xdr:spPr>
    </xdr:pic>
    <xdr:clientData/>
  </xdr:twoCellAnchor>
  <xdr:twoCellAnchor editAs="oneCell">
    <xdr:from>
      <xdr:col>14</xdr:col>
      <xdr:colOff>342899</xdr:colOff>
      <xdr:row>37</xdr:row>
      <xdr:rowOff>9525</xdr:rowOff>
    </xdr:from>
    <xdr:to>
      <xdr:col>14</xdr:col>
      <xdr:colOff>1724024</xdr:colOff>
      <xdr:row>37</xdr:row>
      <xdr:rowOff>1561510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2A491DCD-AC5C-4DB8-844E-54DF664BE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68574" y="51787425"/>
          <a:ext cx="1381125" cy="1551985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21</xdr:row>
      <xdr:rowOff>28575</xdr:rowOff>
    </xdr:from>
    <xdr:to>
      <xdr:col>14</xdr:col>
      <xdr:colOff>2419350</xdr:colOff>
      <xdr:row>21</xdr:row>
      <xdr:rowOff>1848087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8457673-8A34-4D2F-A2EE-18C67AACD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059025" y="24174450"/>
          <a:ext cx="2286000" cy="181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E3E3-3101-46D6-A481-E0984E400E91}">
  <dimension ref="A1:O73"/>
  <sheetViews>
    <sheetView tabSelected="1" zoomScaleNormal="100" workbookViewId="0">
      <pane ySplit="8" topLeftCell="A9" activePane="bottomLeft" state="frozen"/>
      <selection activeCell="A8" sqref="A8"/>
      <selection pane="bottomLeft" activeCell="G9" sqref="G9"/>
    </sheetView>
  </sheetViews>
  <sheetFormatPr baseColWidth="10" defaultColWidth="11.42578125" defaultRowHeight="12" x14ac:dyDescent="0.2"/>
  <cols>
    <col min="1" max="1" width="4.7109375" style="1" bestFit="1" customWidth="1"/>
    <col min="2" max="2" width="19.140625" style="35" customWidth="1"/>
    <col min="3" max="3" width="36.7109375" style="36" customWidth="1"/>
    <col min="4" max="4" width="7" style="36" bestFit="1" customWidth="1"/>
    <col min="5" max="5" width="9.85546875" style="1" bestFit="1" customWidth="1"/>
    <col min="6" max="6" width="9.28515625" style="1" bestFit="1" customWidth="1"/>
    <col min="7" max="7" width="36.140625" style="1" bestFit="1" customWidth="1"/>
    <col min="8" max="8" width="14.42578125" style="1" bestFit="1" customWidth="1"/>
    <col min="9" max="9" width="14.42578125" style="1" customWidth="1"/>
    <col min="10" max="10" width="13" style="1" customWidth="1"/>
    <col min="11" max="11" width="14.42578125" style="1" bestFit="1" customWidth="1"/>
    <col min="12" max="12" width="15.42578125" style="1" customWidth="1"/>
    <col min="13" max="13" width="13.42578125" style="1" customWidth="1"/>
    <col min="14" max="14" width="15.85546875" style="1" customWidth="1"/>
    <col min="15" max="15" width="40.140625" style="1" customWidth="1"/>
    <col min="16" max="16384" width="11.42578125" style="1"/>
  </cols>
  <sheetData>
    <row r="1" spans="1:15" ht="1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15.75" customHeight="1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ht="17.25" customHeight="1" x14ac:dyDescent="0.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4.25" customHeight="1" x14ac:dyDescent="0.2">
      <c r="A4" s="40" t="s">
        <v>54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.75" customHeight="1" x14ac:dyDescent="0.2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5" ht="34.5" customHeight="1" x14ac:dyDescent="0.2">
      <c r="A6" s="39" t="s">
        <v>3</v>
      </c>
      <c r="B6" s="39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ht="17.25" customHeight="1" x14ac:dyDescent="0.2">
      <c r="A7" s="4"/>
      <c r="B7" s="5"/>
      <c r="C7" s="6"/>
      <c r="D7" s="6"/>
      <c r="E7" s="4"/>
      <c r="F7" s="4"/>
      <c r="G7" s="4"/>
      <c r="H7" s="4"/>
      <c r="I7" s="4"/>
      <c r="J7" s="4"/>
      <c r="K7" s="4"/>
      <c r="L7" s="4"/>
    </row>
    <row r="8" spans="1:15" ht="60.75" customHeight="1" x14ac:dyDescent="0.2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8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10" t="s">
        <v>15</v>
      </c>
      <c r="M8" s="10" t="s">
        <v>16</v>
      </c>
      <c r="N8" s="11" t="s">
        <v>17</v>
      </c>
      <c r="O8" s="12" t="s">
        <v>18</v>
      </c>
    </row>
    <row r="9" spans="1:15" ht="138.75" customHeight="1" x14ac:dyDescent="0.2">
      <c r="A9" s="13">
        <v>1</v>
      </c>
      <c r="B9" s="14" t="s">
        <v>19</v>
      </c>
      <c r="C9" s="14" t="s">
        <v>20</v>
      </c>
      <c r="D9" s="14"/>
      <c r="E9" s="14" t="s">
        <v>21</v>
      </c>
      <c r="F9" s="14">
        <v>4</v>
      </c>
      <c r="G9" s="15"/>
      <c r="H9" s="15"/>
      <c r="I9" s="16"/>
      <c r="J9" s="15">
        <f>+H9*I9</f>
        <v>0</v>
      </c>
      <c r="K9" s="15">
        <f>+H9+J9</f>
        <v>0</v>
      </c>
      <c r="L9" s="15">
        <f>+K9*F9</f>
        <v>0</v>
      </c>
      <c r="M9" s="15"/>
      <c r="N9" s="15"/>
      <c r="O9" s="17"/>
    </row>
    <row r="10" spans="1:15" ht="141.75" customHeight="1" x14ac:dyDescent="0.2">
      <c r="A10" s="13">
        <v>2</v>
      </c>
      <c r="B10" s="14" t="s">
        <v>19</v>
      </c>
      <c r="C10" s="14" t="s">
        <v>22</v>
      </c>
      <c r="D10" s="14"/>
      <c r="E10" s="14" t="s">
        <v>21</v>
      </c>
      <c r="F10" s="14">
        <v>6</v>
      </c>
      <c r="G10" s="15"/>
      <c r="H10" s="15"/>
      <c r="I10" s="16"/>
      <c r="J10" s="15">
        <f t="shared" ref="J10:J49" si="0">+H10*I10</f>
        <v>0</v>
      </c>
      <c r="K10" s="15">
        <f t="shared" ref="K10:K49" si="1">+H10+J10</f>
        <v>0</v>
      </c>
      <c r="L10" s="15">
        <f t="shared" ref="L10:L49" si="2">+K10*F10</f>
        <v>0</v>
      </c>
      <c r="M10" s="15"/>
      <c r="N10" s="15"/>
      <c r="O10" s="17"/>
    </row>
    <row r="11" spans="1:15" ht="137.25" customHeight="1" x14ac:dyDescent="0.2">
      <c r="A11" s="13">
        <v>3</v>
      </c>
      <c r="B11" s="14" t="s">
        <v>19</v>
      </c>
      <c r="C11" s="14" t="s">
        <v>20</v>
      </c>
      <c r="D11" s="14"/>
      <c r="E11" s="14" t="s">
        <v>21</v>
      </c>
      <c r="F11" s="14">
        <v>1</v>
      </c>
      <c r="G11" s="15"/>
      <c r="H11" s="15"/>
      <c r="I11" s="16"/>
      <c r="J11" s="15">
        <f t="shared" si="0"/>
        <v>0</v>
      </c>
      <c r="K11" s="15">
        <f t="shared" si="1"/>
        <v>0</v>
      </c>
      <c r="L11" s="15">
        <f t="shared" si="2"/>
        <v>0</v>
      </c>
      <c r="M11" s="15"/>
      <c r="N11" s="15"/>
      <c r="O11" s="17"/>
    </row>
    <row r="12" spans="1:15" ht="137.25" customHeight="1" x14ac:dyDescent="0.2">
      <c r="A12" s="13">
        <v>4</v>
      </c>
      <c r="B12" s="14" t="s">
        <v>19</v>
      </c>
      <c r="C12" s="14" t="s">
        <v>22</v>
      </c>
      <c r="D12" s="14"/>
      <c r="E12" s="14" t="s">
        <v>21</v>
      </c>
      <c r="F12" s="14">
        <v>4</v>
      </c>
      <c r="G12" s="15"/>
      <c r="H12" s="15"/>
      <c r="I12" s="16"/>
      <c r="J12" s="15">
        <f t="shared" si="0"/>
        <v>0</v>
      </c>
      <c r="K12" s="15">
        <f t="shared" si="1"/>
        <v>0</v>
      </c>
      <c r="L12" s="15">
        <f t="shared" si="2"/>
        <v>0</v>
      </c>
      <c r="M12" s="15"/>
      <c r="N12" s="15"/>
      <c r="O12" s="17"/>
    </row>
    <row r="13" spans="1:15" ht="140.25" customHeight="1" x14ac:dyDescent="0.2">
      <c r="A13" s="13">
        <v>5</v>
      </c>
      <c r="B13" s="14" t="s">
        <v>19</v>
      </c>
      <c r="C13" s="14" t="s">
        <v>22</v>
      </c>
      <c r="D13" s="14"/>
      <c r="E13" s="14" t="s">
        <v>21</v>
      </c>
      <c r="F13" s="14">
        <v>4</v>
      </c>
      <c r="G13" s="15"/>
      <c r="H13" s="15"/>
      <c r="I13" s="16"/>
      <c r="J13" s="15">
        <f t="shared" si="0"/>
        <v>0</v>
      </c>
      <c r="K13" s="15">
        <f t="shared" si="1"/>
        <v>0</v>
      </c>
      <c r="L13" s="15">
        <f t="shared" si="2"/>
        <v>0</v>
      </c>
      <c r="M13" s="15"/>
      <c r="N13" s="15"/>
      <c r="O13" s="17"/>
    </row>
    <row r="14" spans="1:15" ht="135" customHeight="1" x14ac:dyDescent="0.2">
      <c r="A14" s="13">
        <v>6</v>
      </c>
      <c r="B14" s="14" t="s">
        <v>19</v>
      </c>
      <c r="C14" s="14" t="s">
        <v>20</v>
      </c>
      <c r="D14" s="14"/>
      <c r="E14" s="14" t="s">
        <v>21</v>
      </c>
      <c r="F14" s="14">
        <v>6</v>
      </c>
      <c r="G14" s="15"/>
      <c r="H14" s="15"/>
      <c r="I14" s="16"/>
      <c r="J14" s="15">
        <f t="shared" si="0"/>
        <v>0</v>
      </c>
      <c r="K14" s="15">
        <f t="shared" si="1"/>
        <v>0</v>
      </c>
      <c r="L14" s="15">
        <f t="shared" si="2"/>
        <v>0</v>
      </c>
      <c r="M14" s="15"/>
      <c r="N14" s="15"/>
      <c r="O14" s="17"/>
    </row>
    <row r="15" spans="1:15" ht="132.75" customHeight="1" x14ac:dyDescent="0.2">
      <c r="A15" s="13">
        <v>7</v>
      </c>
      <c r="B15" s="14" t="s">
        <v>19</v>
      </c>
      <c r="C15" s="14" t="s">
        <v>22</v>
      </c>
      <c r="D15" s="14"/>
      <c r="E15" s="14" t="s">
        <v>21</v>
      </c>
      <c r="F15" s="14">
        <v>2</v>
      </c>
      <c r="G15" s="15"/>
      <c r="H15" s="15"/>
      <c r="I15" s="16"/>
      <c r="J15" s="15">
        <f t="shared" si="0"/>
        <v>0</v>
      </c>
      <c r="K15" s="15">
        <f t="shared" si="1"/>
        <v>0</v>
      </c>
      <c r="L15" s="15">
        <f t="shared" si="2"/>
        <v>0</v>
      </c>
      <c r="M15" s="15"/>
      <c r="N15" s="15"/>
      <c r="O15" s="17"/>
    </row>
    <row r="16" spans="1:15" ht="135.75" customHeight="1" x14ac:dyDescent="0.2">
      <c r="A16" s="13">
        <v>8</v>
      </c>
      <c r="B16" s="14" t="s">
        <v>19</v>
      </c>
      <c r="C16" s="14" t="s">
        <v>20</v>
      </c>
      <c r="D16" s="14"/>
      <c r="E16" s="14" t="s">
        <v>21</v>
      </c>
      <c r="F16" s="14">
        <v>3</v>
      </c>
      <c r="G16" s="15"/>
      <c r="H16" s="15"/>
      <c r="I16" s="16"/>
      <c r="J16" s="15">
        <f t="shared" si="0"/>
        <v>0</v>
      </c>
      <c r="K16" s="15">
        <f t="shared" si="1"/>
        <v>0</v>
      </c>
      <c r="L16" s="15">
        <f t="shared" si="2"/>
        <v>0</v>
      </c>
      <c r="M16" s="15"/>
      <c r="N16" s="15"/>
      <c r="O16" s="17"/>
    </row>
    <row r="17" spans="1:15" ht="125.25" customHeight="1" x14ac:dyDescent="0.2">
      <c r="A17" s="13">
        <v>9</v>
      </c>
      <c r="B17" s="14" t="s">
        <v>23</v>
      </c>
      <c r="C17" s="14" t="s">
        <v>24</v>
      </c>
      <c r="D17" s="14"/>
      <c r="E17" s="14" t="s">
        <v>21</v>
      </c>
      <c r="F17" s="14">
        <v>30</v>
      </c>
      <c r="G17" s="15"/>
      <c r="H17" s="15"/>
      <c r="I17" s="16"/>
      <c r="J17" s="15">
        <f t="shared" si="0"/>
        <v>0</v>
      </c>
      <c r="K17" s="15">
        <f t="shared" si="1"/>
        <v>0</v>
      </c>
      <c r="L17" s="15">
        <f t="shared" si="2"/>
        <v>0</v>
      </c>
      <c r="M17" s="15"/>
      <c r="N17" s="15"/>
      <c r="O17" s="17"/>
    </row>
    <row r="18" spans="1:15" ht="124.5" customHeight="1" x14ac:dyDescent="0.2">
      <c r="A18" s="13">
        <v>10</v>
      </c>
      <c r="B18" s="14" t="s">
        <v>19</v>
      </c>
      <c r="C18" s="14" t="s">
        <v>20</v>
      </c>
      <c r="D18" s="14"/>
      <c r="E18" s="14" t="s">
        <v>21</v>
      </c>
      <c r="F18" s="14">
        <v>5</v>
      </c>
      <c r="G18" s="15"/>
      <c r="H18" s="15"/>
      <c r="I18" s="16"/>
      <c r="J18" s="15">
        <f t="shared" si="0"/>
        <v>0</v>
      </c>
      <c r="K18" s="15">
        <f t="shared" si="1"/>
        <v>0</v>
      </c>
      <c r="L18" s="15">
        <f t="shared" si="2"/>
        <v>0</v>
      </c>
      <c r="M18" s="15"/>
      <c r="N18" s="15"/>
      <c r="O18" s="17"/>
    </row>
    <row r="19" spans="1:15" ht="139.5" customHeight="1" x14ac:dyDescent="0.2">
      <c r="A19" s="13">
        <v>11</v>
      </c>
      <c r="B19" s="14" t="s">
        <v>19</v>
      </c>
      <c r="C19" s="14" t="s">
        <v>22</v>
      </c>
      <c r="D19" s="14"/>
      <c r="E19" s="14" t="s">
        <v>21</v>
      </c>
      <c r="F19" s="14">
        <v>4</v>
      </c>
      <c r="G19" s="15"/>
      <c r="H19" s="15"/>
      <c r="I19" s="16"/>
      <c r="J19" s="15">
        <f t="shared" si="0"/>
        <v>0</v>
      </c>
      <c r="K19" s="15">
        <f t="shared" si="1"/>
        <v>0</v>
      </c>
      <c r="L19" s="15">
        <f t="shared" si="2"/>
        <v>0</v>
      </c>
      <c r="M19" s="15"/>
      <c r="N19" s="15"/>
      <c r="O19" s="17"/>
    </row>
    <row r="20" spans="1:15" ht="129.75" customHeight="1" x14ac:dyDescent="0.2">
      <c r="A20" s="13">
        <v>12</v>
      </c>
      <c r="B20" s="14" t="s">
        <v>19</v>
      </c>
      <c r="C20" s="14" t="s">
        <v>22</v>
      </c>
      <c r="D20" s="14"/>
      <c r="E20" s="14" t="s">
        <v>21</v>
      </c>
      <c r="F20" s="14">
        <v>1</v>
      </c>
      <c r="G20" s="15"/>
      <c r="H20" s="15"/>
      <c r="I20" s="16"/>
      <c r="J20" s="15">
        <f t="shared" si="0"/>
        <v>0</v>
      </c>
      <c r="K20" s="15">
        <f t="shared" si="1"/>
        <v>0</v>
      </c>
      <c r="L20" s="15">
        <f t="shared" si="2"/>
        <v>0</v>
      </c>
      <c r="M20" s="15"/>
      <c r="N20" s="15"/>
      <c r="O20" s="17"/>
    </row>
    <row r="21" spans="1:15" ht="90" customHeight="1" x14ac:dyDescent="0.2">
      <c r="A21" s="13">
        <v>13</v>
      </c>
      <c r="B21" s="14" t="s">
        <v>25</v>
      </c>
      <c r="C21" s="14" t="s">
        <v>26</v>
      </c>
      <c r="D21" s="14"/>
      <c r="E21" s="14" t="s">
        <v>21</v>
      </c>
      <c r="F21" s="14">
        <v>10</v>
      </c>
      <c r="G21" s="15"/>
      <c r="H21" s="15"/>
      <c r="I21" s="16"/>
      <c r="J21" s="15">
        <f t="shared" si="0"/>
        <v>0</v>
      </c>
      <c r="K21" s="15">
        <f t="shared" si="1"/>
        <v>0</v>
      </c>
      <c r="L21" s="15">
        <f t="shared" si="2"/>
        <v>0</v>
      </c>
      <c r="M21" s="15"/>
      <c r="N21" s="15"/>
      <c r="O21" s="17"/>
    </row>
    <row r="22" spans="1:15" ht="151.5" customHeight="1" x14ac:dyDescent="0.2">
      <c r="A22" s="13">
        <v>14</v>
      </c>
      <c r="B22" s="14" t="s">
        <v>27</v>
      </c>
      <c r="C22" s="14" t="s">
        <v>28</v>
      </c>
      <c r="D22" s="14"/>
      <c r="E22" s="14" t="s">
        <v>21</v>
      </c>
      <c r="F22" s="14">
        <v>2</v>
      </c>
      <c r="G22" s="15"/>
      <c r="H22" s="15"/>
      <c r="I22" s="16"/>
      <c r="J22" s="15">
        <f t="shared" si="0"/>
        <v>0</v>
      </c>
      <c r="K22" s="15">
        <f t="shared" si="1"/>
        <v>0</v>
      </c>
      <c r="L22" s="15">
        <f t="shared" si="2"/>
        <v>0</v>
      </c>
      <c r="M22" s="15"/>
      <c r="N22" s="15"/>
      <c r="O22" s="17"/>
    </row>
    <row r="23" spans="1:15" ht="150" customHeight="1" x14ac:dyDescent="0.2">
      <c r="A23" s="13">
        <v>15</v>
      </c>
      <c r="B23" s="14" t="s">
        <v>29</v>
      </c>
      <c r="C23" s="14" t="s">
        <v>22</v>
      </c>
      <c r="D23" s="14"/>
      <c r="E23" s="14" t="s">
        <v>21</v>
      </c>
      <c r="F23" s="14">
        <v>3</v>
      </c>
      <c r="G23" s="15"/>
      <c r="H23" s="15"/>
      <c r="I23" s="16"/>
      <c r="J23" s="15">
        <f t="shared" si="0"/>
        <v>0</v>
      </c>
      <c r="K23" s="15">
        <f t="shared" si="1"/>
        <v>0</v>
      </c>
      <c r="L23" s="15">
        <f t="shared" si="2"/>
        <v>0</v>
      </c>
      <c r="M23" s="15"/>
      <c r="N23" s="15"/>
      <c r="O23" s="17"/>
    </row>
    <row r="24" spans="1:15" ht="135" customHeight="1" x14ac:dyDescent="0.2">
      <c r="A24" s="13">
        <v>16</v>
      </c>
      <c r="B24" s="14" t="s">
        <v>30</v>
      </c>
      <c r="C24" s="14" t="s">
        <v>31</v>
      </c>
      <c r="D24" s="14"/>
      <c r="E24" s="14" t="s">
        <v>21</v>
      </c>
      <c r="F24" s="14">
        <v>23</v>
      </c>
      <c r="G24" s="15"/>
      <c r="H24" s="15"/>
      <c r="I24" s="16"/>
      <c r="J24" s="15">
        <f t="shared" si="0"/>
        <v>0</v>
      </c>
      <c r="K24" s="15">
        <f t="shared" si="1"/>
        <v>0</v>
      </c>
      <c r="L24" s="15">
        <f t="shared" si="2"/>
        <v>0</v>
      </c>
      <c r="M24" s="15"/>
      <c r="N24" s="15"/>
      <c r="O24" s="17"/>
    </row>
    <row r="25" spans="1:15" ht="146.25" customHeight="1" x14ac:dyDescent="0.2">
      <c r="A25" s="13">
        <v>17</v>
      </c>
      <c r="B25" s="14" t="s">
        <v>32</v>
      </c>
      <c r="C25" s="14" t="s">
        <v>33</v>
      </c>
      <c r="D25" s="14"/>
      <c r="E25" s="14" t="s">
        <v>21</v>
      </c>
      <c r="F25" s="14">
        <v>16</v>
      </c>
      <c r="G25" s="15"/>
      <c r="H25" s="15"/>
      <c r="I25" s="16"/>
      <c r="J25" s="15">
        <f t="shared" si="0"/>
        <v>0</v>
      </c>
      <c r="K25" s="15">
        <f t="shared" si="1"/>
        <v>0</v>
      </c>
      <c r="L25" s="15">
        <f t="shared" si="2"/>
        <v>0</v>
      </c>
      <c r="M25" s="15"/>
      <c r="N25" s="15"/>
      <c r="O25" s="17"/>
    </row>
    <row r="26" spans="1:15" ht="158.25" customHeight="1" x14ac:dyDescent="0.2">
      <c r="A26" s="13">
        <v>18</v>
      </c>
      <c r="B26" s="14" t="s">
        <v>29</v>
      </c>
      <c r="C26" s="14" t="s">
        <v>22</v>
      </c>
      <c r="D26" s="14"/>
      <c r="E26" s="14" t="s">
        <v>21</v>
      </c>
      <c r="F26" s="14">
        <v>5</v>
      </c>
      <c r="G26" s="15"/>
      <c r="H26" s="15"/>
      <c r="I26" s="16"/>
      <c r="J26" s="15">
        <f t="shared" si="0"/>
        <v>0</v>
      </c>
      <c r="K26" s="15">
        <f t="shared" si="1"/>
        <v>0</v>
      </c>
      <c r="L26" s="15">
        <f t="shared" si="2"/>
        <v>0</v>
      </c>
      <c r="M26" s="15"/>
      <c r="N26" s="15"/>
      <c r="O26" s="17"/>
    </row>
    <row r="27" spans="1:15" ht="138" customHeight="1" x14ac:dyDescent="0.2">
      <c r="A27" s="13">
        <v>19</v>
      </c>
      <c r="B27" s="14" t="s">
        <v>34</v>
      </c>
      <c r="C27" s="14" t="s">
        <v>20</v>
      </c>
      <c r="D27" s="14"/>
      <c r="E27" s="14" t="s">
        <v>21</v>
      </c>
      <c r="F27" s="14">
        <v>5</v>
      </c>
      <c r="G27" s="15"/>
      <c r="H27" s="15"/>
      <c r="I27" s="16"/>
      <c r="J27" s="15">
        <f t="shared" si="0"/>
        <v>0</v>
      </c>
      <c r="K27" s="15">
        <f t="shared" si="1"/>
        <v>0</v>
      </c>
      <c r="L27" s="15">
        <f t="shared" si="2"/>
        <v>0</v>
      </c>
      <c r="M27" s="15"/>
      <c r="N27" s="15"/>
      <c r="O27" s="17"/>
    </row>
    <row r="28" spans="1:15" ht="149.25" customHeight="1" x14ac:dyDescent="0.2">
      <c r="A28" s="13">
        <v>20</v>
      </c>
      <c r="B28" s="14" t="s">
        <v>29</v>
      </c>
      <c r="C28" s="14" t="s">
        <v>22</v>
      </c>
      <c r="D28" s="14"/>
      <c r="E28" s="14" t="s">
        <v>21</v>
      </c>
      <c r="F28" s="14">
        <v>18</v>
      </c>
      <c r="G28" s="15"/>
      <c r="H28" s="15"/>
      <c r="I28" s="16"/>
      <c r="J28" s="15">
        <f t="shared" si="0"/>
        <v>0</v>
      </c>
      <c r="K28" s="15">
        <f t="shared" si="1"/>
        <v>0</v>
      </c>
      <c r="L28" s="15">
        <f t="shared" si="2"/>
        <v>0</v>
      </c>
      <c r="M28" s="15"/>
      <c r="N28" s="15"/>
      <c r="O28" s="17"/>
    </row>
    <row r="29" spans="1:15" ht="132" customHeight="1" x14ac:dyDescent="0.2">
      <c r="A29" s="13">
        <v>21</v>
      </c>
      <c r="B29" s="14" t="s">
        <v>35</v>
      </c>
      <c r="C29" s="14" t="s">
        <v>36</v>
      </c>
      <c r="D29" s="14"/>
      <c r="E29" s="14" t="s">
        <v>21</v>
      </c>
      <c r="F29" s="14">
        <v>16</v>
      </c>
      <c r="G29" s="15"/>
      <c r="H29" s="15"/>
      <c r="I29" s="16"/>
      <c r="J29" s="15">
        <f t="shared" si="0"/>
        <v>0</v>
      </c>
      <c r="K29" s="15">
        <f t="shared" si="1"/>
        <v>0</v>
      </c>
      <c r="L29" s="15">
        <f t="shared" si="2"/>
        <v>0</v>
      </c>
      <c r="M29" s="15"/>
      <c r="N29" s="15"/>
      <c r="O29" s="17"/>
    </row>
    <row r="30" spans="1:15" ht="120.75" customHeight="1" x14ac:dyDescent="0.2">
      <c r="A30" s="13">
        <v>22</v>
      </c>
      <c r="B30" s="14" t="s">
        <v>23</v>
      </c>
      <c r="C30" s="14" t="s">
        <v>24</v>
      </c>
      <c r="D30" s="14"/>
      <c r="E30" s="14" t="s">
        <v>21</v>
      </c>
      <c r="F30" s="14">
        <v>15</v>
      </c>
      <c r="G30" s="15"/>
      <c r="H30" s="15"/>
      <c r="I30" s="16"/>
      <c r="J30" s="15">
        <f t="shared" si="0"/>
        <v>0</v>
      </c>
      <c r="K30" s="15">
        <f t="shared" si="1"/>
        <v>0</v>
      </c>
      <c r="L30" s="15">
        <f t="shared" si="2"/>
        <v>0</v>
      </c>
      <c r="M30" s="15"/>
      <c r="N30" s="15"/>
      <c r="O30" s="17"/>
    </row>
    <row r="31" spans="1:15" ht="120" customHeight="1" x14ac:dyDescent="0.2">
      <c r="A31" s="13">
        <v>23</v>
      </c>
      <c r="B31" s="14" t="s">
        <v>37</v>
      </c>
      <c r="C31" s="14" t="s">
        <v>24</v>
      </c>
      <c r="D31" s="14"/>
      <c r="E31" s="14" t="s">
        <v>21</v>
      </c>
      <c r="F31" s="14">
        <v>12</v>
      </c>
      <c r="G31" s="15"/>
      <c r="H31" s="15"/>
      <c r="I31" s="16"/>
      <c r="J31" s="15">
        <f t="shared" si="0"/>
        <v>0</v>
      </c>
      <c r="K31" s="15">
        <f t="shared" si="1"/>
        <v>0</v>
      </c>
      <c r="L31" s="15">
        <f t="shared" si="2"/>
        <v>0</v>
      </c>
      <c r="M31" s="15"/>
      <c r="N31" s="15"/>
      <c r="O31" s="17"/>
    </row>
    <row r="32" spans="1:15" ht="130.5" customHeight="1" x14ac:dyDescent="0.2">
      <c r="A32" s="13">
        <v>24</v>
      </c>
      <c r="B32" s="14" t="s">
        <v>34</v>
      </c>
      <c r="C32" s="14" t="s">
        <v>20</v>
      </c>
      <c r="D32" s="14"/>
      <c r="E32" s="14" t="s">
        <v>21</v>
      </c>
      <c r="F32" s="14">
        <v>3</v>
      </c>
      <c r="G32" s="15"/>
      <c r="H32" s="15"/>
      <c r="I32" s="16"/>
      <c r="J32" s="15">
        <f t="shared" si="0"/>
        <v>0</v>
      </c>
      <c r="K32" s="15">
        <f t="shared" si="1"/>
        <v>0</v>
      </c>
      <c r="L32" s="15">
        <f t="shared" si="2"/>
        <v>0</v>
      </c>
      <c r="M32" s="15"/>
      <c r="N32" s="15"/>
      <c r="O32" s="17"/>
    </row>
    <row r="33" spans="1:15" ht="123.75" customHeight="1" x14ac:dyDescent="0.2">
      <c r="A33" s="13">
        <v>25</v>
      </c>
      <c r="B33" s="14" t="s">
        <v>23</v>
      </c>
      <c r="C33" s="14" t="s">
        <v>24</v>
      </c>
      <c r="D33" s="14"/>
      <c r="E33" s="14" t="s">
        <v>21</v>
      </c>
      <c r="F33" s="14">
        <v>280</v>
      </c>
      <c r="G33" s="15"/>
      <c r="H33" s="15"/>
      <c r="I33" s="16"/>
      <c r="J33" s="15">
        <f t="shared" si="0"/>
        <v>0</v>
      </c>
      <c r="K33" s="15">
        <f t="shared" si="1"/>
        <v>0</v>
      </c>
      <c r="L33" s="15">
        <f t="shared" si="2"/>
        <v>0</v>
      </c>
      <c r="M33" s="15"/>
      <c r="N33" s="15"/>
      <c r="O33" s="17"/>
    </row>
    <row r="34" spans="1:15" ht="135" customHeight="1" x14ac:dyDescent="0.2">
      <c r="A34" s="13">
        <v>26</v>
      </c>
      <c r="B34" s="14" t="s">
        <v>34</v>
      </c>
      <c r="C34" s="14" t="s">
        <v>20</v>
      </c>
      <c r="D34" s="14"/>
      <c r="E34" s="14" t="s">
        <v>21</v>
      </c>
      <c r="F34" s="14">
        <v>10</v>
      </c>
      <c r="G34" s="17"/>
      <c r="H34" s="15"/>
      <c r="I34" s="16"/>
      <c r="J34" s="15">
        <f t="shared" si="0"/>
        <v>0</v>
      </c>
      <c r="K34" s="15">
        <f t="shared" si="1"/>
        <v>0</v>
      </c>
      <c r="L34" s="15">
        <f t="shared" si="2"/>
        <v>0</v>
      </c>
      <c r="M34" s="15"/>
      <c r="N34" s="15"/>
      <c r="O34" s="17"/>
    </row>
    <row r="35" spans="1:15" ht="127.5" customHeight="1" x14ac:dyDescent="0.2">
      <c r="A35" s="13">
        <v>27</v>
      </c>
      <c r="B35" s="14" t="s">
        <v>37</v>
      </c>
      <c r="C35" s="14" t="s">
        <v>24</v>
      </c>
      <c r="D35" s="14"/>
      <c r="E35" s="14" t="s">
        <v>21</v>
      </c>
      <c r="F35" s="14">
        <v>2</v>
      </c>
      <c r="G35" s="15"/>
      <c r="H35" s="15"/>
      <c r="I35" s="16"/>
      <c r="J35" s="15">
        <f t="shared" si="0"/>
        <v>0</v>
      </c>
      <c r="K35" s="15">
        <f t="shared" si="1"/>
        <v>0</v>
      </c>
      <c r="L35" s="15">
        <f t="shared" si="2"/>
        <v>0</v>
      </c>
      <c r="M35" s="15"/>
      <c r="N35" s="15"/>
      <c r="O35" s="17"/>
    </row>
    <row r="36" spans="1:15" ht="131.25" customHeight="1" x14ac:dyDescent="0.2">
      <c r="A36" s="13">
        <v>28</v>
      </c>
      <c r="B36" s="14" t="s">
        <v>29</v>
      </c>
      <c r="C36" s="14" t="s">
        <v>22</v>
      </c>
      <c r="D36" s="14"/>
      <c r="E36" s="14" t="s">
        <v>21</v>
      </c>
      <c r="F36" s="14">
        <v>5</v>
      </c>
      <c r="G36" s="15"/>
      <c r="H36" s="15"/>
      <c r="I36" s="16"/>
      <c r="J36" s="15">
        <f t="shared" si="0"/>
        <v>0</v>
      </c>
      <c r="K36" s="15">
        <f t="shared" si="1"/>
        <v>0</v>
      </c>
      <c r="L36" s="15">
        <f t="shared" si="2"/>
        <v>0</v>
      </c>
      <c r="M36" s="15"/>
      <c r="N36" s="15"/>
      <c r="O36" s="17"/>
    </row>
    <row r="37" spans="1:15" ht="126.75" customHeight="1" x14ac:dyDescent="0.2">
      <c r="A37" s="13">
        <v>29</v>
      </c>
      <c r="B37" s="14" t="s">
        <v>37</v>
      </c>
      <c r="C37" s="14" t="s">
        <v>24</v>
      </c>
      <c r="D37" s="14"/>
      <c r="E37" s="14" t="s">
        <v>21</v>
      </c>
      <c r="F37" s="14">
        <v>14</v>
      </c>
      <c r="G37" s="15"/>
      <c r="H37" s="15"/>
      <c r="I37" s="16"/>
      <c r="J37" s="15">
        <f t="shared" si="0"/>
        <v>0</v>
      </c>
      <c r="K37" s="15">
        <f t="shared" si="1"/>
        <v>0</v>
      </c>
      <c r="L37" s="15">
        <f t="shared" si="2"/>
        <v>0</v>
      </c>
      <c r="M37" s="15"/>
      <c r="N37" s="15"/>
      <c r="O37" s="17"/>
    </row>
    <row r="38" spans="1:15" ht="126" customHeight="1" x14ac:dyDescent="0.2">
      <c r="A38" s="13">
        <v>30</v>
      </c>
      <c r="B38" s="14" t="s">
        <v>38</v>
      </c>
      <c r="C38" s="14" t="s">
        <v>39</v>
      </c>
      <c r="D38" s="14"/>
      <c r="E38" s="14" t="s">
        <v>21</v>
      </c>
      <c r="F38" s="14">
        <v>10</v>
      </c>
      <c r="G38" s="15"/>
      <c r="H38" s="15"/>
      <c r="I38" s="16"/>
      <c r="J38" s="15">
        <f t="shared" si="0"/>
        <v>0</v>
      </c>
      <c r="K38" s="15">
        <f t="shared" si="1"/>
        <v>0</v>
      </c>
      <c r="L38" s="15">
        <f t="shared" si="2"/>
        <v>0</v>
      </c>
      <c r="M38" s="15"/>
      <c r="N38" s="15"/>
      <c r="O38" s="17"/>
    </row>
    <row r="39" spans="1:15" ht="141" customHeight="1" x14ac:dyDescent="0.2">
      <c r="A39" s="13">
        <v>31</v>
      </c>
      <c r="B39" s="14" t="s">
        <v>29</v>
      </c>
      <c r="C39" s="14" t="s">
        <v>22</v>
      </c>
      <c r="D39" s="14"/>
      <c r="E39" s="14" t="s">
        <v>21</v>
      </c>
      <c r="F39" s="14">
        <v>8</v>
      </c>
      <c r="G39" s="15"/>
      <c r="H39" s="15"/>
      <c r="I39" s="16"/>
      <c r="J39" s="15">
        <f t="shared" si="0"/>
        <v>0</v>
      </c>
      <c r="K39" s="15">
        <f t="shared" si="1"/>
        <v>0</v>
      </c>
      <c r="L39" s="15">
        <f t="shared" si="2"/>
        <v>0</v>
      </c>
      <c r="M39" s="15"/>
      <c r="N39" s="15"/>
      <c r="O39" s="17"/>
    </row>
    <row r="40" spans="1:15" ht="119.25" customHeight="1" x14ac:dyDescent="0.2">
      <c r="A40" s="13">
        <v>32</v>
      </c>
      <c r="B40" s="14" t="s">
        <v>40</v>
      </c>
      <c r="C40" s="14" t="s">
        <v>41</v>
      </c>
      <c r="D40" s="14"/>
      <c r="E40" s="14" t="s">
        <v>21</v>
      </c>
      <c r="F40" s="14">
        <v>522</v>
      </c>
      <c r="G40" s="15"/>
      <c r="H40" s="15"/>
      <c r="I40" s="16"/>
      <c r="J40" s="15">
        <f t="shared" si="0"/>
        <v>0</v>
      </c>
      <c r="K40" s="15">
        <f t="shared" si="1"/>
        <v>0</v>
      </c>
      <c r="L40" s="15">
        <f t="shared" si="2"/>
        <v>0</v>
      </c>
      <c r="M40" s="15"/>
      <c r="N40" s="15"/>
      <c r="O40" s="17"/>
    </row>
    <row r="41" spans="1:15" ht="131.25" customHeight="1" x14ac:dyDescent="0.2">
      <c r="A41" s="13">
        <v>33</v>
      </c>
      <c r="B41" s="14" t="s">
        <v>29</v>
      </c>
      <c r="C41" s="14" t="s">
        <v>22</v>
      </c>
      <c r="D41" s="14"/>
      <c r="E41" s="14" t="s">
        <v>21</v>
      </c>
      <c r="F41" s="14">
        <v>1</v>
      </c>
      <c r="G41" s="15"/>
      <c r="H41" s="15"/>
      <c r="I41" s="16"/>
      <c r="J41" s="15">
        <f t="shared" si="0"/>
        <v>0</v>
      </c>
      <c r="K41" s="15">
        <f t="shared" si="1"/>
        <v>0</v>
      </c>
      <c r="L41" s="15">
        <f t="shared" si="2"/>
        <v>0</v>
      </c>
      <c r="M41" s="15"/>
      <c r="N41" s="15"/>
      <c r="O41" s="17"/>
    </row>
    <row r="42" spans="1:15" ht="126.75" customHeight="1" x14ac:dyDescent="0.2">
      <c r="A42" s="13">
        <v>34</v>
      </c>
      <c r="B42" s="14" t="s">
        <v>34</v>
      </c>
      <c r="C42" s="14" t="s">
        <v>20</v>
      </c>
      <c r="D42" s="14"/>
      <c r="E42" s="14" t="s">
        <v>21</v>
      </c>
      <c r="F42" s="14">
        <v>2</v>
      </c>
      <c r="G42" s="15"/>
      <c r="H42" s="15"/>
      <c r="I42" s="16"/>
      <c r="J42" s="15">
        <f t="shared" si="0"/>
        <v>0</v>
      </c>
      <c r="K42" s="15">
        <f t="shared" si="1"/>
        <v>0</v>
      </c>
      <c r="L42" s="15">
        <f t="shared" si="2"/>
        <v>0</v>
      </c>
      <c r="M42" s="15"/>
      <c r="N42" s="15"/>
      <c r="O42" s="17"/>
    </row>
    <row r="43" spans="1:15" ht="123.75" customHeight="1" x14ac:dyDescent="0.2">
      <c r="A43" s="13">
        <v>35</v>
      </c>
      <c r="B43" s="14" t="s">
        <v>37</v>
      </c>
      <c r="C43" s="14" t="s">
        <v>24</v>
      </c>
      <c r="D43" s="14"/>
      <c r="E43" s="14" t="s">
        <v>21</v>
      </c>
      <c r="F43" s="14">
        <v>12</v>
      </c>
      <c r="G43" s="15"/>
      <c r="H43" s="15"/>
      <c r="I43" s="16"/>
      <c r="J43" s="15">
        <f t="shared" si="0"/>
        <v>0</v>
      </c>
      <c r="K43" s="15">
        <f t="shared" si="1"/>
        <v>0</v>
      </c>
      <c r="L43" s="15">
        <f t="shared" si="2"/>
        <v>0</v>
      </c>
      <c r="M43" s="15"/>
      <c r="N43" s="15"/>
      <c r="O43" s="17"/>
    </row>
    <row r="44" spans="1:15" ht="150.75" customHeight="1" x14ac:dyDescent="0.2">
      <c r="A44" s="13">
        <v>36</v>
      </c>
      <c r="B44" s="14" t="s">
        <v>42</v>
      </c>
      <c r="C44" s="14" t="s">
        <v>43</v>
      </c>
      <c r="D44" s="14"/>
      <c r="E44" s="14" t="s">
        <v>21</v>
      </c>
      <c r="F44" s="14">
        <v>2</v>
      </c>
      <c r="G44" s="15"/>
      <c r="H44" s="15"/>
      <c r="I44" s="16"/>
      <c r="J44" s="15">
        <f t="shared" si="0"/>
        <v>0</v>
      </c>
      <c r="K44" s="15">
        <f t="shared" si="1"/>
        <v>0</v>
      </c>
      <c r="L44" s="15">
        <f t="shared" si="2"/>
        <v>0</v>
      </c>
      <c r="M44" s="15"/>
      <c r="N44" s="15"/>
      <c r="O44" s="17"/>
    </row>
    <row r="45" spans="1:15" ht="106.5" customHeight="1" x14ac:dyDescent="0.2">
      <c r="A45" s="13">
        <v>37</v>
      </c>
      <c r="B45" s="14" t="s">
        <v>44</v>
      </c>
      <c r="C45" s="14" t="s">
        <v>45</v>
      </c>
      <c r="D45" s="14"/>
      <c r="E45" s="14" t="s">
        <v>21</v>
      </c>
      <c r="F45" s="14">
        <v>4</v>
      </c>
      <c r="G45" s="15"/>
      <c r="H45" s="15"/>
      <c r="I45" s="16"/>
      <c r="J45" s="15">
        <f t="shared" si="0"/>
        <v>0</v>
      </c>
      <c r="K45" s="15">
        <f t="shared" si="1"/>
        <v>0</v>
      </c>
      <c r="L45" s="15">
        <f t="shared" si="2"/>
        <v>0</v>
      </c>
      <c r="M45" s="15"/>
      <c r="N45" s="15"/>
      <c r="O45" s="17"/>
    </row>
    <row r="46" spans="1:15" ht="107.25" customHeight="1" x14ac:dyDescent="0.2">
      <c r="A46" s="13">
        <v>38</v>
      </c>
      <c r="B46" s="14" t="s">
        <v>46</v>
      </c>
      <c r="C46" s="14" t="s">
        <v>47</v>
      </c>
      <c r="D46" s="14"/>
      <c r="E46" s="14" t="s">
        <v>21</v>
      </c>
      <c r="F46" s="14">
        <v>8</v>
      </c>
      <c r="G46" s="15"/>
      <c r="H46" s="15"/>
      <c r="I46" s="16"/>
      <c r="J46" s="15">
        <f t="shared" si="0"/>
        <v>0</v>
      </c>
      <c r="K46" s="15">
        <f t="shared" si="1"/>
        <v>0</v>
      </c>
      <c r="L46" s="15">
        <f t="shared" si="2"/>
        <v>0</v>
      </c>
      <c r="M46" s="15"/>
      <c r="N46" s="15"/>
      <c r="O46" s="17"/>
    </row>
    <row r="47" spans="1:15" ht="118.5" customHeight="1" x14ac:dyDescent="0.2">
      <c r="A47" s="13">
        <v>39</v>
      </c>
      <c r="B47" s="14" t="s">
        <v>23</v>
      </c>
      <c r="C47" s="14" t="s">
        <v>24</v>
      </c>
      <c r="D47" s="14"/>
      <c r="E47" s="14" t="s">
        <v>21</v>
      </c>
      <c r="F47" s="14">
        <v>10</v>
      </c>
      <c r="G47" s="15"/>
      <c r="H47" s="15"/>
      <c r="I47" s="16"/>
      <c r="J47" s="15">
        <f t="shared" si="0"/>
        <v>0</v>
      </c>
      <c r="K47" s="15">
        <f t="shared" si="1"/>
        <v>0</v>
      </c>
      <c r="L47" s="15">
        <f t="shared" si="2"/>
        <v>0</v>
      </c>
      <c r="M47" s="15"/>
      <c r="N47" s="15"/>
      <c r="O47" s="17"/>
    </row>
    <row r="48" spans="1:15" ht="120" customHeight="1" x14ac:dyDescent="0.2">
      <c r="A48" s="13">
        <v>40</v>
      </c>
      <c r="B48" s="14" t="s">
        <v>23</v>
      </c>
      <c r="C48" s="14" t="s">
        <v>24</v>
      </c>
      <c r="D48" s="14"/>
      <c r="E48" s="14" t="s">
        <v>21</v>
      </c>
      <c r="F48" s="14">
        <v>27</v>
      </c>
      <c r="G48" s="15"/>
      <c r="H48" s="15"/>
      <c r="I48" s="16"/>
      <c r="J48" s="15">
        <f t="shared" si="0"/>
        <v>0</v>
      </c>
      <c r="K48" s="15">
        <f t="shared" si="1"/>
        <v>0</v>
      </c>
      <c r="L48" s="15">
        <f t="shared" si="2"/>
        <v>0</v>
      </c>
      <c r="M48" s="15"/>
      <c r="N48" s="15"/>
      <c r="O48" s="17"/>
    </row>
    <row r="49" spans="1:15" ht="158.25" customHeight="1" x14ac:dyDescent="0.2">
      <c r="A49" s="13">
        <v>41</v>
      </c>
      <c r="B49" s="14" t="s">
        <v>32</v>
      </c>
      <c r="C49" s="14" t="s">
        <v>33</v>
      </c>
      <c r="D49" s="14"/>
      <c r="E49" s="14" t="s">
        <v>21</v>
      </c>
      <c r="F49" s="14">
        <v>40</v>
      </c>
      <c r="G49" s="15"/>
      <c r="H49" s="15"/>
      <c r="I49" s="16"/>
      <c r="J49" s="15">
        <f t="shared" si="0"/>
        <v>0</v>
      </c>
      <c r="K49" s="15">
        <f t="shared" si="1"/>
        <v>0</v>
      </c>
      <c r="L49" s="15">
        <f t="shared" si="2"/>
        <v>0</v>
      </c>
      <c r="M49" s="15"/>
      <c r="N49" s="15"/>
      <c r="O49" s="17"/>
    </row>
    <row r="50" spans="1:15" s="19" customFormat="1" ht="14.25" customHeight="1" x14ac:dyDescent="0.25">
      <c r="A50" s="41" t="s">
        <v>48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18">
        <f>SUM(L9:L49)</f>
        <v>0</v>
      </c>
    </row>
    <row r="51" spans="1:15" s="19" customFormat="1" ht="14.25" customHeight="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1"/>
    </row>
    <row r="52" spans="1:1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</row>
    <row r="53" spans="1:15" ht="48" customHeight="1" x14ac:dyDescent="0.2">
      <c r="A53" s="38" t="s">
        <v>49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5" x14ac:dyDescent="0.2">
      <c r="A54" s="22"/>
      <c r="B54" s="23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5" x14ac:dyDescent="0.2">
      <c r="A55" s="22"/>
      <c r="B55" s="23"/>
      <c r="C55" s="22"/>
      <c r="D55" s="22"/>
      <c r="E55" s="22"/>
      <c r="F55" s="22"/>
      <c r="G55" s="22"/>
      <c r="H55" s="22"/>
      <c r="I55" s="22"/>
      <c r="J55" s="24"/>
      <c r="K55" s="24"/>
      <c r="L55" s="24"/>
    </row>
    <row r="56" spans="1:15" x14ac:dyDescent="0.2">
      <c r="A56" s="24"/>
      <c r="B56" s="25"/>
      <c r="C56" s="26"/>
      <c r="D56" s="26"/>
      <c r="E56" s="24"/>
      <c r="F56" s="24"/>
      <c r="G56" s="24"/>
      <c r="H56" s="24"/>
      <c r="I56" s="24"/>
      <c r="J56" s="24"/>
      <c r="K56" s="24"/>
      <c r="L56" s="24"/>
    </row>
    <row r="57" spans="1:15" x14ac:dyDescent="0.2">
      <c r="A57" s="24"/>
      <c r="B57" s="25"/>
      <c r="C57" s="26"/>
      <c r="D57" s="26"/>
      <c r="E57" s="24"/>
      <c r="F57" s="24"/>
      <c r="G57" s="24"/>
      <c r="H57" s="24"/>
      <c r="I57" s="24"/>
      <c r="J57" s="24"/>
      <c r="K57" s="24"/>
      <c r="L57" s="24"/>
    </row>
    <row r="58" spans="1:15" ht="23.1" customHeight="1" x14ac:dyDescent="0.2">
      <c r="A58" s="24"/>
      <c r="B58" s="27" t="s">
        <v>50</v>
      </c>
      <c r="C58" s="28"/>
      <c r="D58" s="29"/>
      <c r="E58" s="24"/>
      <c r="F58" s="24"/>
      <c r="G58" s="24"/>
      <c r="H58" s="24"/>
      <c r="I58" s="24"/>
      <c r="J58" s="24"/>
      <c r="K58" s="24"/>
      <c r="L58" s="24"/>
    </row>
    <row r="59" spans="1:15" ht="36" customHeight="1" x14ac:dyDescent="0.2">
      <c r="A59" s="24"/>
      <c r="B59" s="27" t="s">
        <v>51</v>
      </c>
      <c r="C59" s="30"/>
      <c r="D59" s="29"/>
      <c r="E59" s="24"/>
      <c r="F59" s="24"/>
      <c r="G59" s="24"/>
      <c r="H59" s="24"/>
      <c r="I59" s="24"/>
      <c r="J59" s="24"/>
      <c r="K59" s="24"/>
      <c r="L59" s="24"/>
    </row>
    <row r="60" spans="1:15" ht="49.5" customHeight="1" x14ac:dyDescent="0.2">
      <c r="A60" s="24"/>
      <c r="B60" s="27" t="s">
        <v>52</v>
      </c>
      <c r="C60" s="30"/>
      <c r="D60" s="29"/>
      <c r="E60" s="24"/>
      <c r="F60" s="24"/>
      <c r="G60" s="24"/>
      <c r="H60" s="24"/>
      <c r="I60" s="24"/>
      <c r="J60" s="24"/>
      <c r="K60" s="24"/>
      <c r="L60" s="24"/>
    </row>
    <row r="61" spans="1:15" x14ac:dyDescent="0.2">
      <c r="A61" s="24"/>
      <c r="B61" s="31" t="s">
        <v>53</v>
      </c>
      <c r="C61" s="32"/>
      <c r="D61" s="33"/>
      <c r="E61" s="24"/>
      <c r="F61" s="24"/>
      <c r="G61" s="24"/>
      <c r="H61" s="24"/>
      <c r="I61" s="24"/>
      <c r="J61" s="24"/>
      <c r="K61" s="24"/>
      <c r="L61" s="24"/>
    </row>
    <row r="62" spans="1:15" x14ac:dyDescent="0.2">
      <c r="A62" s="24"/>
      <c r="B62" s="5"/>
      <c r="C62" s="6"/>
      <c r="D62" s="6"/>
      <c r="E62" s="24"/>
      <c r="F62" s="24"/>
      <c r="G62" s="24"/>
      <c r="H62" s="24"/>
      <c r="I62" s="24"/>
      <c r="J62" s="24"/>
      <c r="K62" s="24"/>
      <c r="L62" s="24"/>
    </row>
    <row r="70" spans="1:1" x14ac:dyDescent="0.2">
      <c r="A70" s="34">
        <v>0</v>
      </c>
    </row>
    <row r="71" spans="1:1" x14ac:dyDescent="0.2">
      <c r="A71" s="34">
        <v>0.05</v>
      </c>
    </row>
    <row r="72" spans="1:1" x14ac:dyDescent="0.2">
      <c r="A72" s="34">
        <v>0.1</v>
      </c>
    </row>
    <row r="73" spans="1:1" x14ac:dyDescent="0.2">
      <c r="A73" s="34">
        <v>0.19</v>
      </c>
    </row>
  </sheetData>
  <mergeCells count="8">
    <mergeCell ref="A52:L52"/>
    <mergeCell ref="A53:L53"/>
    <mergeCell ref="A1:N1"/>
    <mergeCell ref="A2:N2"/>
    <mergeCell ref="A3:N3"/>
    <mergeCell ref="A4:N4"/>
    <mergeCell ref="A6:B6"/>
    <mergeCell ref="A50:K50"/>
  </mergeCells>
  <pageMargins left="0.7" right="0.7" top="0.75" bottom="0.75" header="0.3" footer="0.3"/>
  <pageSetup orientation="portrait" r:id="rId1"/>
  <ignoredErrors>
    <ignoredError sqref="J9:L49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ITEM 2 SILLAS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2025-12-09T21:25:16Z</dcterms:created>
  <dcterms:modified xsi:type="dcterms:W3CDTF">2025-12-10T18:20:37Z</dcterms:modified>
</cp:coreProperties>
</file>