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01. PRECONTRACTUALES\"/>
    </mc:Choice>
  </mc:AlternateContent>
  <xr:revisionPtr revIDLastSave="0" documentId="13_ncr:1_{E3A065F9-1D02-4D58-8E73-FF5E575F4AD3}" xr6:coauthVersionLast="47" xr6:coauthVersionMax="47" xr10:uidLastSave="{00000000-0000-0000-0000-000000000000}"/>
  <bookViews>
    <workbookView xWindow="1365" yWindow="390" windowWidth="27105" windowHeight="15240" activeTab="3" xr2:uid="{CF01E9C3-52A9-4576-9C5E-A6BEDFFFF81E}"/>
  </bookViews>
  <sheets>
    <sheet name="item 1 " sheetId="1" r:id="rId1"/>
    <sheet name="item 2" sheetId="3" r:id="rId2"/>
    <sheet name="item 3" sheetId="6" r:id="rId3"/>
    <sheet name="item 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7" l="1"/>
  <c r="G8" i="6" l="1"/>
  <c r="G42" i="3" l="1"/>
  <c r="G13" i="1" l="1"/>
</calcChain>
</file>

<file path=xl/sharedStrings.xml><?xml version="1.0" encoding="utf-8"?>
<sst xmlns="http://schemas.openxmlformats.org/spreadsheetml/2006/main" count="236" uniqueCount="116">
  <si>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</si>
  <si>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</si>
  <si>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</si>
  <si>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</si>
  <si>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</si>
  <si>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</si>
  <si>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Unidad</t>
  </si>
  <si>
    <t>SUBÍTEM</t>
  </si>
  <si>
    <t>UNIVERSIDAD TECNOLÓGICA DE PEREIRA</t>
  </si>
  <si>
    <t>INVITACIÓN PÚBLICA BS 02 DE 2026</t>
  </si>
  <si>
    <t>COMPRA DE EQUIPOS, ACCESORIOS Y MATERIALES PARA LABORATORIO</t>
  </si>
  <si>
    <t xml:space="preserve">ANEXO 6 - PRESUPUESTO POR SUBÍTEM </t>
  </si>
  <si>
    <t>RIEL</t>
  </si>
  <si>
    <t>RIEL MARCA ALURACK DE 4.30 METROS CUENTA CON CERTIFICACION RETIE PARA SISTEMAS FOTOVOLTAICOS</t>
  </si>
  <si>
    <t>ALURACK</t>
  </si>
  <si>
    <t>ECLAMP</t>
  </si>
  <si>
    <t>ECLAMP 30 MM MARCA ALURACK</t>
  </si>
  <si>
    <t>ESTRUCTURA DE FIJACION</t>
  </si>
  <si>
    <t>ESTRUCTURA L MARCA ALURACK</t>
  </si>
  <si>
    <t>CABLE CONDUCTOR</t>
  </si>
  <si>
    <t>CONDUCTOR CABLE FOTOVOLTAICO PROCABLES SOLAR DE 6MM 2 (FLEX) XLPE SR2000V COBRE NEGRO</t>
  </si>
  <si>
    <t>PROCABLES</t>
  </si>
  <si>
    <t>Metro</t>
  </si>
  <si>
    <t>TORNILLO</t>
  </si>
  <si>
    <t>TORNILLO AUTOPERFORANTE DE FIJACION PARA HANGER BOLT ALURACK</t>
  </si>
  <si>
    <t>TORNILLO M8 X 25 ESTRUCTURA ALURACK CON TUERCA EN T PARA FIJACION</t>
  </si>
  <si>
    <t>VALOR TOTAL APROBADO PARA EL ITEM 1</t>
  </si>
  <si>
    <t>VALOR TOTAL APROBADO PARA EL ITEM 2</t>
  </si>
  <si>
    <t>BREAKER</t>
  </si>
  <si>
    <t>BREAKER ENCHUFABLE 1X30 AMP MERCURY BL</t>
  </si>
  <si>
    <t>MERCURY</t>
  </si>
  <si>
    <t>BREAKER ENCHUFABLE 1X40A MERCURY BL</t>
  </si>
  <si>
    <t>PELACABLE</t>
  </si>
  <si>
    <t>PELACABLE PROSKIT CP-108</t>
  </si>
  <si>
    <t>PROSKIT</t>
  </si>
  <si>
    <t>CONECTOR</t>
  </si>
  <si>
    <t>CONECTOR PLUG RJ45</t>
  </si>
  <si>
    <t>NO APLICA</t>
  </si>
  <si>
    <t>DIP SWITCH</t>
  </si>
  <si>
    <t>DIP SWITCH DE 8 POSICIONES SW-808 DIP SW 8P</t>
  </si>
  <si>
    <t>BORNA</t>
  </si>
  <si>
    <t>BORNA TIERRA TEC.10/0 CONDUCTOR 1,5-16CAB0155</t>
  </si>
  <si>
    <t>INTEGRADO</t>
  </si>
  <si>
    <t>CIRCUITO INTEGRADO DAC0808</t>
  </si>
  <si>
    <t>CONVERTIDOR</t>
  </si>
  <si>
    <t>CONVERTIDOR DISPLAYPORT A VGA</t>
  </si>
  <si>
    <t>FLEXOMETRO</t>
  </si>
  <si>
    <t>FLEXOMETRO GENERICO 8MTRS</t>
  </si>
  <si>
    <t>CABLE</t>
  </si>
  <si>
    <t>CABLE DE ILUMINACION 105Â°C 600V 18 NEGRO</t>
  </si>
  <si>
    <t>CENTELSA / PROCABLES</t>
  </si>
  <si>
    <t>Rollo</t>
  </si>
  <si>
    <t>CIRCUITO INTEGRADO 74LS32</t>
  </si>
  <si>
    <t>BREAKER ENCHUFABLE 2X40A MERCURY BL</t>
  </si>
  <si>
    <t>CANALETA</t>
  </si>
  <si>
    <t>CANALETA DEXSON 40X60 RANURADA GRISDXN10072</t>
  </si>
  <si>
    <t>DEXSON</t>
  </si>
  <si>
    <t>CAPACITOR</t>
  </si>
  <si>
    <t>CAPACITOR DE 0.1 UF POLIESTER</t>
  </si>
  <si>
    <t>BREAKER ENCHUFABLE 2X30 AMP MERCURY BL</t>
  </si>
  <si>
    <t>PLOMO-ESTANO</t>
  </si>
  <si>
    <t>PLOMO ESTANO PARA SOLDADURA</t>
  </si>
  <si>
    <t>TECH</t>
  </si>
  <si>
    <t>ALCOHOL</t>
  </si>
  <si>
    <t>ALCOHOL ISOPROPILICO 120ML</t>
  </si>
  <si>
    <t>CABLE CONVERTIDOR ADAPTADOR DE DISPLAYPORT A HDMI</t>
  </si>
  <si>
    <t>BASE CAUTIN</t>
  </si>
  <si>
    <t>BASE CON ESPONJA TIPO NIDO PARA LIMPIEZA DE CAUTIN</t>
  </si>
  <si>
    <t>PINZA</t>
  </si>
  <si>
    <t>PINZA DE PUNTAS DE 5 PULGADAS</t>
  </si>
  <si>
    <t>PULSADOR</t>
  </si>
  <si>
    <t>SW-833 PULSADOR 2 PINES PARA PROTOBOAR</t>
  </si>
  <si>
    <t>PULSADOR NORMALMENTE CERRADO PARA PROTOBOARD</t>
  </si>
  <si>
    <t>RELEVO</t>
  </si>
  <si>
    <t>RELEVO 12V 10A 5 PINES - SRD-12VDC-SL-C</t>
  </si>
  <si>
    <t>PROBADOR</t>
  </si>
  <si>
    <t>TESTER DIGITAL BT 886 PARA MEDIR NIVEL DE CARGA EN BATERIAS TIPO AA AAA C D 9V TESTERP</t>
  </si>
  <si>
    <t>BT</t>
  </si>
  <si>
    <t>SOLDADURA</t>
  </si>
  <si>
    <t>POLVORA PARA SOLDADURA EXOTERMICA 150 GR TECNOWELD</t>
  </si>
  <si>
    <t>TecnoWeld</t>
  </si>
  <si>
    <t>Paquete</t>
  </si>
  <si>
    <t>DIP SWITCH 4 POSICIONES</t>
  </si>
  <si>
    <t>FLUX</t>
  </si>
  <si>
    <t>PASTA PARA SOLDAR DE 55G LA UNICA</t>
  </si>
  <si>
    <t>LA UNICA</t>
  </si>
  <si>
    <t>AMARRA</t>
  </si>
  <si>
    <t xml:space="preserve">AMARRA 30CM PAQUETE DE 100 UNIDADES </t>
  </si>
  <si>
    <t>CIRCUITO INTEGRADO 74LS04</t>
  </si>
  <si>
    <t>CALIBRADOR</t>
  </si>
  <si>
    <t>CALIBRADOR DIGITAL PLASTICO (ELECTRONIC DIGITAL CALIPER)</t>
  </si>
  <si>
    <t>CORTAFRIO</t>
  </si>
  <si>
    <t>CORTA FRIO PROSKIT 1PK-717</t>
  </si>
  <si>
    <t>CONVERTIDOR HDMI A VGA</t>
  </si>
  <si>
    <t>PUNTAS PARA MULTIMETROS</t>
  </si>
  <si>
    <t>PUNTA PARA MULTIMETRO</t>
  </si>
  <si>
    <t>Par</t>
  </si>
  <si>
    <t>TORNILLO AUTOPER 8X1/2 ESTRELLA EXTRAPLANO</t>
  </si>
  <si>
    <t xml:space="preserve"> CONDENSADOR CERAMICO 0.1UF/50C</t>
  </si>
  <si>
    <t>Kit De Resistencias De Ferroniquel para Mufla</t>
  </si>
  <si>
    <t xml:space="preserve">KIT DE RESISTENCIAS DE FERRONIQUEL PARA MUFLA 5500 [W] , 220 VAC TRIFASICA CON TEROCUPLA TIPO R , 15 CM DE LARGO AISLADA EN CERÁMICA </t>
  </si>
  <si>
    <t>ACA</t>
  </si>
  <si>
    <t>VALOR TOTAL APROBADO PARA EL ITEM 3</t>
  </si>
  <si>
    <t>BITalino (r)evolution PsychoBIT Bundle
Data Sheet</t>
  </si>
  <si>
    <t>Conjunto preensamblado
diseñado para la adquisición básica de
datos de psicofisiología, con todos los
accesorios necesarios para empezar a
trabajar. Este modelo cuenta con
comunicación Bluetooth</t>
  </si>
  <si>
    <t xml:space="preserve">BITalino </t>
  </si>
  <si>
    <t>kit</t>
  </si>
  <si>
    <t>BITalino (r)evolution MuscleBIT Bundle
Data Sheet</t>
  </si>
  <si>
    <t>Paquete preensamblado
diseñado para la adquisición de datos de
electromiografía (EMG), completo con
todos los accesorios necesarios para
comenzar a trabajar.</t>
  </si>
  <si>
    <t>BITalino (r)evolution NeuroBIT Bundle
Data Sheet</t>
  </si>
  <si>
    <t>Paquete preensamblado
diseñado para la adquisición de datos de
electroencefalografía (EEG).</t>
  </si>
  <si>
    <t>BITalino (r)evolution HeartBIT Bundle
Data Sheet</t>
  </si>
  <si>
    <t>Kit preensamblado diseñado
para la adquisición de datos de
electrocardiografía (ECG) y
fotopletismografía (PPG), con todos los
accesorios necesarios para su uso. Este
modelo cuenta con comunicación
Bluetooth.</t>
  </si>
  <si>
    <t>WitMotion WT9011DCL</t>
  </si>
  <si>
    <t>Bluetooth 5,0
acelerómetro giroscopio Sensor de
ángulo brújula electrónica magnetómetro
inclinómetro para Arduino.</t>
  </si>
  <si>
    <t>VALOR TOTAL APROBADO PARA EL ITEM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</si>
</sst>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Aptos Narrow"/>
      <scheme val="minor"/>
    </font>
    <font>
      <sz val="9"/>
      <color theme="1"/>
      <name val="Calibri"/>
      <family val="2"/>
    </font>
    <font>
      <sz val="9"/>
      <name val="Aptos Display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0" fillId="0" borderId="0" xfId="0" applyNumberFormat="1"/>
    <xf numFmtId="44" fontId="18" fillId="33" borderId="10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4" fontId="20" fillId="0" borderId="10" xfId="1" applyFont="1" applyBorder="1" applyAlignment="1">
      <alignment horizontal="center" vertical="center" wrapText="1"/>
    </xf>
    <xf numFmtId="0" fontId="0" fillId="0" borderId="0" xfId="0" applyBorder="1"/>
    <xf numFmtId="0" fontId="21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44" fontId="20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0000"/>
  </sheetPr>
  <dimension ref="A1:G16"/>
  <sheetViews>
    <sheetView workbookViewId="0">
      <selection activeCell="C6" sqref="C6"/>
    </sheetView>
  </sheetViews>
  <sheetFormatPr baseColWidth="10" defaultRowHeight="14.25"/>
  <cols>
    <col min="1" max="1" width="8.125" customWidth="1"/>
    <col min="2" max="2" width="14" customWidth="1"/>
    <col min="3" max="3" width="21.75" bestFit="1" customWidth="1"/>
    <col min="6" max="6" width="9" bestFit="1" customWidth="1"/>
    <col min="7" max="7" width="14.875" bestFit="1" customWidth="1"/>
  </cols>
  <sheetData>
    <row r="1" spans="1:7">
      <c r="A1" s="5" t="s">
        <v>8</v>
      </c>
      <c r="B1" s="5"/>
      <c r="C1" s="5"/>
      <c r="D1" s="5"/>
      <c r="E1" s="5"/>
      <c r="F1" s="5"/>
      <c r="G1" s="5"/>
    </row>
    <row r="2" spans="1:7">
      <c r="A2" s="5" t="s">
        <v>9</v>
      </c>
      <c r="B2" s="5"/>
      <c r="C2" s="5"/>
      <c r="D2" s="5"/>
      <c r="E2" s="5"/>
      <c r="F2" s="5"/>
      <c r="G2" s="5"/>
    </row>
    <row r="3" spans="1:7">
      <c r="A3" s="5" t="s">
        <v>10</v>
      </c>
      <c r="B3" s="5"/>
      <c r="C3" s="5"/>
      <c r="D3" s="5"/>
      <c r="E3" s="5"/>
      <c r="F3" s="5"/>
      <c r="G3" s="5"/>
    </row>
    <row r="4" spans="1:7">
      <c r="A4" s="5" t="s">
        <v>11</v>
      </c>
      <c r="B4" s="5"/>
      <c r="C4" s="5"/>
      <c r="D4" s="5"/>
      <c r="E4" s="5"/>
      <c r="F4" s="5"/>
      <c r="G4" s="5"/>
    </row>
    <row r="5" spans="1:7">
      <c r="A5" s="6"/>
      <c r="B5" s="6"/>
      <c r="C5" s="6"/>
      <c r="D5" s="6"/>
      <c r="E5" s="6"/>
      <c r="F5" s="6"/>
      <c r="G5" s="6"/>
    </row>
    <row r="6" spans="1:7" ht="24">
      <c r="A6" s="7" t="s">
        <v>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60">
      <c r="A7" s="1">
        <v>1</v>
      </c>
      <c r="B7" s="1" t="s">
        <v>12</v>
      </c>
      <c r="C7" s="1" t="s">
        <v>13</v>
      </c>
      <c r="D7" s="1" t="s">
        <v>14</v>
      </c>
      <c r="E7" s="1" t="s">
        <v>6</v>
      </c>
      <c r="F7" s="1">
        <v>1</v>
      </c>
      <c r="G7" s="2">
        <v>251685</v>
      </c>
    </row>
    <row r="8" spans="1:7" ht="24">
      <c r="A8" s="1">
        <v>2</v>
      </c>
      <c r="B8" s="1" t="s">
        <v>15</v>
      </c>
      <c r="C8" s="1" t="s">
        <v>16</v>
      </c>
      <c r="D8" s="1" t="s">
        <v>14</v>
      </c>
      <c r="E8" s="1" t="s">
        <v>6</v>
      </c>
      <c r="F8" s="1">
        <v>6</v>
      </c>
      <c r="G8" s="2">
        <v>88179</v>
      </c>
    </row>
    <row r="9" spans="1:7" ht="24">
      <c r="A9" s="1">
        <v>3</v>
      </c>
      <c r="B9" s="1" t="s">
        <v>17</v>
      </c>
      <c r="C9" s="1" t="s">
        <v>18</v>
      </c>
      <c r="D9" s="1" t="s">
        <v>14</v>
      </c>
      <c r="E9" s="1" t="s">
        <v>6</v>
      </c>
      <c r="F9" s="1">
        <v>20</v>
      </c>
      <c r="G9" s="2">
        <v>293930</v>
      </c>
    </row>
    <row r="10" spans="1:7" ht="60">
      <c r="A10" s="1">
        <v>4</v>
      </c>
      <c r="B10" s="1" t="s">
        <v>19</v>
      </c>
      <c r="C10" s="1" t="s">
        <v>20</v>
      </c>
      <c r="D10" s="1" t="s">
        <v>21</v>
      </c>
      <c r="E10" s="1" t="s">
        <v>22</v>
      </c>
      <c r="F10" s="1">
        <v>50</v>
      </c>
      <c r="G10" s="2">
        <v>511700</v>
      </c>
    </row>
    <row r="11" spans="1:7" ht="48">
      <c r="A11" s="1">
        <v>5</v>
      </c>
      <c r="B11" s="1" t="s">
        <v>23</v>
      </c>
      <c r="C11" s="1" t="s">
        <v>24</v>
      </c>
      <c r="D11" s="1" t="s">
        <v>14</v>
      </c>
      <c r="E11" s="1" t="s">
        <v>6</v>
      </c>
      <c r="F11" s="1">
        <v>6</v>
      </c>
      <c r="G11" s="2">
        <v>330582</v>
      </c>
    </row>
    <row r="12" spans="1:7" ht="48">
      <c r="A12" s="1">
        <v>6</v>
      </c>
      <c r="B12" s="1" t="s">
        <v>23</v>
      </c>
      <c r="C12" s="1" t="s">
        <v>25</v>
      </c>
      <c r="D12" s="1" t="s">
        <v>14</v>
      </c>
      <c r="E12" s="1" t="s">
        <v>6</v>
      </c>
      <c r="F12" s="1">
        <v>40</v>
      </c>
      <c r="G12" s="4">
        <v>362712</v>
      </c>
    </row>
    <row r="13" spans="1:7">
      <c r="A13" s="8" t="s">
        <v>26</v>
      </c>
      <c r="B13" s="9"/>
      <c r="C13" s="9"/>
      <c r="D13" s="9"/>
      <c r="E13" s="9"/>
      <c r="F13" s="10"/>
      <c r="G13" s="11">
        <f>SUM(G7:G12)</f>
        <v>1838788</v>
      </c>
    </row>
    <row r="16" spans="1:7">
      <c r="B16" s="3"/>
      <c r="G16" s="3"/>
    </row>
  </sheetData>
  <mergeCells count="5">
    <mergeCell ref="A13:F13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AC3F-DB93-4BFB-B765-BB810C0F2B15}">
  <sheetPr>
    <tabColor rgb="FF00B050"/>
  </sheetPr>
  <dimension ref="A1:H42"/>
  <sheetViews>
    <sheetView topLeftCell="A37" workbookViewId="0">
      <selection activeCell="A42" sqref="A42:G42"/>
    </sheetView>
  </sheetViews>
  <sheetFormatPr baseColWidth="10" defaultRowHeight="14.25"/>
  <cols>
    <col min="2" max="2" width="13.75" customWidth="1"/>
    <col min="3" max="3" width="13.875" customWidth="1"/>
    <col min="7" max="7" width="11.875" bestFit="1" customWidth="1"/>
  </cols>
  <sheetData>
    <row r="1" spans="1:8">
      <c r="A1" s="5" t="s">
        <v>8</v>
      </c>
      <c r="B1" s="5"/>
      <c r="C1" s="5"/>
      <c r="D1" s="5"/>
      <c r="E1" s="5"/>
      <c r="F1" s="5"/>
      <c r="G1" s="5"/>
    </row>
    <row r="2" spans="1:8">
      <c r="A2" s="5" t="s">
        <v>9</v>
      </c>
      <c r="B2" s="5"/>
      <c r="C2" s="5"/>
      <c r="D2" s="5"/>
      <c r="E2" s="5"/>
      <c r="F2" s="5"/>
      <c r="G2" s="5"/>
    </row>
    <row r="3" spans="1:8">
      <c r="A3" s="5" t="s">
        <v>10</v>
      </c>
      <c r="B3" s="5"/>
      <c r="C3" s="5"/>
      <c r="D3" s="5"/>
      <c r="E3" s="5"/>
      <c r="F3" s="5"/>
      <c r="G3" s="5"/>
    </row>
    <row r="4" spans="1:8">
      <c r="A4" s="5" t="s">
        <v>11</v>
      </c>
      <c r="B4" s="5"/>
      <c r="C4" s="5"/>
      <c r="D4" s="5"/>
      <c r="E4" s="5"/>
      <c r="F4" s="5"/>
      <c r="G4" s="5"/>
      <c r="H4" s="12"/>
    </row>
    <row r="5" spans="1:8">
      <c r="A5" s="6"/>
      <c r="B5" s="6"/>
      <c r="C5" s="6"/>
      <c r="D5" s="6"/>
      <c r="E5" s="6"/>
      <c r="F5" s="6"/>
      <c r="G5" s="6"/>
      <c r="H5" s="12"/>
    </row>
    <row r="6" spans="1:8" ht="36">
      <c r="A6" s="7" t="s">
        <v>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8" ht="36">
      <c r="A7" s="1">
        <v>1</v>
      </c>
      <c r="B7" s="13" t="s">
        <v>28</v>
      </c>
      <c r="C7" s="13" t="s">
        <v>29</v>
      </c>
      <c r="D7" s="14" t="s">
        <v>30</v>
      </c>
      <c r="E7" s="13" t="s">
        <v>6</v>
      </c>
      <c r="F7" s="13">
        <v>2</v>
      </c>
      <c r="G7" s="2">
        <v>28739</v>
      </c>
    </row>
    <row r="8" spans="1:8" ht="36">
      <c r="A8" s="1">
        <v>2</v>
      </c>
      <c r="B8" s="13" t="s">
        <v>28</v>
      </c>
      <c r="C8" s="13" t="s">
        <v>31</v>
      </c>
      <c r="D8" s="14" t="s">
        <v>30</v>
      </c>
      <c r="E8" s="13" t="s">
        <v>6</v>
      </c>
      <c r="F8" s="13">
        <v>2</v>
      </c>
      <c r="G8" s="2">
        <v>35581</v>
      </c>
    </row>
    <row r="9" spans="1:8" ht="24">
      <c r="A9" s="1">
        <v>3</v>
      </c>
      <c r="B9" s="13" t="s">
        <v>32</v>
      </c>
      <c r="C9" s="13" t="s">
        <v>33</v>
      </c>
      <c r="D9" s="14" t="s">
        <v>34</v>
      </c>
      <c r="E9" s="13" t="s">
        <v>6</v>
      </c>
      <c r="F9" s="13">
        <v>12</v>
      </c>
      <c r="G9" s="2">
        <v>210744</v>
      </c>
    </row>
    <row r="10" spans="1:8" ht="24">
      <c r="A10" s="1">
        <v>4</v>
      </c>
      <c r="B10" s="13" t="s">
        <v>35</v>
      </c>
      <c r="C10" s="13" t="s">
        <v>36</v>
      </c>
      <c r="D10" s="14" t="s">
        <v>37</v>
      </c>
      <c r="E10" s="13" t="s">
        <v>6</v>
      </c>
      <c r="F10" s="13">
        <v>400</v>
      </c>
      <c r="G10" s="2">
        <v>134232</v>
      </c>
    </row>
    <row r="11" spans="1:8" ht="36">
      <c r="A11" s="1">
        <v>5</v>
      </c>
      <c r="B11" s="13" t="s">
        <v>38</v>
      </c>
      <c r="C11" s="13" t="s">
        <v>39</v>
      </c>
      <c r="D11" s="14" t="s">
        <v>37</v>
      </c>
      <c r="E11" s="13" t="s">
        <v>6</v>
      </c>
      <c r="F11" s="13">
        <v>200</v>
      </c>
      <c r="G11" s="2">
        <v>261800</v>
      </c>
    </row>
    <row r="12" spans="1:8" ht="48">
      <c r="A12" s="1">
        <v>6</v>
      </c>
      <c r="B12" s="13" t="s">
        <v>40</v>
      </c>
      <c r="C12" s="13" t="s">
        <v>41</v>
      </c>
      <c r="D12" s="14" t="s">
        <v>37</v>
      </c>
      <c r="E12" s="13" t="s">
        <v>6</v>
      </c>
      <c r="F12" s="13">
        <v>30</v>
      </c>
      <c r="G12" s="2">
        <v>822385</v>
      </c>
    </row>
    <row r="13" spans="1:8" ht="36">
      <c r="A13" s="1">
        <v>7</v>
      </c>
      <c r="B13" s="13" t="s">
        <v>42</v>
      </c>
      <c r="C13" s="13" t="s">
        <v>43</v>
      </c>
      <c r="D13" s="14" t="s">
        <v>37</v>
      </c>
      <c r="E13" s="13" t="s">
        <v>6</v>
      </c>
      <c r="F13" s="13">
        <v>30</v>
      </c>
      <c r="G13" s="2">
        <v>488555</v>
      </c>
    </row>
    <row r="14" spans="1:8" ht="24">
      <c r="A14" s="1">
        <v>8</v>
      </c>
      <c r="B14" s="13" t="s">
        <v>44</v>
      </c>
      <c r="C14" s="13" t="s">
        <v>45</v>
      </c>
      <c r="D14" s="14" t="s">
        <v>37</v>
      </c>
      <c r="E14" s="13" t="s">
        <v>6</v>
      </c>
      <c r="F14" s="13">
        <v>6</v>
      </c>
      <c r="G14" s="2">
        <v>151796</v>
      </c>
    </row>
    <row r="15" spans="1:8" ht="24">
      <c r="A15" s="1">
        <v>9</v>
      </c>
      <c r="B15" s="13" t="s">
        <v>46</v>
      </c>
      <c r="C15" s="13" t="s">
        <v>47</v>
      </c>
      <c r="D15" s="14" t="s">
        <v>37</v>
      </c>
      <c r="E15" s="13" t="s">
        <v>6</v>
      </c>
      <c r="F15" s="13">
        <v>2</v>
      </c>
      <c r="G15" s="2">
        <v>69020</v>
      </c>
    </row>
    <row r="16" spans="1:8" ht="48">
      <c r="A16" s="1">
        <v>10</v>
      </c>
      <c r="B16" s="13" t="s">
        <v>48</v>
      </c>
      <c r="C16" s="13" t="s">
        <v>49</v>
      </c>
      <c r="D16" s="14" t="s">
        <v>50</v>
      </c>
      <c r="E16" s="13" t="s">
        <v>51</v>
      </c>
      <c r="F16" s="13">
        <v>3</v>
      </c>
      <c r="G16" s="2">
        <v>316124</v>
      </c>
    </row>
    <row r="17" spans="1:7" ht="24">
      <c r="A17" s="1">
        <v>11</v>
      </c>
      <c r="B17" s="13" t="s">
        <v>42</v>
      </c>
      <c r="C17" s="13" t="s">
        <v>52</v>
      </c>
      <c r="D17" s="14" t="s">
        <v>37</v>
      </c>
      <c r="E17" s="13" t="s">
        <v>6</v>
      </c>
      <c r="F17" s="13">
        <v>300</v>
      </c>
      <c r="G17" s="2">
        <v>985320</v>
      </c>
    </row>
    <row r="18" spans="1:7" ht="36">
      <c r="A18" s="1">
        <v>12</v>
      </c>
      <c r="B18" s="13" t="s">
        <v>28</v>
      </c>
      <c r="C18" s="13" t="s">
        <v>53</v>
      </c>
      <c r="D18" s="14" t="s">
        <v>30</v>
      </c>
      <c r="E18" s="13" t="s">
        <v>6</v>
      </c>
      <c r="F18" s="13">
        <v>2</v>
      </c>
      <c r="G18" s="2">
        <v>99901</v>
      </c>
    </row>
    <row r="19" spans="1:7" ht="36">
      <c r="A19" s="1">
        <v>13</v>
      </c>
      <c r="B19" s="13" t="s">
        <v>54</v>
      </c>
      <c r="C19" s="13" t="s">
        <v>55</v>
      </c>
      <c r="D19" s="14" t="s">
        <v>56</v>
      </c>
      <c r="E19" s="13" t="s">
        <v>6</v>
      </c>
      <c r="F19" s="13">
        <v>10</v>
      </c>
      <c r="G19" s="2">
        <v>410098</v>
      </c>
    </row>
    <row r="20" spans="1:7" ht="24">
      <c r="A20" s="1">
        <v>14</v>
      </c>
      <c r="B20" s="13" t="s">
        <v>57</v>
      </c>
      <c r="C20" s="13" t="s">
        <v>58</v>
      </c>
      <c r="D20" s="14" t="s">
        <v>37</v>
      </c>
      <c r="E20" s="13" t="s">
        <v>6</v>
      </c>
      <c r="F20" s="13">
        <v>300</v>
      </c>
      <c r="G20" s="2">
        <v>102638</v>
      </c>
    </row>
    <row r="21" spans="1:7" ht="36">
      <c r="A21" s="1">
        <v>15</v>
      </c>
      <c r="B21" s="13" t="s">
        <v>28</v>
      </c>
      <c r="C21" s="13" t="s">
        <v>59</v>
      </c>
      <c r="D21" s="14" t="s">
        <v>30</v>
      </c>
      <c r="E21" s="13" t="s">
        <v>6</v>
      </c>
      <c r="F21" s="13">
        <v>2</v>
      </c>
      <c r="G21" s="2">
        <v>97164</v>
      </c>
    </row>
    <row r="22" spans="1:7" ht="24">
      <c r="A22" s="1">
        <v>16</v>
      </c>
      <c r="B22" s="13" t="s">
        <v>60</v>
      </c>
      <c r="C22" s="13" t="s">
        <v>61</v>
      </c>
      <c r="D22" s="14" t="s">
        <v>62</v>
      </c>
      <c r="E22" s="13" t="s">
        <v>6</v>
      </c>
      <c r="F22" s="13">
        <v>4</v>
      </c>
      <c r="G22" s="2">
        <v>586432</v>
      </c>
    </row>
    <row r="23" spans="1:7" ht="36">
      <c r="A23" s="1">
        <v>17</v>
      </c>
      <c r="B23" s="13" t="s">
        <v>63</v>
      </c>
      <c r="C23" s="13" t="s">
        <v>64</v>
      </c>
      <c r="D23" s="14" t="s">
        <v>37</v>
      </c>
      <c r="E23" s="13" t="s">
        <v>6</v>
      </c>
      <c r="F23" s="13">
        <v>4</v>
      </c>
      <c r="G23" s="2">
        <v>45220</v>
      </c>
    </row>
    <row r="24" spans="1:7" ht="60">
      <c r="A24" s="1">
        <v>18</v>
      </c>
      <c r="B24" s="13" t="s">
        <v>44</v>
      </c>
      <c r="C24" s="13" t="s">
        <v>65</v>
      </c>
      <c r="D24" s="14" t="s">
        <v>37</v>
      </c>
      <c r="E24" s="13" t="s">
        <v>6</v>
      </c>
      <c r="F24" s="13">
        <v>6</v>
      </c>
      <c r="G24" s="2">
        <v>151796</v>
      </c>
    </row>
    <row r="25" spans="1:7" ht="48">
      <c r="A25" s="1">
        <v>19</v>
      </c>
      <c r="B25" s="13" t="s">
        <v>66</v>
      </c>
      <c r="C25" s="13" t="s">
        <v>67</v>
      </c>
      <c r="D25" s="14" t="s">
        <v>37</v>
      </c>
      <c r="E25" s="13" t="s">
        <v>6</v>
      </c>
      <c r="F25" s="13">
        <v>3</v>
      </c>
      <c r="G25" s="2">
        <v>68562</v>
      </c>
    </row>
    <row r="26" spans="1:7" ht="24">
      <c r="A26" s="1">
        <v>20</v>
      </c>
      <c r="B26" s="13" t="s">
        <v>68</v>
      </c>
      <c r="C26" s="13" t="s">
        <v>69</v>
      </c>
      <c r="D26" s="14" t="s">
        <v>34</v>
      </c>
      <c r="E26" s="13" t="s">
        <v>6</v>
      </c>
      <c r="F26" s="13">
        <v>12</v>
      </c>
      <c r="G26" s="2">
        <v>413834</v>
      </c>
    </row>
    <row r="27" spans="1:7" ht="36">
      <c r="A27" s="1">
        <v>21</v>
      </c>
      <c r="B27" s="13" t="s">
        <v>70</v>
      </c>
      <c r="C27" s="13" t="s">
        <v>71</v>
      </c>
      <c r="D27" s="14" t="s">
        <v>37</v>
      </c>
      <c r="E27" s="13" t="s">
        <v>6</v>
      </c>
      <c r="F27" s="13">
        <v>200</v>
      </c>
      <c r="G27" s="2">
        <v>89488</v>
      </c>
    </row>
    <row r="28" spans="1:7" ht="48">
      <c r="A28" s="1">
        <v>22</v>
      </c>
      <c r="B28" s="13" t="s">
        <v>70</v>
      </c>
      <c r="C28" s="13" t="s">
        <v>72</v>
      </c>
      <c r="D28" s="14" t="s">
        <v>37</v>
      </c>
      <c r="E28" s="13" t="s">
        <v>6</v>
      </c>
      <c r="F28" s="13">
        <v>50</v>
      </c>
      <c r="G28" s="2">
        <v>54740</v>
      </c>
    </row>
    <row r="29" spans="1:7" ht="36">
      <c r="A29" s="1">
        <v>23</v>
      </c>
      <c r="B29" s="13" t="s">
        <v>73</v>
      </c>
      <c r="C29" s="13" t="s">
        <v>74</v>
      </c>
      <c r="D29" s="14" t="s">
        <v>37</v>
      </c>
      <c r="E29" s="13" t="s">
        <v>6</v>
      </c>
      <c r="F29" s="13">
        <v>20</v>
      </c>
      <c r="G29" s="2">
        <v>66235</v>
      </c>
    </row>
    <row r="30" spans="1:7" ht="72">
      <c r="A30" s="1">
        <v>24</v>
      </c>
      <c r="B30" s="13" t="s">
        <v>75</v>
      </c>
      <c r="C30" s="13" t="s">
        <v>76</v>
      </c>
      <c r="D30" s="14" t="s">
        <v>77</v>
      </c>
      <c r="E30" s="13" t="s">
        <v>6</v>
      </c>
      <c r="F30" s="13">
        <v>1</v>
      </c>
      <c r="G30" s="2">
        <v>14670</v>
      </c>
    </row>
    <row r="31" spans="1:7" ht="48">
      <c r="A31" s="1">
        <v>25</v>
      </c>
      <c r="B31" s="13" t="s">
        <v>78</v>
      </c>
      <c r="C31" s="13" t="s">
        <v>79</v>
      </c>
      <c r="D31" s="14" t="s">
        <v>80</v>
      </c>
      <c r="E31" s="13" t="s">
        <v>81</v>
      </c>
      <c r="F31" s="13">
        <v>6</v>
      </c>
      <c r="G31" s="2">
        <v>181463</v>
      </c>
    </row>
    <row r="32" spans="1:7" ht="24">
      <c r="A32" s="1">
        <v>26</v>
      </c>
      <c r="B32" s="13" t="s">
        <v>38</v>
      </c>
      <c r="C32" s="13" t="s">
        <v>82</v>
      </c>
      <c r="D32" s="14" t="s">
        <v>37</v>
      </c>
      <c r="E32" s="13" t="s">
        <v>6</v>
      </c>
      <c r="F32" s="13">
        <v>200</v>
      </c>
      <c r="G32" s="2">
        <v>229908</v>
      </c>
    </row>
    <row r="33" spans="1:7" ht="36">
      <c r="A33" s="1">
        <v>27</v>
      </c>
      <c r="B33" s="13" t="s">
        <v>83</v>
      </c>
      <c r="C33" s="13" t="s">
        <v>84</v>
      </c>
      <c r="D33" s="14" t="s">
        <v>85</v>
      </c>
      <c r="E33" s="13" t="s">
        <v>6</v>
      </c>
      <c r="F33" s="13">
        <v>4</v>
      </c>
      <c r="G33" s="2">
        <v>65688</v>
      </c>
    </row>
    <row r="34" spans="1:7" ht="36">
      <c r="A34" s="1">
        <v>28</v>
      </c>
      <c r="B34" s="13" t="s">
        <v>86</v>
      </c>
      <c r="C34" s="13" t="s">
        <v>87</v>
      </c>
      <c r="D34" s="14" t="s">
        <v>37</v>
      </c>
      <c r="E34" s="13" t="s">
        <v>81</v>
      </c>
      <c r="F34" s="13">
        <v>1</v>
      </c>
      <c r="G34" s="2">
        <v>8211</v>
      </c>
    </row>
    <row r="35" spans="1:7" ht="24">
      <c r="A35" s="1">
        <v>29</v>
      </c>
      <c r="B35" s="13" t="s">
        <v>42</v>
      </c>
      <c r="C35" s="13" t="s">
        <v>88</v>
      </c>
      <c r="D35" s="14" t="s">
        <v>37</v>
      </c>
      <c r="E35" s="13" t="s">
        <v>6</v>
      </c>
      <c r="F35" s="13">
        <v>300</v>
      </c>
      <c r="G35" s="2">
        <v>738990</v>
      </c>
    </row>
    <row r="36" spans="1:7" ht="48">
      <c r="A36" s="1">
        <v>30</v>
      </c>
      <c r="B36" s="13" t="s">
        <v>89</v>
      </c>
      <c r="C36" s="13" t="s">
        <v>90</v>
      </c>
      <c r="D36" s="14" t="s">
        <v>37</v>
      </c>
      <c r="E36" s="13" t="s">
        <v>6</v>
      </c>
      <c r="F36" s="13">
        <v>1</v>
      </c>
      <c r="G36" s="2">
        <v>39573</v>
      </c>
    </row>
    <row r="37" spans="1:7" ht="24">
      <c r="A37" s="1">
        <v>31</v>
      </c>
      <c r="B37" s="13" t="s">
        <v>91</v>
      </c>
      <c r="C37" s="13" t="s">
        <v>92</v>
      </c>
      <c r="D37" s="14" t="s">
        <v>34</v>
      </c>
      <c r="E37" s="13" t="s">
        <v>6</v>
      </c>
      <c r="F37" s="13">
        <v>12</v>
      </c>
      <c r="G37" s="2">
        <v>587965</v>
      </c>
    </row>
    <row r="38" spans="1:7" ht="24">
      <c r="A38" s="1">
        <v>32</v>
      </c>
      <c r="B38" s="13" t="s">
        <v>44</v>
      </c>
      <c r="C38" s="13" t="s">
        <v>93</v>
      </c>
      <c r="D38" s="14" t="s">
        <v>37</v>
      </c>
      <c r="E38" s="13" t="s">
        <v>6</v>
      </c>
      <c r="F38" s="13">
        <v>3</v>
      </c>
      <c r="G38" s="2">
        <v>61411</v>
      </c>
    </row>
    <row r="39" spans="1:7" ht="24">
      <c r="A39" s="1">
        <v>33</v>
      </c>
      <c r="B39" s="13" t="s">
        <v>94</v>
      </c>
      <c r="C39" s="13" t="s">
        <v>95</v>
      </c>
      <c r="D39" s="14" t="s">
        <v>37</v>
      </c>
      <c r="E39" s="13" t="s">
        <v>96</v>
      </c>
      <c r="F39" s="13">
        <v>15</v>
      </c>
      <c r="G39" s="2">
        <v>101745</v>
      </c>
    </row>
    <row r="40" spans="1:7" ht="48">
      <c r="A40" s="1">
        <v>34</v>
      </c>
      <c r="B40" s="13" t="s">
        <v>23</v>
      </c>
      <c r="C40" s="13" t="s">
        <v>97</v>
      </c>
      <c r="D40" s="14" t="s">
        <v>37</v>
      </c>
      <c r="E40" s="13" t="s">
        <v>6</v>
      </c>
      <c r="F40" s="13">
        <v>1</v>
      </c>
      <c r="G40" s="2">
        <v>6569</v>
      </c>
    </row>
    <row r="41" spans="1:7" ht="36">
      <c r="A41" s="1">
        <v>35</v>
      </c>
      <c r="B41" s="13" t="s">
        <v>57</v>
      </c>
      <c r="C41" s="13" t="s">
        <v>98</v>
      </c>
      <c r="D41" s="14" t="s">
        <v>37</v>
      </c>
      <c r="E41" s="13" t="s">
        <v>6</v>
      </c>
      <c r="F41" s="13">
        <v>300</v>
      </c>
      <c r="G41" s="2">
        <v>20349</v>
      </c>
    </row>
    <row r="42" spans="1:7">
      <c r="A42" s="8" t="s">
        <v>27</v>
      </c>
      <c r="B42" s="9"/>
      <c r="C42" s="9"/>
      <c r="D42" s="9"/>
      <c r="E42" s="9"/>
      <c r="F42" s="10"/>
      <c r="G42" s="15">
        <f>SUM(G7:G41)</f>
        <v>7746946</v>
      </c>
    </row>
  </sheetData>
  <mergeCells count="5">
    <mergeCell ref="A4:G4"/>
    <mergeCell ref="A42:F42"/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B06B-FBC2-4BD3-8B89-CCFDD94FE158}">
  <sheetPr>
    <tabColor theme="4" tint="-0.249977111117893"/>
  </sheetPr>
  <dimension ref="A1:G8"/>
  <sheetViews>
    <sheetView workbookViewId="0">
      <selection activeCell="G7" sqref="G7"/>
    </sheetView>
  </sheetViews>
  <sheetFormatPr baseColWidth="10" defaultRowHeight="14.25"/>
  <cols>
    <col min="1" max="1" width="7.25" bestFit="1" customWidth="1"/>
    <col min="3" max="3" width="22.375" customWidth="1"/>
    <col min="4" max="4" width="6.125" bestFit="1" customWidth="1"/>
    <col min="10" max="10" width="11.75" bestFit="1" customWidth="1"/>
  </cols>
  <sheetData>
    <row r="1" spans="1:7">
      <c r="A1" s="5" t="s">
        <v>8</v>
      </c>
      <c r="B1" s="5"/>
      <c r="C1" s="5"/>
      <c r="D1" s="5"/>
      <c r="E1" s="5"/>
      <c r="F1" s="5"/>
      <c r="G1" s="5"/>
    </row>
    <row r="2" spans="1:7">
      <c r="A2" s="5" t="s">
        <v>9</v>
      </c>
      <c r="B2" s="5"/>
      <c r="C2" s="5"/>
      <c r="D2" s="5"/>
      <c r="E2" s="5"/>
      <c r="F2" s="5"/>
      <c r="G2" s="5"/>
    </row>
    <row r="3" spans="1:7">
      <c r="A3" s="5" t="s">
        <v>10</v>
      </c>
      <c r="B3" s="5"/>
      <c r="C3" s="5"/>
      <c r="D3" s="5"/>
      <c r="E3" s="5"/>
      <c r="F3" s="5"/>
      <c r="G3" s="5"/>
    </row>
    <row r="4" spans="1:7">
      <c r="A4" s="5" t="s">
        <v>11</v>
      </c>
      <c r="B4" s="5"/>
      <c r="C4" s="5"/>
      <c r="D4" s="5"/>
      <c r="E4" s="5"/>
      <c r="F4" s="5"/>
      <c r="G4" s="5"/>
    </row>
    <row r="5" spans="1:7">
      <c r="A5" s="6"/>
      <c r="B5" s="6"/>
      <c r="C5" s="6"/>
      <c r="D5" s="6"/>
      <c r="E5" s="6"/>
      <c r="F5" s="6"/>
      <c r="G5" s="6"/>
    </row>
    <row r="6" spans="1:7" ht="36">
      <c r="A6" s="7" t="s">
        <v>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72">
      <c r="A7" s="1">
        <v>1</v>
      </c>
      <c r="B7" s="13" t="s">
        <v>99</v>
      </c>
      <c r="C7" s="13" t="s">
        <v>100</v>
      </c>
      <c r="D7" s="14" t="s">
        <v>101</v>
      </c>
      <c r="E7" s="13" t="s">
        <v>6</v>
      </c>
      <c r="F7" s="13">
        <v>1</v>
      </c>
      <c r="G7" s="2">
        <v>892500</v>
      </c>
    </row>
    <row r="8" spans="1:7">
      <c r="A8" s="8" t="s">
        <v>102</v>
      </c>
      <c r="B8" s="9"/>
      <c r="C8" s="9"/>
      <c r="D8" s="9"/>
      <c r="E8" s="9"/>
      <c r="F8" s="10"/>
      <c r="G8" s="15">
        <f>SUM(G7)</f>
        <v>892500</v>
      </c>
    </row>
  </sheetData>
  <mergeCells count="5">
    <mergeCell ref="A1:G1"/>
    <mergeCell ref="A2:G2"/>
    <mergeCell ref="A3:G3"/>
    <mergeCell ref="A4:G4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6D3E-5768-41A7-9CDA-69B8C7C740D2}">
  <dimension ref="A1:I12"/>
  <sheetViews>
    <sheetView tabSelected="1" topLeftCell="A10" workbookViewId="0">
      <selection activeCell="I20" sqref="I20"/>
    </sheetView>
  </sheetViews>
  <sheetFormatPr baseColWidth="10" defaultRowHeight="14.25"/>
  <cols>
    <col min="1" max="1" width="7.25" bestFit="1" customWidth="1"/>
    <col min="3" max="3" width="22.375" customWidth="1"/>
    <col min="4" max="4" width="7.875" customWidth="1"/>
    <col min="7" max="7" width="12.75" bestFit="1" customWidth="1"/>
    <col min="9" max="9" width="15.125" bestFit="1" customWidth="1"/>
  </cols>
  <sheetData>
    <row r="1" spans="1:9">
      <c r="A1" s="5" t="s">
        <v>8</v>
      </c>
      <c r="B1" s="5"/>
      <c r="C1" s="5"/>
      <c r="D1" s="5"/>
      <c r="E1" s="5"/>
      <c r="F1" s="5"/>
      <c r="G1" s="5"/>
    </row>
    <row r="2" spans="1:9">
      <c r="A2" s="5" t="s">
        <v>9</v>
      </c>
      <c r="B2" s="5"/>
      <c r="C2" s="5"/>
      <c r="D2" s="5"/>
      <c r="E2" s="5"/>
      <c r="F2" s="5"/>
      <c r="G2" s="5"/>
    </row>
    <row r="3" spans="1:9">
      <c r="A3" s="5" t="s">
        <v>10</v>
      </c>
      <c r="B3" s="5"/>
      <c r="C3" s="5"/>
      <c r="D3" s="5"/>
      <c r="E3" s="5"/>
      <c r="F3" s="5"/>
      <c r="G3" s="5"/>
    </row>
    <row r="4" spans="1:9">
      <c r="A4" s="5" t="s">
        <v>11</v>
      </c>
      <c r="B4" s="5"/>
      <c r="C4" s="5"/>
      <c r="D4" s="5"/>
      <c r="E4" s="5"/>
      <c r="F4" s="5"/>
      <c r="G4" s="5"/>
    </row>
    <row r="5" spans="1:9">
      <c r="A5" s="6"/>
      <c r="B5" s="6"/>
      <c r="C5" s="6"/>
      <c r="D5" s="6"/>
      <c r="E5" s="6"/>
      <c r="F5" s="6"/>
      <c r="G5" s="6"/>
    </row>
    <row r="6" spans="1:9" ht="36">
      <c r="A6" s="7" t="s">
        <v>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1:9" ht="120">
      <c r="A7" s="16">
        <v>1</v>
      </c>
      <c r="B7" s="1" t="s">
        <v>103</v>
      </c>
      <c r="C7" s="1" t="s">
        <v>104</v>
      </c>
      <c r="D7" s="1" t="s">
        <v>105</v>
      </c>
      <c r="E7" s="1" t="s">
        <v>106</v>
      </c>
      <c r="F7" s="1">
        <v>1</v>
      </c>
      <c r="G7" s="2">
        <v>6402438</v>
      </c>
    </row>
    <row r="8" spans="1:9" ht="96">
      <c r="A8" s="16">
        <v>2</v>
      </c>
      <c r="B8" s="1" t="s">
        <v>107</v>
      </c>
      <c r="C8" s="1" t="s">
        <v>108</v>
      </c>
      <c r="D8" s="1" t="s">
        <v>105</v>
      </c>
      <c r="E8" s="1" t="s">
        <v>106</v>
      </c>
      <c r="F8" s="1">
        <v>1</v>
      </c>
      <c r="G8" s="2">
        <v>4293520</v>
      </c>
    </row>
    <row r="9" spans="1:9" ht="60">
      <c r="A9" s="16">
        <v>3</v>
      </c>
      <c r="B9" s="1" t="s">
        <v>109</v>
      </c>
      <c r="C9" s="1" t="s">
        <v>110</v>
      </c>
      <c r="D9" s="1" t="s">
        <v>105</v>
      </c>
      <c r="E9" s="1" t="s">
        <v>106</v>
      </c>
      <c r="F9" s="1">
        <v>1</v>
      </c>
      <c r="G9" s="2">
        <v>3252508</v>
      </c>
    </row>
    <row r="10" spans="1:9" ht="132">
      <c r="A10" s="16">
        <v>4</v>
      </c>
      <c r="B10" s="1" t="s">
        <v>111</v>
      </c>
      <c r="C10" s="1" t="s">
        <v>112</v>
      </c>
      <c r="D10" s="1" t="s">
        <v>105</v>
      </c>
      <c r="E10" s="1" t="s">
        <v>106</v>
      </c>
      <c r="F10" s="1">
        <v>1</v>
      </c>
      <c r="G10" s="2">
        <v>3132318</v>
      </c>
    </row>
    <row r="11" spans="1:9" ht="72">
      <c r="A11" s="16">
        <v>5</v>
      </c>
      <c r="B11" s="1" t="s">
        <v>113</v>
      </c>
      <c r="C11" s="1" t="s">
        <v>114</v>
      </c>
      <c r="D11" s="1" t="s">
        <v>105</v>
      </c>
      <c r="E11" s="1" t="s">
        <v>6</v>
      </c>
      <c r="F11" s="1">
        <v>10</v>
      </c>
      <c r="G11" s="2">
        <v>2142000</v>
      </c>
    </row>
    <row r="12" spans="1:9">
      <c r="A12" s="8" t="s">
        <v>115</v>
      </c>
      <c r="B12" s="9"/>
      <c r="C12" s="9"/>
      <c r="D12" s="9"/>
      <c r="E12" s="9"/>
      <c r="F12" s="10"/>
      <c r="G12" s="15">
        <f>SUM(G7:G11)</f>
        <v>19222784</v>
      </c>
      <c r="I12" s="3"/>
    </row>
  </sheetData>
  <mergeCells count="5">
    <mergeCell ref="A1:G1"/>
    <mergeCell ref="A2:G2"/>
    <mergeCell ref="A3:G3"/>
    <mergeCell ref="A4:G4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item 1 </vt:lpstr>
      <vt:lpstr>item 2</vt:lpstr>
      <vt:lpstr>item 3</vt:lpstr>
      <vt:lpstr>item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Yined Marcela García Parrado</cp:lastModifiedBy>
  <dcterms:created xsi:type="dcterms:W3CDTF">2026-02-16T19:18:26Z</dcterms:created>
  <dcterms:modified xsi:type="dcterms:W3CDTF">2026-02-27T16:30:51Z</dcterms:modified>
</cp:coreProperties>
</file>