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eatriz.ossa\Documents\1. COMPRAS 2026\INVITACION PUBLICA LEY DE GARANTIAS  NUEVA\"/>
    </mc:Choice>
  </mc:AlternateContent>
  <xr:revisionPtr revIDLastSave="0" documentId="13_ncr:1_{8A720731-3D41-4A98-9C52-A127C473507B}" xr6:coauthVersionLast="47" xr6:coauthVersionMax="47" xr10:uidLastSave="{00000000-0000-0000-0000-000000000000}"/>
  <bookViews>
    <workbookView xWindow="-120" yWindow="-120" windowWidth="29040" windowHeight="15720" xr2:uid="{98D170D3-5E05-4BE9-9857-FCAA32022A6C}"/>
  </bookViews>
  <sheets>
    <sheet name="item 7 MATERIAL METALICO " sheetId="1" r:id="rId1"/>
    <sheet name="Hoja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1" l="1"/>
  <c r="M20" i="1" s="1"/>
  <c r="K19" i="1"/>
  <c r="M19" i="1" s="1"/>
  <c r="K18" i="1"/>
  <c r="L18" i="1" s="1"/>
  <c r="K17" i="1"/>
  <c r="M17" i="1" s="1"/>
  <c r="K16" i="1"/>
  <c r="M16" i="1" s="1"/>
  <c r="K15" i="1"/>
  <c r="M15" i="1" s="1"/>
  <c r="K14" i="1"/>
  <c r="L14" i="1" s="1"/>
  <c r="K13" i="1"/>
  <c r="M13" i="1" s="1"/>
  <c r="K12" i="1"/>
  <c r="L12" i="1" s="1"/>
  <c r="K11" i="1"/>
  <c r="L11" i="1" s="1"/>
  <c r="K10" i="1"/>
  <c r="M10" i="1" s="1"/>
  <c r="K9" i="1"/>
  <c r="L9" i="1" s="1"/>
  <c r="K8" i="1"/>
  <c r="M8" i="1" s="1"/>
  <c r="K7" i="1"/>
  <c r="M7" i="1" s="1"/>
  <c r="K6" i="1"/>
  <c r="L6" i="1" s="1"/>
  <c r="K5" i="1"/>
  <c r="M5" i="1" s="1"/>
  <c r="M6" i="1" l="1"/>
  <c r="M14" i="1"/>
  <c r="L15" i="1"/>
  <c r="L8" i="1"/>
  <c r="L16" i="1"/>
  <c r="L17" i="1"/>
  <c r="M9" i="1"/>
  <c r="L10" i="1"/>
  <c r="M18" i="1"/>
  <c r="L19" i="1"/>
  <c r="M11" i="1"/>
  <c r="L20" i="1"/>
  <c r="M12" i="1"/>
  <c r="L13" i="1"/>
  <c r="L7" i="1"/>
  <c r="L5" i="1"/>
  <c r="M21" i="1" l="1"/>
</calcChain>
</file>

<file path=xl/sharedStrings.xml><?xml version="1.0" encoding="utf-8"?>
<sst xmlns="http://schemas.openxmlformats.org/spreadsheetml/2006/main" count="87" uniqueCount="60">
  <si>
    <t>UNIVERSIDAD TECNOLÓGICA DE PEREIRA</t>
  </si>
  <si>
    <t xml:space="preserve">NOMBRE ELEMENTO </t>
  </si>
  <si>
    <t xml:space="preserve">ESPECIFICACION </t>
  </si>
  <si>
    <t xml:space="preserve">MARCA </t>
  </si>
  <si>
    <t xml:space="preserve">UNIDAD DE MEDIDA </t>
  </si>
  <si>
    <t xml:space="preserve">CANTIDAD </t>
  </si>
  <si>
    <t>%IVA</t>
  </si>
  <si>
    <t>VALOR IVA</t>
  </si>
  <si>
    <t xml:space="preserve">VALOR UNITARIO IVA INCLUIDO </t>
  </si>
  <si>
    <t>VALOR TOTAL CON IVA INCLUIDO</t>
  </si>
  <si>
    <t>ESPECIFICACIÓN</t>
  </si>
  <si>
    <t>MARCA O REFERENCIA OFERTADA</t>
  </si>
  <si>
    <t>VALOR UNITARIO ANTES DE IVA</t>
  </si>
  <si>
    <t>SUB ITEM</t>
  </si>
  <si>
    <t xml:space="preserve"> TIEMPO DE ENTREGA EN DIAS CALENDARIO</t>
  </si>
  <si>
    <t>Observaciones:</t>
  </si>
  <si>
    <t>NOMBRE Y NIT  EMPRESA:</t>
  </si>
  <si>
    <t>NOMBRE Y FIRMA REPRESENTANTE LEGAL</t>
  </si>
  <si>
    <t>CÉDULA REPRESENTANTE LEGAL</t>
  </si>
  <si>
    <t>FECHA:</t>
  </si>
  <si>
    <t>Unidad</t>
  </si>
  <si>
    <t>GESTIÓN DE COMPRAS DE BIENES Y SUMINISTROS INVITACIÓN PUBLICA BS-14-2026 "COMPRA DE MATERIALES ELÉCTRICOS Y DE FERRETERIA PARA DIFERENTES DEPENDENCIAS DE LA  UNIVERSIDAD TECNOLOGICA DE PEREIRA"</t>
  </si>
  <si>
    <t>VALOR TOTAL DE LA OFERTA ITEM 7</t>
  </si>
  <si>
    <t xml:space="preserve">Bronce </t>
  </si>
  <si>
    <t xml:space="preserve">Bronce Redondo de 1 1/2 pulgadas x 6 metros en suministro </t>
  </si>
  <si>
    <t>Sidelpa o Equiv.</t>
  </si>
  <si>
    <t>Metro</t>
  </si>
  <si>
    <t xml:space="preserve">Acero </t>
  </si>
  <si>
    <t>Varilla en acero Calibrado de 3/8 de pulgada Referencia 1020 x 6 metros en suministro</t>
  </si>
  <si>
    <t xml:space="preserve">Platina </t>
  </si>
  <si>
    <t xml:space="preserve">Platina HR a 36 de 1 pulgada x 1/8 x 6 Metros en hierro </t>
  </si>
  <si>
    <t>Sidelp o Equiv.</t>
  </si>
  <si>
    <t xml:space="preserve">Lamina </t>
  </si>
  <si>
    <t xml:space="preserve">Lamina HR A 36 de 1/4" formato 4x8 </t>
  </si>
  <si>
    <t xml:space="preserve">Sidelp o Equiv. </t>
  </si>
  <si>
    <t>Lamina</t>
  </si>
  <si>
    <t>Bronce Redondo de  1 1/4 de pulgada x 6 Metros en Suministro</t>
  </si>
  <si>
    <t>Sidelpa o equiv.</t>
  </si>
  <si>
    <t xml:space="preserve">Barra </t>
  </si>
  <si>
    <t xml:space="preserve">Barra de Alesado de 1/2 pulgada con inserto en Tungsteno </t>
  </si>
  <si>
    <t xml:space="preserve">generica </t>
  </si>
  <si>
    <t xml:space="preserve">Barra de Alesado de 5/16 de pulgada con inserto en Tungsteno </t>
  </si>
  <si>
    <t>Generico</t>
  </si>
  <si>
    <t xml:space="preserve">Bronce Laton de 3/4 de pulgada x 6 metros en suministro </t>
  </si>
  <si>
    <t xml:space="preserve">Bronce Redondo de 2 pulgadas x 6 metros en suministro </t>
  </si>
  <si>
    <t>Bronce Laton de 3 pulgadas en suministro x metro</t>
  </si>
  <si>
    <t xml:space="preserve">Tubo </t>
  </si>
  <si>
    <t xml:space="preserve">Tubo cuadrado de 3/4 de pulgada C14 x 6 metros </t>
  </si>
  <si>
    <t>Tubo</t>
  </si>
  <si>
    <t xml:space="preserve">Aluminio </t>
  </si>
  <si>
    <t xml:space="preserve">Aluminio Redondo de 2 Pulgadas x 6 Metros en suministro </t>
  </si>
  <si>
    <t xml:space="preserve">Sidelpa o equivalente </t>
  </si>
  <si>
    <t xml:space="preserve">Lamina HR A 36 x 1/8 de pulgada formato 4x8 </t>
  </si>
  <si>
    <t>Sidel o Equiv.</t>
  </si>
  <si>
    <t xml:space="preserve">Platina HR A 36 de 1 1/2 pulgadas x 1/8 x 6 metros </t>
  </si>
  <si>
    <t>Aluminio Redondo de 1 1/2 Pulgadas x 6 Metros en suministro</t>
  </si>
  <si>
    <t xml:space="preserve">Widias </t>
  </si>
  <si>
    <t xml:space="preserve">Widias Derechas AR  P40 de 5/16 de pulgada </t>
  </si>
  <si>
    <t>Generica</t>
  </si>
  <si>
    <t>ANEXO 7- ITEM 7  ESPECIFICACIONES TÉCNICAS Y PRESENTACIÓN DE LA OFERTA MATERIAL METÁLICO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</si>
</sst>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0"/>
      <color rgb="FF000000"/>
      <name val="Aptos Display"/>
      <family val="2"/>
      <scheme val="major"/>
    </font>
    <font>
      <b/>
      <sz val="10"/>
      <name val="Aptos Display"/>
      <family val="2"/>
      <scheme val="major"/>
    </font>
    <font>
      <sz val="10"/>
      <color theme="1"/>
      <name val="Aptos Display"/>
      <family val="2"/>
      <scheme val="major"/>
    </font>
    <font>
      <b/>
      <i/>
      <sz val="10"/>
      <color rgb="FF000000"/>
      <name val="Aptos Display"/>
      <family val="2"/>
      <scheme val="maj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 wrapText="1"/>
    </xf>
    <xf numFmtId="44" fontId="0" fillId="0" borderId="0" xfId="0" applyNumberFormat="1"/>
    <xf numFmtId="9" fontId="0" fillId="0" borderId="0" xfId="0" applyNumberFormat="1"/>
    <xf numFmtId="0" fontId="2" fillId="0" borderId="3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5" fillId="0" borderId="7" xfId="0" applyFont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45B93-40C5-479D-86BF-26B4C82A1F27}">
  <sheetPr>
    <tabColor rgb="FFFF0000"/>
  </sheetPr>
  <dimension ref="A1:N29"/>
  <sheetViews>
    <sheetView tabSelected="1" workbookViewId="0">
      <selection activeCell="I7" sqref="I7"/>
    </sheetView>
  </sheetViews>
  <sheetFormatPr baseColWidth="10" defaultRowHeight="15" x14ac:dyDescent="0.25"/>
  <cols>
    <col min="2" max="2" width="17.85546875" customWidth="1"/>
    <col min="3" max="3" width="25.140625" customWidth="1"/>
    <col min="7" max="8" width="13.7109375" customWidth="1"/>
    <col min="12" max="12" width="17.28515625" customWidth="1"/>
    <col min="13" max="13" width="25.5703125" customWidth="1"/>
  </cols>
  <sheetData>
    <row r="1" spans="1:14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4" t="s">
        <v>21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x14ac:dyDescent="0.25">
      <c r="A3" s="15" t="s">
        <v>59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 ht="48" x14ac:dyDescent="0.25">
      <c r="A4" s="1" t="s">
        <v>13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10</v>
      </c>
      <c r="H4" s="1" t="s">
        <v>11</v>
      </c>
      <c r="I4" s="1" t="s">
        <v>12</v>
      </c>
      <c r="J4" s="1" t="s">
        <v>6</v>
      </c>
      <c r="K4" s="1" t="s">
        <v>7</v>
      </c>
      <c r="L4" s="1" t="s">
        <v>8</v>
      </c>
      <c r="M4" s="1" t="s">
        <v>9</v>
      </c>
      <c r="N4" s="1" t="s">
        <v>14</v>
      </c>
    </row>
    <row r="5" spans="1:14" ht="24" x14ac:dyDescent="0.25">
      <c r="A5" s="1">
        <v>1</v>
      </c>
      <c r="B5" s="1" t="s">
        <v>23</v>
      </c>
      <c r="C5" s="1" t="s">
        <v>24</v>
      </c>
      <c r="D5" s="1" t="s">
        <v>25</v>
      </c>
      <c r="E5" s="1" t="s">
        <v>26</v>
      </c>
      <c r="F5" s="1">
        <v>2</v>
      </c>
      <c r="G5" s="1"/>
      <c r="H5" s="1"/>
      <c r="I5" s="2"/>
      <c r="J5" s="3">
        <v>0.19</v>
      </c>
      <c r="K5" s="4">
        <f>I5*J5</f>
        <v>0</v>
      </c>
      <c r="L5" s="4">
        <f>I5+K5</f>
        <v>0</v>
      </c>
      <c r="M5" s="2">
        <f>ROUND((I5*F5)+(K5*F5),0)</f>
        <v>0</v>
      </c>
      <c r="N5" s="1"/>
    </row>
    <row r="6" spans="1:14" ht="21" customHeight="1" x14ac:dyDescent="0.25">
      <c r="A6" s="1">
        <v>2</v>
      </c>
      <c r="B6" s="1" t="s">
        <v>27</v>
      </c>
      <c r="C6" s="1" t="s">
        <v>28</v>
      </c>
      <c r="D6" s="1" t="s">
        <v>25</v>
      </c>
      <c r="E6" s="1" t="s">
        <v>26</v>
      </c>
      <c r="F6" s="1">
        <v>3</v>
      </c>
      <c r="G6" s="1"/>
      <c r="H6" s="1"/>
      <c r="I6" s="2"/>
      <c r="J6" s="3">
        <v>0.19</v>
      </c>
      <c r="K6" s="4">
        <f t="shared" ref="K6:K20" si="0">I6*J6</f>
        <v>0</v>
      </c>
      <c r="L6" s="4">
        <f t="shared" ref="L6:L20" si="1">I6+K6</f>
        <v>0</v>
      </c>
      <c r="M6" s="2">
        <f t="shared" ref="M6:M20" si="2">ROUND((I6*F6)+(K6*F6),0)</f>
        <v>0</v>
      </c>
      <c r="N6" s="1"/>
    </row>
    <row r="7" spans="1:14" ht="24" x14ac:dyDescent="0.25">
      <c r="A7" s="1">
        <v>3</v>
      </c>
      <c r="B7" s="1" t="s">
        <v>29</v>
      </c>
      <c r="C7" s="1" t="s">
        <v>30</v>
      </c>
      <c r="D7" s="1" t="s">
        <v>31</v>
      </c>
      <c r="E7" s="1" t="s">
        <v>20</v>
      </c>
      <c r="F7" s="1">
        <v>4</v>
      </c>
      <c r="G7" s="1"/>
      <c r="H7" s="1"/>
      <c r="I7" s="2"/>
      <c r="J7" s="3"/>
      <c r="K7" s="4">
        <f t="shared" si="0"/>
        <v>0</v>
      </c>
      <c r="L7" s="4">
        <f t="shared" si="1"/>
        <v>0</v>
      </c>
      <c r="M7" s="2">
        <f t="shared" si="2"/>
        <v>0</v>
      </c>
      <c r="N7" s="1"/>
    </row>
    <row r="8" spans="1:14" ht="24" x14ac:dyDescent="0.25">
      <c r="A8" s="1">
        <v>4</v>
      </c>
      <c r="B8" s="1" t="s">
        <v>32</v>
      </c>
      <c r="C8" s="1" t="s">
        <v>33</v>
      </c>
      <c r="D8" s="1" t="s">
        <v>34</v>
      </c>
      <c r="E8" s="1" t="s">
        <v>35</v>
      </c>
      <c r="F8" s="1">
        <v>1</v>
      </c>
      <c r="G8" s="1"/>
      <c r="H8" s="1"/>
      <c r="I8" s="2"/>
      <c r="J8" s="3"/>
      <c r="K8" s="4">
        <f t="shared" si="0"/>
        <v>0</v>
      </c>
      <c r="L8" s="4">
        <f t="shared" si="1"/>
        <v>0</v>
      </c>
      <c r="M8" s="2">
        <f t="shared" si="2"/>
        <v>0</v>
      </c>
      <c r="N8" s="1"/>
    </row>
    <row r="9" spans="1:14" ht="24" x14ac:dyDescent="0.25">
      <c r="A9" s="1">
        <v>5</v>
      </c>
      <c r="B9" s="1" t="s">
        <v>23</v>
      </c>
      <c r="C9" s="1" t="s">
        <v>36</v>
      </c>
      <c r="D9" s="1" t="s">
        <v>37</v>
      </c>
      <c r="E9" s="1" t="s">
        <v>26</v>
      </c>
      <c r="F9" s="1">
        <v>2</v>
      </c>
      <c r="G9" s="1"/>
      <c r="H9" s="1"/>
      <c r="I9" s="2"/>
      <c r="J9" s="3"/>
      <c r="K9" s="4">
        <f t="shared" si="0"/>
        <v>0</v>
      </c>
      <c r="L9" s="4">
        <f t="shared" si="1"/>
        <v>0</v>
      </c>
      <c r="M9" s="2">
        <f t="shared" si="2"/>
        <v>0</v>
      </c>
      <c r="N9" s="1"/>
    </row>
    <row r="10" spans="1:14" ht="24" x14ac:dyDescent="0.25">
      <c r="A10" s="1">
        <v>6</v>
      </c>
      <c r="B10" s="1" t="s">
        <v>38</v>
      </c>
      <c r="C10" s="1" t="s">
        <v>39</v>
      </c>
      <c r="D10" s="1" t="s">
        <v>40</v>
      </c>
      <c r="E10" s="1" t="s">
        <v>20</v>
      </c>
      <c r="F10" s="1">
        <v>5</v>
      </c>
      <c r="G10" s="1"/>
      <c r="H10" s="1"/>
      <c r="I10" s="2"/>
      <c r="J10" s="3"/>
      <c r="K10" s="4">
        <f t="shared" si="0"/>
        <v>0</v>
      </c>
      <c r="L10" s="4">
        <f t="shared" si="1"/>
        <v>0</v>
      </c>
      <c r="M10" s="2">
        <f t="shared" si="2"/>
        <v>0</v>
      </c>
      <c r="N10" s="1"/>
    </row>
    <row r="11" spans="1:14" ht="24" x14ac:dyDescent="0.25">
      <c r="A11" s="1">
        <v>7</v>
      </c>
      <c r="B11" s="1" t="s">
        <v>38</v>
      </c>
      <c r="C11" s="1" t="s">
        <v>41</v>
      </c>
      <c r="D11" s="1" t="s">
        <v>42</v>
      </c>
      <c r="E11" s="1" t="s">
        <v>20</v>
      </c>
      <c r="F11" s="1">
        <v>5</v>
      </c>
      <c r="G11" s="1"/>
      <c r="H11" s="1"/>
      <c r="I11" s="2"/>
      <c r="J11" s="3"/>
      <c r="K11" s="4">
        <f t="shared" si="0"/>
        <v>0</v>
      </c>
      <c r="L11" s="4">
        <f t="shared" si="1"/>
        <v>0</v>
      </c>
      <c r="M11" s="2">
        <f t="shared" si="2"/>
        <v>0</v>
      </c>
      <c r="N11" s="1"/>
    </row>
    <row r="12" spans="1:14" ht="24" x14ac:dyDescent="0.25">
      <c r="A12" s="1">
        <v>8</v>
      </c>
      <c r="B12" s="1" t="s">
        <v>23</v>
      </c>
      <c r="C12" s="1" t="s">
        <v>43</v>
      </c>
      <c r="D12" s="1" t="s">
        <v>37</v>
      </c>
      <c r="E12" s="1" t="s">
        <v>26</v>
      </c>
      <c r="F12" s="1">
        <v>2</v>
      </c>
      <c r="G12" s="1"/>
      <c r="H12" s="1"/>
      <c r="I12" s="2"/>
      <c r="J12" s="3"/>
      <c r="K12" s="4">
        <f t="shared" si="0"/>
        <v>0</v>
      </c>
      <c r="L12" s="4">
        <f t="shared" si="1"/>
        <v>0</v>
      </c>
      <c r="M12" s="2">
        <f t="shared" si="2"/>
        <v>0</v>
      </c>
      <c r="N12" s="1"/>
    </row>
    <row r="13" spans="1:14" ht="24" x14ac:dyDescent="0.25">
      <c r="A13" s="1">
        <v>9</v>
      </c>
      <c r="B13" s="1" t="s">
        <v>23</v>
      </c>
      <c r="C13" s="1" t="s">
        <v>44</v>
      </c>
      <c r="D13" s="1" t="s">
        <v>25</v>
      </c>
      <c r="E13" s="1" t="s">
        <v>26</v>
      </c>
      <c r="F13" s="1">
        <v>2</v>
      </c>
      <c r="G13" s="1"/>
      <c r="H13" s="1"/>
      <c r="I13" s="2"/>
      <c r="J13" s="3"/>
      <c r="K13" s="4">
        <f t="shared" si="0"/>
        <v>0</v>
      </c>
      <c r="L13" s="4">
        <f t="shared" si="1"/>
        <v>0</v>
      </c>
      <c r="M13" s="2">
        <f t="shared" si="2"/>
        <v>0</v>
      </c>
      <c r="N13" s="1"/>
    </row>
    <row r="14" spans="1:14" ht="24" x14ac:dyDescent="0.25">
      <c r="A14" s="1">
        <v>10</v>
      </c>
      <c r="B14" s="1" t="s">
        <v>23</v>
      </c>
      <c r="C14" s="1" t="s">
        <v>45</v>
      </c>
      <c r="D14" s="1" t="s">
        <v>31</v>
      </c>
      <c r="E14" s="1" t="s">
        <v>26</v>
      </c>
      <c r="F14" s="1">
        <v>1</v>
      </c>
      <c r="G14" s="1"/>
      <c r="H14" s="1"/>
      <c r="I14" s="2"/>
      <c r="J14" s="3"/>
      <c r="K14" s="4">
        <f t="shared" si="0"/>
        <v>0</v>
      </c>
      <c r="L14" s="4">
        <f t="shared" si="1"/>
        <v>0</v>
      </c>
      <c r="M14" s="2">
        <f t="shared" si="2"/>
        <v>0</v>
      </c>
      <c r="N14" s="1"/>
    </row>
    <row r="15" spans="1:14" ht="24" x14ac:dyDescent="0.25">
      <c r="A15" s="1">
        <v>11</v>
      </c>
      <c r="B15" s="1" t="s">
        <v>46</v>
      </c>
      <c r="C15" s="1" t="s">
        <v>47</v>
      </c>
      <c r="D15" s="1" t="s">
        <v>31</v>
      </c>
      <c r="E15" s="1" t="s">
        <v>48</v>
      </c>
      <c r="F15" s="1">
        <v>4</v>
      </c>
      <c r="G15" s="1"/>
      <c r="H15" s="1"/>
      <c r="I15" s="2"/>
      <c r="J15" s="3"/>
      <c r="K15" s="4">
        <f t="shared" si="0"/>
        <v>0</v>
      </c>
      <c r="L15" s="4">
        <f t="shared" si="1"/>
        <v>0</v>
      </c>
      <c r="M15" s="2">
        <f t="shared" si="2"/>
        <v>0</v>
      </c>
      <c r="N15" s="1"/>
    </row>
    <row r="16" spans="1:14" ht="24" x14ac:dyDescent="0.25">
      <c r="A16" s="1">
        <v>12</v>
      </c>
      <c r="B16" s="1" t="s">
        <v>49</v>
      </c>
      <c r="C16" s="1" t="s">
        <v>50</v>
      </c>
      <c r="D16" s="1" t="s">
        <v>51</v>
      </c>
      <c r="E16" s="1" t="s">
        <v>26</v>
      </c>
      <c r="F16" s="1">
        <v>1</v>
      </c>
      <c r="G16" s="1"/>
      <c r="H16" s="1"/>
      <c r="I16" s="2"/>
      <c r="J16" s="3"/>
      <c r="K16" s="4">
        <f t="shared" si="0"/>
        <v>0</v>
      </c>
      <c r="L16" s="4">
        <f t="shared" si="1"/>
        <v>0</v>
      </c>
      <c r="M16" s="2">
        <f t="shared" si="2"/>
        <v>0</v>
      </c>
      <c r="N16" s="1"/>
    </row>
    <row r="17" spans="1:14" ht="35.25" customHeight="1" x14ac:dyDescent="0.25">
      <c r="A17" s="1">
        <v>13</v>
      </c>
      <c r="B17" s="1" t="s">
        <v>32</v>
      </c>
      <c r="C17" s="1" t="s">
        <v>52</v>
      </c>
      <c r="D17" s="1" t="s">
        <v>53</v>
      </c>
      <c r="E17" s="1" t="s">
        <v>35</v>
      </c>
      <c r="F17" s="1">
        <v>1</v>
      </c>
      <c r="G17" s="1"/>
      <c r="H17" s="1"/>
      <c r="I17" s="2"/>
      <c r="J17" s="3"/>
      <c r="K17" s="4">
        <f t="shared" si="0"/>
        <v>0</v>
      </c>
      <c r="L17" s="4">
        <f t="shared" si="1"/>
        <v>0</v>
      </c>
      <c r="M17" s="2">
        <f t="shared" si="2"/>
        <v>0</v>
      </c>
      <c r="N17" s="1"/>
    </row>
    <row r="18" spans="1:14" ht="24" x14ac:dyDescent="0.25">
      <c r="A18" s="1">
        <v>14</v>
      </c>
      <c r="B18" s="1" t="s">
        <v>29</v>
      </c>
      <c r="C18" s="1" t="s">
        <v>54</v>
      </c>
      <c r="D18" s="1" t="s">
        <v>31</v>
      </c>
      <c r="E18" s="1" t="s">
        <v>20</v>
      </c>
      <c r="F18" s="1">
        <v>4</v>
      </c>
      <c r="G18" s="1"/>
      <c r="H18" s="1"/>
      <c r="I18" s="2"/>
      <c r="J18" s="3"/>
      <c r="K18" s="4">
        <f t="shared" si="0"/>
        <v>0</v>
      </c>
      <c r="L18" s="4">
        <f t="shared" si="1"/>
        <v>0</v>
      </c>
      <c r="M18" s="2">
        <f t="shared" si="2"/>
        <v>0</v>
      </c>
      <c r="N18" s="1"/>
    </row>
    <row r="19" spans="1:14" ht="24" x14ac:dyDescent="0.25">
      <c r="A19" s="1">
        <v>15</v>
      </c>
      <c r="B19" s="1" t="s">
        <v>49</v>
      </c>
      <c r="C19" s="1" t="s">
        <v>55</v>
      </c>
      <c r="D19" s="1" t="s">
        <v>25</v>
      </c>
      <c r="E19" s="1" t="s">
        <v>26</v>
      </c>
      <c r="F19" s="1">
        <v>1</v>
      </c>
      <c r="G19" s="1"/>
      <c r="H19" s="1"/>
      <c r="I19" s="2"/>
      <c r="J19" s="3"/>
      <c r="K19" s="4">
        <f t="shared" si="0"/>
        <v>0</v>
      </c>
      <c r="L19" s="4">
        <f t="shared" si="1"/>
        <v>0</v>
      </c>
      <c r="M19" s="2">
        <f t="shared" si="2"/>
        <v>0</v>
      </c>
      <c r="N19" s="1"/>
    </row>
    <row r="20" spans="1:14" ht="24.75" thickBot="1" x14ac:dyDescent="0.3">
      <c r="A20" s="1">
        <v>16</v>
      </c>
      <c r="B20" s="1" t="s">
        <v>56</v>
      </c>
      <c r="C20" s="1" t="s">
        <v>57</v>
      </c>
      <c r="D20" s="1" t="s">
        <v>58</v>
      </c>
      <c r="E20" s="1" t="s">
        <v>20</v>
      </c>
      <c r="F20" s="1">
        <v>10</v>
      </c>
      <c r="G20" s="1"/>
      <c r="H20" s="1"/>
      <c r="I20" s="2"/>
      <c r="J20" s="3"/>
      <c r="K20" s="4">
        <f t="shared" si="0"/>
        <v>0</v>
      </c>
      <c r="L20" s="4">
        <f t="shared" si="1"/>
        <v>0</v>
      </c>
      <c r="M20" s="2">
        <f t="shared" si="2"/>
        <v>0</v>
      </c>
      <c r="N20" s="1"/>
    </row>
    <row r="21" spans="1:14" ht="15.75" thickBot="1" x14ac:dyDescent="0.3">
      <c r="A21" s="16" t="s">
        <v>22</v>
      </c>
      <c r="B21" s="17"/>
      <c r="C21" s="17"/>
      <c r="D21" s="17"/>
      <c r="E21" s="17"/>
      <c r="F21" s="17"/>
      <c r="G21" s="17"/>
      <c r="H21" s="17"/>
      <c r="I21" s="17"/>
      <c r="J21" s="18"/>
      <c r="K21" s="7"/>
      <c r="L21" s="1"/>
      <c r="M21" s="2">
        <f>SUM(M5:M20)</f>
        <v>0</v>
      </c>
      <c r="N21" s="1"/>
    </row>
    <row r="22" spans="1:14" ht="59.25" customHeight="1" x14ac:dyDescent="0.25">
      <c r="A22" s="13" t="s">
        <v>15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</row>
    <row r="23" spans="1:14" x14ac:dyDescent="0.25">
      <c r="M23" s="5"/>
    </row>
    <row r="26" spans="1:14" ht="27" x14ac:dyDescent="0.25">
      <c r="B26" s="8" t="s">
        <v>16</v>
      </c>
      <c r="C26" s="9"/>
    </row>
    <row r="27" spans="1:14" ht="40.5" x14ac:dyDescent="0.25">
      <c r="B27" s="8" t="s">
        <v>17</v>
      </c>
      <c r="C27" s="10"/>
    </row>
    <row r="28" spans="1:14" ht="40.5" x14ac:dyDescent="0.25">
      <c r="B28" s="8" t="s">
        <v>18</v>
      </c>
      <c r="C28" s="10"/>
    </row>
    <row r="29" spans="1:14" x14ac:dyDescent="0.25">
      <c r="B29" s="11" t="s">
        <v>19</v>
      </c>
      <c r="C29" s="12"/>
    </row>
  </sheetData>
  <mergeCells count="5">
    <mergeCell ref="A22:L22"/>
    <mergeCell ref="A1:N1"/>
    <mergeCell ref="A2:N2"/>
    <mergeCell ref="A3:N3"/>
    <mergeCell ref="A21:J21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CEBDB1A-15C0-467A-A1CE-752881256420}">
          <x14:formula1>
            <xm:f>Hoja1!$A$1:$A$3</xm:f>
          </x14:formula1>
          <xm:sqref>J23:J1048576 J4:J20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85C5B-1672-434D-B4F6-F0CA49B370C7}">
  <dimension ref="A1:A3"/>
  <sheetViews>
    <sheetView workbookViewId="0">
      <selection activeCell="F31" sqref="F31"/>
    </sheetView>
  </sheetViews>
  <sheetFormatPr baseColWidth="10" defaultRowHeight="15" x14ac:dyDescent="0.25"/>
  <sheetData>
    <row r="1" spans="1:1" x14ac:dyDescent="0.25">
      <c r="A1" s="6">
        <v>0.19</v>
      </c>
    </row>
    <row r="2" spans="1:1" x14ac:dyDescent="0.25">
      <c r="A2" s="6">
        <v>0.05</v>
      </c>
    </row>
    <row r="3" spans="1:1" x14ac:dyDescent="0.25">
      <c r="A3" s="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item 7 MATERIAL METALICO 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eugenia ossa raigosa</dc:creator>
  <cp:lastModifiedBy>beatriz eugenia ossa raigosa</cp:lastModifiedBy>
  <dcterms:created xsi:type="dcterms:W3CDTF">2026-02-16T21:14:49Z</dcterms:created>
  <dcterms:modified xsi:type="dcterms:W3CDTF">2026-04-14T15:08:58Z</dcterms:modified>
</cp:coreProperties>
</file>