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 UTP\OneDrive - Universidad Tecnológica de Pereira\UTP\Otras convocatorias\Seguridad 2026\"/>
    </mc:Choice>
  </mc:AlternateContent>
  <bookViews>
    <workbookView xWindow="-105" yWindow="-105" windowWidth="23250" windowHeight="12450"/>
  </bookViews>
  <sheets>
    <sheet name="Hoja1" sheetId="1" r:id="rId1"/>
  </sheets>
  <definedNames>
    <definedName name="_xlnm.Print_Titles" localSheetId="0">Hoja1!$1:$11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32" i="1" l="1"/>
  <c r="G132" i="1"/>
  <c r="H131" i="1"/>
  <c r="G131" i="1"/>
  <c r="H122" i="1"/>
  <c r="G122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F132" i="1" l="1"/>
  <c r="F131" i="1"/>
  <c r="F122" i="1"/>
  <c r="F20" i="1"/>
  <c r="F19" i="1"/>
  <c r="F18" i="1"/>
  <c r="F17" i="1"/>
  <c r="F16" i="1"/>
  <c r="F15" i="1"/>
  <c r="F14" i="1"/>
  <c r="F13" i="1"/>
  <c r="F12" i="1"/>
</calcChain>
</file>

<file path=xl/sharedStrings.xml><?xml version="1.0" encoding="utf-8"?>
<sst xmlns="http://schemas.openxmlformats.org/spreadsheetml/2006/main" count="292" uniqueCount="121">
  <si>
    <t>UNIVERSIDAD TECNOLOGICA DE PEREIRA</t>
  </si>
  <si>
    <t>GESTION DE SERVICIOS INSTITUCIONALES</t>
  </si>
  <si>
    <t xml:space="preserve">PROPUESTA  ECONOMICA </t>
  </si>
  <si>
    <t>ANEXO No 2</t>
  </si>
  <si>
    <t>TODO EL MES</t>
  </si>
  <si>
    <t>NO</t>
  </si>
  <si>
    <t xml:space="preserve">SERVICIO INTEGRAL DE SEGURIDAD EN LAS INSTALACIONES DE LA UNIVERSIDAD TECNOLOGICA DE PEREIRA Y SUS SEDES ALTERNAS </t>
  </si>
  <si>
    <t>LUNES A VIERNES SIN FESTIVOS</t>
  </si>
  <si>
    <t>SÁBADOS</t>
  </si>
  <si>
    <t>UTP</t>
  </si>
  <si>
    <t>AREA</t>
  </si>
  <si>
    <t>N° PUESTOS</t>
  </si>
  <si>
    <t>HORA DE INICIO</t>
  </si>
  <si>
    <t>HORA FINAL</t>
  </si>
  <si>
    <t>TOTAL HORAS</t>
  </si>
  <si>
    <t>HORAS DIURNAS</t>
  </si>
  <si>
    <t>HORAS NOCTURNAS</t>
  </si>
  <si>
    <t>JORNADA</t>
  </si>
  <si>
    <t>BLOQUE 1B - ELÉCTRICA - BLOQUE 2 BIENESTAR/ DEPORTES/ PAI  DOCENTE</t>
  </si>
  <si>
    <t>DOMINGOS Y FESTIVOS</t>
  </si>
  <si>
    <t xml:space="preserve">BLOQUE 4A Y 4B MECANICA - BLOQUE 5 FACULTAD CIENCIAS EMPRESARIALES. </t>
  </si>
  <si>
    <t>BLOQUE 10 - FACULTAD CIENCIAS AMBIENTALES</t>
  </si>
  <si>
    <t>BLOQUE 12  - BELLAS ARTES/ EDIFICIO 18  FACULTAD CIENCIAS AGRARIAS/ GRANJA HORTICOLA</t>
  </si>
  <si>
    <t>BLOQUE 14 - CIENCIAS DE LA SALUD</t>
  </si>
  <si>
    <t>BLOQUE 15B - 15C Y 15D - ANTIGUO BLOQUE L - INCLUYE  RONDA PUENTE CONEXIÓN BLOQUE L Y TÚNEL MECÁNICA .</t>
  </si>
  <si>
    <t>EDIFICO 17 - SEDE LA JULITA</t>
  </si>
  <si>
    <t>EDIFICIO 1 ADMINISTRATIVO - EDIFICIO 3 SISTEMAS INCLUYE GALPON Y PARQUEADERO CENTRAL/PARQUEADERO SISTEMAS</t>
  </si>
  <si>
    <t xml:space="preserve">BLOQUE 13 - BLOQUE Y </t>
  </si>
  <si>
    <t>SUBTOTAL EDIFICACIONES 24 HORAS</t>
  </si>
  <si>
    <t>EDIFICACIONES 16.5 HORAS</t>
  </si>
  <si>
    <t>BLOQUE 9 BIBLIOTECA JORGE ROA MARTINEZ, BLOQUE 8 LABORATORIO DE AGUAS</t>
  </si>
  <si>
    <t>EDIFICIO 7A FAC. CIENCIAS EDUCACION/ EDIFICIO 6 - QUIMICA/PARQUEADERO DE QUIMICA Y GALPON</t>
  </si>
  <si>
    <t>EDIFICIO 1D - FACULTAD INGENIERIAS/CDF -GIMNASIO/PISCINAS/VESTIER/</t>
  </si>
  <si>
    <t>RONDAS EDIFICIO 18 - FACULTAD CIENCIAS AGRARIAS Y AGROINDUSTRIA</t>
  </si>
  <si>
    <t>EDIFICIOS 16A-16B AULAS ALTERNATIVAS -16C LABORATORIOS ALTERNATIVOS/CASA CAMPESINA</t>
  </si>
  <si>
    <t xml:space="preserve">EDIFICIO 7B- FACULTAD CIENCIAS BASICAS Y PLANETARIO </t>
  </si>
  <si>
    <t>SUBTOTAL EDIFICACIONES 16.5 HORAS</t>
  </si>
  <si>
    <t>PORTERIAS</t>
  </si>
  <si>
    <t>VIVERO Y CENTRO DE VISITANTES</t>
  </si>
  <si>
    <t>BLOQUE L</t>
  </si>
  <si>
    <t>PORTERIA F -BELLAS ARTES - ACCESO EDIFICIOS 12/18</t>
  </si>
  <si>
    <t>PORTERIA G - ACCESO EDIFICIOS 13/14/16</t>
  </si>
  <si>
    <t>PORTERIA A - ENTRADA PRINCIPAL</t>
  </si>
  <si>
    <t xml:space="preserve">PUERTA INGRESO AL CAMPUS POR LA BIBLIOTECA JORGE ROA MARTINEZ </t>
  </si>
  <si>
    <t>PORTERÍA D - CANCHA DE FUTBOL</t>
  </si>
  <si>
    <t>SUBTOTAL PORTERIAS</t>
  </si>
  <si>
    <t>PARQUEADEROS Y OTRAS AREAS</t>
  </si>
  <si>
    <t>FRENTE A BIBLIOTECA JORGE ROA</t>
  </si>
  <si>
    <t xml:space="preserve">CANCHAS DE RACQUETBALL </t>
  </si>
  <si>
    <t>PARQUEADERO INDUSTRIAL</t>
  </si>
  <si>
    <t>PARQUEADERO SEDE LA JULITA</t>
  </si>
  <si>
    <t>SUBTOTAL PARQUEADEROS</t>
  </si>
  <si>
    <t>RONDEROS</t>
  </si>
  <si>
    <t>RONDA PARQUEADERO BELLAS ARTES/PICO Y PLACA/MOTOS/PARQUEADERO MEDICINA</t>
  </si>
  <si>
    <t>RONDA SENDERO CANCHAS Y PORTERIA DE ACCESO CANCHA CENTRAL DE FUTBOL</t>
  </si>
  <si>
    <t>RONDA VIA PORTERIA MEDICINA HASTA PARQUEADERO INDUSTRIAL</t>
  </si>
  <si>
    <t>RONDERO ADOQUINADA DESDE PUENTE DE GUADUA HASTA PARQUEADERO QUIMICA - (INCLUYE JARDIN BOTANICO)</t>
  </si>
  <si>
    <t>RONDA ESCENARIOS DEPORTIVOS ZONA SUR RACQUETBALL</t>
  </si>
  <si>
    <t>RONDERO EDIFICIO 17 - LA JULITA</t>
  </si>
  <si>
    <t>SUBTOTAL RONDEROS</t>
  </si>
  <si>
    <t xml:space="preserve">HACIENDA CATALUÑA  CORREGIMIENTO LA FLORIDA </t>
  </si>
  <si>
    <t>RELEVOS VIGILANTES DE PLANTA</t>
  </si>
  <si>
    <t>CDV SAN LUIS</t>
  </si>
  <si>
    <t>SUBTOTAL RELEVOS</t>
  </si>
  <si>
    <t>MOTORIZADO</t>
  </si>
  <si>
    <t>VIGILANCIA MOTORIZADA</t>
  </si>
  <si>
    <t>SUBTOTAL MOTORIZADO</t>
  </si>
  <si>
    <t xml:space="preserve">CÁMARAS </t>
  </si>
  <si>
    <t>CENTRAL MONITOREO OPERADOR MEDIOS TECNOLÓGICOS</t>
  </si>
  <si>
    <t>AUXILIAR DE MONITOREO</t>
  </si>
  <si>
    <t>SUBTOTAL CÁMARAS</t>
  </si>
  <si>
    <t>ALARMAS</t>
  </si>
  <si>
    <t>MONITOREO Y MANTENIMIENTO DE ALARMAS</t>
  </si>
  <si>
    <t>SUBTOTAL ALARMAS</t>
  </si>
  <si>
    <t>VEHICULOS</t>
  </si>
  <si>
    <t>COSTO MOTOCICLETA</t>
  </si>
  <si>
    <t>SUBTOTAL VEHÍCULOS</t>
  </si>
  <si>
    <t>CONDUCTOR ESCOLTA</t>
  </si>
  <si>
    <t>SUBTOTAL ESCOLTA</t>
  </si>
  <si>
    <t>COORDINADOR OPERATIVO - SALARIO PAGADO POR LA UTP- 1.5 SMLMV</t>
  </si>
  <si>
    <t>SUBTOTAL CARGOS ADMINISTRATIVOS</t>
  </si>
  <si>
    <t>SERVICIOS ESPECIALES EVENTUALES</t>
  </si>
  <si>
    <t>ITEM</t>
  </si>
  <si>
    <t>SUBTOTAL SERVICIOS ESPECIALES EVENTUALES</t>
  </si>
  <si>
    <t>EDIFICACIONES 24 HORAS</t>
  </si>
  <si>
    <t>PARQUEADEROS</t>
  </si>
  <si>
    <t>HACIENDA CATALUÑA</t>
  </si>
  <si>
    <t>RELEVOS DESCANSOS PERSONAL DE PLANTA</t>
  </si>
  <si>
    <t>CÁMARAS</t>
  </si>
  <si>
    <t>CARGOS ADMINISTRATIVOS</t>
  </si>
  <si>
    <t>SUBTOTAL SERVICIOS VIGILANCIA</t>
  </si>
  <si>
    <t>SERVICIOS ESPECIALES   EVENTUALES  ( PROVISIÓN 3%)</t>
  </si>
  <si>
    <t>AIU INFORMATIVO 10%</t>
  </si>
  <si>
    <t>IVA 19%/AIU</t>
  </si>
  <si>
    <t>TOTAL VIGILANCIA</t>
  </si>
  <si>
    <t>VEHÍCULOS EN SEGURIDAD  - MOTOCICLETA</t>
  </si>
  <si>
    <t>IVA 19%</t>
  </si>
  <si>
    <t>FIRMA REPRESENTANTE LEGAL</t>
  </si>
  <si>
    <t xml:space="preserve"> NIT </t>
  </si>
  <si>
    <t>VALOR  SEGURO COLECTIVO DE VIDA ($persona/mes)</t>
  </si>
  <si>
    <t>SUBTOTAL ANTES DE IVA</t>
  </si>
  <si>
    <t>TOTAL MOTOCICLETA</t>
  </si>
  <si>
    <t>SUBTOTAL MOTOCICLETA</t>
  </si>
  <si>
    <t xml:space="preserve">VALOR SERVICIO DEL 01 DE MARZO AL 30  DE JUNIO 2026 </t>
  </si>
  <si>
    <t>CONVOCATORIA PUBLICA GSI 02 DE 2026</t>
  </si>
  <si>
    <t>VALOR SERVICIO DEL 01 AL 14  DE JULIO 2026</t>
  </si>
  <si>
    <t>VALOR SERVICIO DEL 15 AL 31 DE JULIO 2026</t>
  </si>
  <si>
    <t xml:space="preserve">VALOR MES DEL 01 AL 31  DE MARZO DE 2026 </t>
  </si>
  <si>
    <t xml:space="preserve">VALOR MES DEL 01 AL 31 DE AGOSTO DE 2026 </t>
  </si>
  <si>
    <t>PORTERIA B - ELECTRICA</t>
  </si>
  <si>
    <t>8 DÍAS AL MES LUNES A VIERNES SIN DOMINICALES NI FESTIVOS</t>
  </si>
  <si>
    <t>TECNICO EN SEGURIDAD ELECTRONICA PARA EL  SISTEMA CONTROL DE ACCESO - SALARIO PAGADO POR LA UTP - 1.0 SMLMV</t>
  </si>
  <si>
    <t xml:space="preserve"> ARMA</t>
  </si>
  <si>
    <t>VALOR SERVICIO DEL 01 DE AGOSTO AL 31 DE DICIEMBRE DE 2026</t>
  </si>
  <si>
    <t>5 MESES</t>
  </si>
  <si>
    <t>VALOR TOTAL SERVICIO 2026 (DEL 1 DE MARZO AL 31 DE DICIEMBRE DE 2026)</t>
  </si>
  <si>
    <t xml:space="preserve">VALOR MES DEL 01 AL 31 DE ENERO DE 2027 </t>
  </si>
  <si>
    <t>VALOR TOTAL CONTRATO DEL 1 DE MARZO DE 2026 AL 31 DE ENERO DE 2027</t>
  </si>
  <si>
    <t>SERVICIO DEL 1 DE MARZO DE 2026 AL 31 DE ENERO DE 2027</t>
  </si>
  <si>
    <t>1 MES</t>
  </si>
  <si>
    <t>TOTAL 11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</si>
</sst>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6" formatCode="&quot;$&quot;\ #,##0;[Red]\-&quot;$&quot;\ #,##0"/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* #,##0_);_(* \(#,##0\);_(* &quot;-&quot;??_);_(@_)"/>
    <numFmt numFmtId="165" formatCode="[$-F400]h:mm:ss\ AM/PM"/>
    <numFmt numFmtId="166" formatCode="_(&quot;$&quot;* #,##0_);_(&quot;$&quot;* \(#,##0\);_(&quot;$&quot;* &quot;-&quot;??_);_(@_)"/>
    <numFmt numFmtId="167" formatCode="_(* #,##0.00_);_(* \(#,##0.00\);_(* &quot;-&quot;??_);_(@_)"/>
    <numFmt numFmtId="168" formatCode="_(* #,##0.000_);_(* \(#,##0.000\);_(* &quot;-&quot;???_);_(@_)"/>
    <numFmt numFmtId="169" formatCode="0&quot; MESES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</font>
    <font>
      <b/>
      <sz val="10"/>
      <name val="Calibri"/>
      <family val="2"/>
    </font>
    <font>
      <b/>
      <sz val="14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</cellStyleXfs>
  <cellXfs count="221">
    <xf numFmtId="0" fontId="0" fillId="0" borderId="0" xfId="0"/>
    <xf numFmtId="164" fontId="8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1" fontId="4" fillId="0" borderId="0" xfId="0" applyNumberFormat="1" applyFont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46" fontId="4" fillId="0" borderId="0" xfId="0" applyNumberFormat="1" applyFont="1" applyAlignment="1" applyProtection="1">
      <alignment horizontal="center" vertical="center" wrapText="1"/>
      <protection hidden="1"/>
    </xf>
    <xf numFmtId="42" fontId="4" fillId="0" borderId="0" xfId="3" applyFont="1" applyFill="1" applyAlignment="1" applyProtection="1">
      <alignment horizontal="center" vertical="center" wrapText="1"/>
      <protection hidden="1"/>
    </xf>
    <xf numFmtId="0" fontId="4" fillId="0" borderId="0" xfId="0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vertical="center" wrapText="1"/>
      <protection hidden="1"/>
    </xf>
    <xf numFmtId="1" fontId="4" fillId="0" borderId="1" xfId="0" applyNumberFormat="1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46" fontId="4" fillId="0" borderId="1" xfId="0" applyNumberFormat="1" applyFont="1" applyBorder="1" applyAlignment="1" applyProtection="1">
      <alignment horizontal="center" vertical="center" wrapText="1"/>
      <protection hidden="1"/>
    </xf>
    <xf numFmtId="0" fontId="4" fillId="0" borderId="1" xfId="4" applyFont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1" fontId="6" fillId="0" borderId="1" xfId="0" applyNumberFormat="1" applyFont="1" applyBorder="1" applyAlignment="1" applyProtection="1">
      <alignment horizontal="center" vertical="center" wrapText="1"/>
      <protection hidden="1"/>
    </xf>
    <xf numFmtId="0" fontId="6" fillId="0" borderId="1" xfId="4" applyFont="1" applyBorder="1" applyAlignment="1" applyProtection="1">
      <alignment vertical="center" wrapText="1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46" fontId="6" fillId="0" borderId="1" xfId="4" applyNumberFormat="1" applyFont="1" applyBorder="1" applyAlignment="1" applyProtection="1">
      <alignment horizontal="center" vertical="center" wrapText="1"/>
      <protection hidden="1"/>
    </xf>
    <xf numFmtId="0" fontId="6" fillId="0" borderId="1" xfId="4" applyFont="1" applyBorder="1" applyAlignment="1" applyProtection="1">
      <alignment horizontal="center" vertical="center" wrapText="1"/>
      <protection hidden="1"/>
    </xf>
    <xf numFmtId="0" fontId="6" fillId="0" borderId="1" xfId="4" applyFont="1" applyBorder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justify"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6" fillId="0" borderId="1" xfId="0" applyFont="1" applyBorder="1" applyAlignment="1" applyProtection="1">
      <alignment vertical="center" wrapText="1"/>
      <protection hidden="1"/>
    </xf>
    <xf numFmtId="1" fontId="6" fillId="0" borderId="0" xfId="0" applyNumberFormat="1" applyFont="1" applyAlignment="1" applyProtection="1">
      <alignment horizontal="center" vertical="center" wrapText="1"/>
      <protection hidden="1"/>
    </xf>
    <xf numFmtId="46" fontId="6" fillId="0" borderId="0" xfId="0" applyNumberFormat="1" applyFont="1" applyAlignment="1" applyProtection="1">
      <alignment horizontal="center" vertical="center" wrapText="1"/>
      <protection hidden="1"/>
    </xf>
    <xf numFmtId="42" fontId="6" fillId="0" borderId="0" xfId="3" applyFont="1" applyFill="1" applyAlignment="1" applyProtection="1">
      <alignment horizontal="center" vertical="center" wrapText="1"/>
      <protection hidden="1"/>
    </xf>
    <xf numFmtId="1" fontId="4" fillId="0" borderId="1" xfId="0" applyNumberFormat="1" applyFont="1" applyBorder="1" applyAlignment="1" applyProtection="1">
      <alignment vertical="center" wrapText="1"/>
      <protection hidden="1"/>
    </xf>
    <xf numFmtId="42" fontId="4" fillId="0" borderId="0" xfId="3" applyFont="1" applyFill="1" applyBorder="1" applyAlignment="1" applyProtection="1">
      <alignment horizontal="center" vertical="center" wrapText="1"/>
      <protection hidden="1"/>
    </xf>
    <xf numFmtId="0" fontId="6" fillId="0" borderId="0" xfId="4" applyFont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left" vertical="center" wrapText="1"/>
      <protection hidden="1"/>
    </xf>
    <xf numFmtId="0" fontId="4" fillId="0" borderId="1" xfId="0" applyFont="1" applyBorder="1" applyAlignment="1" applyProtection="1">
      <alignment vertical="center" wrapText="1"/>
      <protection hidden="1"/>
    </xf>
    <xf numFmtId="165" fontId="6" fillId="0" borderId="1" xfId="4" applyNumberFormat="1" applyFont="1" applyBorder="1" applyAlignment="1" applyProtection="1">
      <alignment horizontal="center" vertical="center" wrapText="1"/>
      <protection hidden="1"/>
    </xf>
    <xf numFmtId="0" fontId="6" fillId="0" borderId="4" xfId="0" applyFont="1" applyBorder="1" applyAlignment="1" applyProtection="1">
      <alignment horizontal="left" vertical="center" wrapText="1"/>
      <protection hidden="1"/>
    </xf>
    <xf numFmtId="0" fontId="6" fillId="0" borderId="4" xfId="4" applyFont="1" applyBorder="1" applyAlignment="1" applyProtection="1">
      <alignment vertical="center" wrapText="1"/>
      <protection hidden="1"/>
    </xf>
    <xf numFmtId="1" fontId="4" fillId="0" borderId="2" xfId="0" applyNumberFormat="1" applyFont="1" applyBorder="1" applyAlignment="1" applyProtection="1">
      <alignment vertical="center" wrapText="1"/>
      <protection hidden="1"/>
    </xf>
    <xf numFmtId="0" fontId="4" fillId="0" borderId="2" xfId="0" applyFont="1" applyBorder="1" applyAlignment="1" applyProtection="1">
      <alignment horizontal="left" vertical="center"/>
      <protection hidden="1"/>
    </xf>
    <xf numFmtId="46" fontId="4" fillId="0" borderId="0" xfId="0" applyNumberFormat="1" applyFont="1" applyAlignment="1" applyProtection="1">
      <alignment horizontal="center" vertical="center"/>
      <protection hidden="1"/>
    </xf>
    <xf numFmtId="42" fontId="4" fillId="0" borderId="0" xfId="3" applyFont="1" applyFill="1" applyBorder="1" applyAlignment="1" applyProtection="1">
      <alignment horizontal="center" vertical="center"/>
      <protection hidden="1"/>
    </xf>
    <xf numFmtId="0" fontId="6" fillId="0" borderId="18" xfId="0" applyFont="1" applyBorder="1" applyAlignment="1" applyProtection="1">
      <alignment horizontal="left" vertical="center" wrapText="1"/>
      <protection hidden="1"/>
    </xf>
    <xf numFmtId="42" fontId="4" fillId="0" borderId="1" xfId="3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Protection="1">
      <protection hidden="1"/>
    </xf>
    <xf numFmtId="0" fontId="6" fillId="0" borderId="0" xfId="4" applyFont="1" applyAlignment="1" applyProtection="1">
      <alignment vertical="center" wrapText="1"/>
      <protection hidden="1"/>
    </xf>
    <xf numFmtId="46" fontId="6" fillId="0" borderId="0" xfId="4" applyNumberFormat="1" applyFont="1" applyAlignment="1" applyProtection="1">
      <alignment horizontal="center" vertical="center" wrapText="1"/>
      <protection hidden="1"/>
    </xf>
    <xf numFmtId="164" fontId="8" fillId="0" borderId="0" xfId="0" applyNumberFormat="1" applyFont="1" applyAlignment="1" applyProtection="1">
      <alignment horizontal="center" vertical="center" wrapText="1"/>
      <protection hidden="1"/>
    </xf>
    <xf numFmtId="0" fontId="6" fillId="0" borderId="2" xfId="0" applyFont="1" applyBorder="1" applyAlignment="1" applyProtection="1">
      <alignment horizontal="center" vertical="center" wrapText="1"/>
      <protection hidden="1"/>
    </xf>
    <xf numFmtId="0" fontId="6" fillId="0" borderId="19" xfId="0" applyFont="1" applyBorder="1" applyAlignment="1" applyProtection="1">
      <alignment horizontal="left" vertical="center" wrapText="1"/>
      <protection hidden="1"/>
    </xf>
    <xf numFmtId="0" fontId="6" fillId="0" borderId="22" xfId="4" applyFont="1" applyBorder="1" applyAlignment="1" applyProtection="1">
      <alignment horizontal="center" vertical="center" wrapText="1"/>
      <protection hidden="1"/>
    </xf>
    <xf numFmtId="1" fontId="6" fillId="0" borderId="2" xfId="0" applyNumberFormat="1" applyFont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vertical="center" wrapText="1"/>
      <protection hidden="1"/>
    </xf>
    <xf numFmtId="44" fontId="4" fillId="0" borderId="0" xfId="0" applyNumberFormat="1" applyFont="1" applyAlignment="1" applyProtection="1">
      <alignment horizontal="center" vertical="center" wrapText="1"/>
      <protection hidden="1"/>
    </xf>
    <xf numFmtId="0" fontId="6" fillId="0" borderId="26" xfId="4" applyFont="1" applyBorder="1" applyAlignment="1" applyProtection="1">
      <alignment vertical="center" wrapText="1"/>
      <protection hidden="1"/>
    </xf>
    <xf numFmtId="0" fontId="6" fillId="0" borderId="26" xfId="4" applyFont="1" applyBorder="1" applyAlignment="1" applyProtection="1">
      <alignment horizontal="center" vertical="center" wrapText="1"/>
      <protection hidden="1"/>
    </xf>
    <xf numFmtId="46" fontId="6" fillId="0" borderId="4" xfId="4" applyNumberFormat="1" applyFont="1" applyBorder="1" applyAlignment="1" applyProtection="1">
      <alignment horizontal="center" vertical="center" wrapText="1"/>
      <protection hidden="1"/>
    </xf>
    <xf numFmtId="0" fontId="6" fillId="0" borderId="5" xfId="4" applyFont="1" applyBorder="1" applyAlignment="1" applyProtection="1">
      <alignment horizontal="center" vertical="center" wrapText="1"/>
      <protection hidden="1"/>
    </xf>
    <xf numFmtId="0" fontId="6" fillId="0" borderId="6" xfId="4" applyFont="1" applyBorder="1" applyAlignment="1" applyProtection="1">
      <alignment horizontal="center" vertical="center" wrapText="1"/>
      <protection hidden="1"/>
    </xf>
    <xf numFmtId="0" fontId="6" fillId="0" borderId="18" xfId="4" applyFont="1" applyBorder="1" applyAlignment="1" applyProtection="1">
      <alignment vertical="center" wrapText="1"/>
      <protection hidden="1"/>
    </xf>
    <xf numFmtId="0" fontId="6" fillId="0" borderId="1" xfId="0" applyFont="1" applyBorder="1" applyAlignment="1" applyProtection="1">
      <alignment vertical="center"/>
      <protection hidden="1"/>
    </xf>
    <xf numFmtId="0" fontId="6" fillId="0" borderId="2" xfId="4" applyFont="1" applyBorder="1" applyAlignment="1" applyProtection="1">
      <alignment horizontal="center" vertical="center" wrapText="1"/>
      <protection hidden="1"/>
    </xf>
    <xf numFmtId="0" fontId="6" fillId="0" borderId="3" xfId="0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/>
      <protection hidden="1"/>
    </xf>
    <xf numFmtId="46" fontId="6" fillId="0" borderId="0" xfId="0" applyNumberFormat="1" applyFont="1" applyAlignment="1" applyProtection="1">
      <alignment horizontal="center"/>
      <protection hidden="1"/>
    </xf>
    <xf numFmtId="42" fontId="6" fillId="0" borderId="0" xfId="3" applyFont="1" applyFill="1" applyAlignment="1" applyProtection="1">
      <alignment horizontal="center"/>
      <protection hidden="1"/>
    </xf>
    <xf numFmtId="164" fontId="6" fillId="0" borderId="0" xfId="0" applyNumberFormat="1" applyFont="1" applyAlignment="1" applyProtection="1">
      <alignment vertical="center"/>
      <protection hidden="1"/>
    </xf>
    <xf numFmtId="1" fontId="6" fillId="0" borderId="0" xfId="0" applyNumberFormat="1" applyFont="1" applyProtection="1">
      <protection hidden="1"/>
    </xf>
    <xf numFmtId="0" fontId="6" fillId="0" borderId="31" xfId="0" applyFont="1" applyBorder="1" applyAlignment="1" applyProtection="1">
      <alignment horizontal="center" vertical="center" wrapText="1"/>
      <protection hidden="1"/>
    </xf>
    <xf numFmtId="0" fontId="6" fillId="0" borderId="32" xfId="0" applyFont="1" applyBorder="1" applyAlignment="1" applyProtection="1">
      <alignment horizontal="center" vertical="center" wrapText="1"/>
      <protection hidden="1"/>
    </xf>
    <xf numFmtId="0" fontId="6" fillId="0" borderId="32" xfId="0" applyFont="1" applyBorder="1" applyAlignment="1" applyProtection="1">
      <alignment horizontal="center" vertical="center"/>
      <protection hidden="1"/>
    </xf>
    <xf numFmtId="3" fontId="6" fillId="0" borderId="0" xfId="0" applyNumberFormat="1" applyFont="1" applyProtection="1">
      <protection hidden="1"/>
    </xf>
    <xf numFmtId="3" fontId="6" fillId="0" borderId="0" xfId="0" applyNumberFormat="1" applyFont="1" applyAlignment="1" applyProtection="1">
      <alignment horizontal="center"/>
      <protection hidden="1"/>
    </xf>
    <xf numFmtId="0" fontId="6" fillId="0" borderId="33" xfId="0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167" fontId="6" fillId="0" borderId="0" xfId="0" applyNumberFormat="1" applyFont="1" applyProtection="1">
      <protection hidden="1"/>
    </xf>
    <xf numFmtId="167" fontId="6" fillId="0" borderId="0" xfId="0" applyNumberFormat="1" applyFont="1" applyAlignment="1" applyProtection="1">
      <alignment horizontal="center"/>
      <protection hidden="1"/>
    </xf>
    <xf numFmtId="168" fontId="6" fillId="0" borderId="0" xfId="0" applyNumberFormat="1" applyFont="1" applyProtection="1">
      <protection hidden="1"/>
    </xf>
    <xf numFmtId="168" fontId="6" fillId="0" borderId="0" xfId="0" applyNumberFormat="1" applyFont="1" applyAlignment="1" applyProtection="1">
      <alignment horizontal="center"/>
      <protection hidden="1"/>
    </xf>
    <xf numFmtId="44" fontId="6" fillId="0" borderId="0" xfId="0" applyNumberFormat="1" applyFont="1" applyProtection="1">
      <protection hidden="1"/>
    </xf>
    <xf numFmtId="164" fontId="6" fillId="0" borderId="0" xfId="1" applyNumberFormat="1" applyFont="1" applyFill="1" applyProtection="1">
      <protection hidden="1"/>
    </xf>
    <xf numFmtId="164" fontId="6" fillId="0" borderId="0" xfId="1" applyNumberFormat="1" applyFont="1" applyFill="1" applyAlignment="1" applyProtection="1">
      <alignment horizontal="center"/>
      <protection hidden="1"/>
    </xf>
    <xf numFmtId="46" fontId="6" fillId="0" borderId="0" xfId="1" applyNumberFormat="1" applyFont="1" applyFill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 wrapText="1"/>
      <protection hidden="1"/>
    </xf>
    <xf numFmtId="164" fontId="6" fillId="0" borderId="0" xfId="1" applyNumberFormat="1" applyFont="1" applyFill="1" applyBorder="1" applyProtection="1">
      <protection hidden="1"/>
    </xf>
    <xf numFmtId="164" fontId="6" fillId="0" borderId="0" xfId="1" applyNumberFormat="1" applyFont="1" applyFill="1" applyBorder="1" applyAlignment="1" applyProtection="1">
      <alignment horizontal="center"/>
      <protection hidden="1"/>
    </xf>
    <xf numFmtId="46" fontId="6" fillId="0" borderId="0" xfId="1" applyNumberFormat="1" applyFont="1" applyFill="1" applyBorder="1" applyAlignment="1" applyProtection="1">
      <alignment horizontal="center"/>
      <protection hidden="1"/>
    </xf>
    <xf numFmtId="42" fontId="6" fillId="0" borderId="0" xfId="3" applyFont="1" applyFill="1" applyBorder="1" applyAlignment="1" applyProtection="1">
      <alignment horizontal="center"/>
      <protection hidden="1"/>
    </xf>
    <xf numFmtId="44" fontId="6" fillId="0" borderId="0" xfId="2" applyFont="1" applyFill="1" applyBorder="1" applyAlignment="1" applyProtection="1">
      <alignment horizontal="center"/>
      <protection hidden="1"/>
    </xf>
    <xf numFmtId="0" fontId="6" fillId="0" borderId="8" xfId="0" applyFont="1" applyBorder="1" applyAlignment="1" applyProtection="1">
      <alignment horizontal="center"/>
      <protection hidden="1"/>
    </xf>
    <xf numFmtId="0" fontId="9" fillId="0" borderId="0" xfId="0" applyFont="1" applyAlignment="1" applyProtection="1">
      <alignment vertical="center"/>
      <protection hidden="1"/>
    </xf>
    <xf numFmtId="44" fontId="10" fillId="0" borderId="0" xfId="2" applyFont="1" applyFill="1" applyBorder="1" applyAlignment="1" applyProtection="1">
      <alignment horizontal="center"/>
      <protection hidden="1"/>
    </xf>
    <xf numFmtId="0" fontId="9" fillId="0" borderId="0" xfId="0" applyFont="1" applyAlignment="1" applyProtection="1">
      <alignment horizontal="right" vertical="center" wrapText="1"/>
      <protection hidden="1"/>
    </xf>
    <xf numFmtId="166" fontId="9" fillId="0" borderId="0" xfId="0" applyNumberFormat="1" applyFont="1" applyAlignment="1" applyProtection="1">
      <alignment vertical="center"/>
      <protection hidden="1"/>
    </xf>
    <xf numFmtId="0" fontId="9" fillId="0" borderId="0" xfId="0" applyFont="1" applyAlignment="1" applyProtection="1">
      <alignment vertical="center" wrapText="1"/>
      <protection hidden="1"/>
    </xf>
    <xf numFmtId="1" fontId="4" fillId="0" borderId="0" xfId="0" applyNumberFormat="1" applyFont="1" applyAlignment="1" applyProtection="1">
      <alignment horizontal="center" vertical="center"/>
      <protection hidden="1"/>
    </xf>
    <xf numFmtId="46" fontId="6" fillId="0" borderId="0" xfId="0" applyNumberFormat="1" applyFont="1" applyAlignment="1" applyProtection="1">
      <alignment horizontal="center" vertical="center"/>
      <protection hidden="1"/>
    </xf>
    <xf numFmtId="42" fontId="6" fillId="0" borderId="0" xfId="3" applyFont="1" applyFill="1" applyAlignment="1" applyProtection="1">
      <alignment horizontal="center" vertical="center"/>
      <protection hidden="1"/>
    </xf>
    <xf numFmtId="1" fontId="6" fillId="0" borderId="0" xfId="0" applyNumberFormat="1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 wrapText="1"/>
      <protection hidden="1"/>
    </xf>
    <xf numFmtId="6" fontId="2" fillId="0" borderId="1" xfId="0" applyNumberFormat="1" applyFont="1" applyBorder="1" applyAlignment="1" applyProtection="1">
      <alignment horizontal="center" vertical="center" wrapText="1"/>
      <protection locked="0"/>
    </xf>
    <xf numFmtId="42" fontId="6" fillId="0" borderId="1" xfId="3" applyFont="1" applyFill="1" applyBorder="1" applyAlignment="1" applyProtection="1">
      <alignment vertical="center" wrapText="1"/>
      <protection locked="0"/>
    </xf>
    <xf numFmtId="42" fontId="6" fillId="0" borderId="1" xfId="3" applyFont="1" applyFill="1" applyBorder="1" applyAlignment="1" applyProtection="1">
      <alignment horizontal="center" vertical="center" wrapText="1"/>
      <protection locked="0"/>
    </xf>
    <xf numFmtId="42" fontId="6" fillId="0" borderId="1" xfId="4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hidden="1"/>
    </xf>
    <xf numFmtId="0" fontId="4" fillId="0" borderId="30" xfId="0" applyFont="1" applyBorder="1" applyAlignment="1" applyProtection="1">
      <alignment vertical="center" wrapText="1"/>
      <protection hidden="1"/>
    </xf>
    <xf numFmtId="0" fontId="4" fillId="0" borderId="5" xfId="0" applyFont="1" applyBorder="1" applyAlignment="1" applyProtection="1">
      <alignment vertical="center" wrapText="1"/>
      <protection hidden="1"/>
    </xf>
    <xf numFmtId="0" fontId="6" fillId="0" borderId="37" xfId="4" applyFont="1" applyBorder="1" applyAlignment="1" applyProtection="1">
      <alignment vertical="center" wrapText="1"/>
      <protection hidden="1"/>
    </xf>
    <xf numFmtId="166" fontId="6" fillId="0" borderId="38" xfId="2" applyNumberFormat="1" applyFont="1" applyFill="1" applyBorder="1" applyAlignment="1" applyProtection="1">
      <alignment vertical="center"/>
      <protection locked="0"/>
    </xf>
    <xf numFmtId="166" fontId="4" fillId="0" borderId="38" xfId="2" applyNumberFormat="1" applyFont="1" applyFill="1" applyBorder="1" applyAlignment="1" applyProtection="1">
      <alignment horizontal="right" vertical="center"/>
      <protection locked="0"/>
    </xf>
    <xf numFmtId="166" fontId="6" fillId="0" borderId="38" xfId="2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Border="1" applyAlignment="1" applyProtection="1">
      <alignment horizontal="center" vertical="center" wrapText="1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left" vertical="center" wrapText="1"/>
      <protection hidden="1"/>
    </xf>
    <xf numFmtId="169" fontId="4" fillId="0" borderId="0" xfId="0" applyNumberFormat="1" applyFont="1" applyAlignment="1" applyProtection="1">
      <alignment horizontal="center" vertical="center" wrapText="1"/>
      <protection hidden="1"/>
    </xf>
    <xf numFmtId="1" fontId="6" fillId="0" borderId="1" xfId="0" applyNumberFormat="1" applyFont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46" fontId="6" fillId="0" borderId="1" xfId="4" applyNumberFormat="1" applyFont="1" applyFill="1" applyBorder="1" applyAlignment="1">
      <alignment horizontal="center" vertical="center" wrapText="1"/>
    </xf>
    <xf numFmtId="0" fontId="6" fillId="0" borderId="1" xfId="4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 wrapText="1"/>
    </xf>
    <xf numFmtId="0" fontId="6" fillId="0" borderId="1" xfId="4" applyFont="1" applyFill="1" applyBorder="1" applyAlignment="1">
      <alignment horizontal="left" vertical="center" wrapText="1"/>
    </xf>
    <xf numFmtId="0" fontId="6" fillId="0" borderId="27" xfId="4" applyFont="1" applyFill="1" applyBorder="1" applyAlignment="1">
      <alignment horizontal="left" vertical="center" wrapText="1"/>
    </xf>
    <xf numFmtId="0" fontId="6" fillId="0" borderId="1" xfId="4" applyFont="1" applyFill="1" applyBorder="1" applyAlignment="1">
      <alignment vertical="center" wrapText="1"/>
    </xf>
    <xf numFmtId="0" fontId="6" fillId="0" borderId="19" xfId="4" applyFont="1" applyFill="1" applyBorder="1" applyAlignment="1">
      <alignment vertical="center" wrapText="1"/>
    </xf>
    <xf numFmtId="0" fontId="4" fillId="0" borderId="34" xfId="0" applyFont="1" applyBorder="1" applyAlignment="1" applyProtection="1">
      <alignment vertical="center" wrapText="1"/>
      <protection hidden="1"/>
    </xf>
    <xf numFmtId="0" fontId="4" fillId="0" borderId="8" xfId="0" applyFont="1" applyBorder="1" applyAlignment="1" applyProtection="1">
      <alignment vertical="center" wrapText="1"/>
      <protection hidden="1"/>
    </xf>
    <xf numFmtId="166" fontId="6" fillId="0" borderId="43" xfId="2" applyNumberFormat="1" applyFont="1" applyFill="1" applyBorder="1" applyAlignment="1" applyProtection="1">
      <alignment vertical="center"/>
      <protection locked="0"/>
    </xf>
    <xf numFmtId="166" fontId="4" fillId="0" borderId="45" xfId="2" applyNumberFormat="1" applyFont="1" applyFill="1" applyBorder="1" applyAlignment="1" applyProtection="1">
      <alignment horizontal="right" vertical="center"/>
      <protection locked="0"/>
    </xf>
    <xf numFmtId="0" fontId="4" fillId="0" borderId="44" xfId="0" applyFont="1" applyBorder="1" applyAlignment="1" applyProtection="1">
      <alignment horizontal="left" vertical="center" wrapText="1"/>
      <protection hidden="1"/>
    </xf>
    <xf numFmtId="0" fontId="4" fillId="0" borderId="39" xfId="0" applyFont="1" applyBorder="1" applyAlignment="1" applyProtection="1">
      <alignment horizontal="left" vertical="center" wrapText="1"/>
      <protection hidden="1"/>
    </xf>
    <xf numFmtId="0" fontId="4" fillId="0" borderId="40" xfId="0" applyFont="1" applyBorder="1" applyAlignment="1" applyProtection="1">
      <alignment horizontal="left" vertical="center" wrapText="1"/>
      <protection hidden="1"/>
    </xf>
    <xf numFmtId="166" fontId="6" fillId="0" borderId="56" xfId="2" applyNumberFormat="1" applyFont="1" applyFill="1" applyBorder="1" applyAlignment="1" applyProtection="1">
      <alignment vertical="center"/>
      <protection locked="0"/>
    </xf>
    <xf numFmtId="166" fontId="6" fillId="0" borderId="57" xfId="2" applyNumberFormat="1" applyFont="1" applyFill="1" applyBorder="1" applyAlignment="1" applyProtection="1">
      <alignment vertical="center"/>
      <protection locked="0"/>
    </xf>
    <xf numFmtId="166" fontId="4" fillId="0" borderId="56" xfId="2" applyNumberFormat="1" applyFont="1" applyFill="1" applyBorder="1" applyAlignment="1" applyProtection="1">
      <alignment vertical="center"/>
      <protection locked="0"/>
    </xf>
    <xf numFmtId="166" fontId="4" fillId="0" borderId="57" xfId="2" applyNumberFormat="1" applyFont="1" applyFill="1" applyBorder="1" applyAlignment="1" applyProtection="1">
      <alignment vertical="center"/>
      <protection locked="0"/>
    </xf>
    <xf numFmtId="166" fontId="4" fillId="0" borderId="58" xfId="2" applyNumberFormat="1" applyFont="1" applyFill="1" applyBorder="1" applyAlignment="1" applyProtection="1">
      <alignment horizontal="right" vertical="center"/>
      <protection locked="0"/>
    </xf>
    <xf numFmtId="164" fontId="8" fillId="0" borderId="0" xfId="0" applyNumberFormat="1" applyFont="1" applyBorder="1" applyAlignment="1" applyProtection="1">
      <alignment horizontal="center" vertical="center" wrapText="1"/>
      <protection hidden="1"/>
    </xf>
    <xf numFmtId="0" fontId="4" fillId="0" borderId="59" xfId="4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169" fontId="4" fillId="0" borderId="1" xfId="0" applyNumberFormat="1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4" fillId="0" borderId="4" xfId="0" applyFont="1" applyBorder="1" applyAlignment="1" applyProtection="1">
      <alignment horizontal="center" vertical="center" wrapText="1"/>
      <protection hidden="1"/>
    </xf>
    <xf numFmtId="0" fontId="4" fillId="0" borderId="6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4" fillId="0" borderId="41" xfId="0" applyFont="1" applyBorder="1" applyAlignment="1" applyProtection="1">
      <alignment horizontal="right" vertical="center"/>
      <protection hidden="1"/>
    </xf>
    <xf numFmtId="0" fontId="4" fillId="0" borderId="42" xfId="0" applyFont="1" applyBorder="1" applyAlignment="1" applyProtection="1">
      <alignment horizontal="right" vertical="center"/>
      <protection hidden="1"/>
    </xf>
    <xf numFmtId="0" fontId="4" fillId="0" borderId="52" xfId="0" applyFont="1" applyBorder="1" applyAlignment="1" applyProtection="1">
      <alignment horizontal="right" vertical="center"/>
      <protection hidden="1"/>
    </xf>
    <xf numFmtId="0" fontId="4" fillId="0" borderId="33" xfId="0" applyFont="1" applyBorder="1" applyAlignment="1" applyProtection="1">
      <alignment horizontal="right" vertical="center"/>
      <protection hidden="1"/>
    </xf>
    <xf numFmtId="0" fontId="4" fillId="0" borderId="0" xfId="0" applyFont="1" applyBorder="1" applyAlignment="1" applyProtection="1">
      <alignment horizontal="right" vertical="center"/>
      <protection hidden="1"/>
    </xf>
    <xf numFmtId="0" fontId="4" fillId="0" borderId="53" xfId="0" applyFont="1" applyBorder="1" applyAlignment="1" applyProtection="1">
      <alignment horizontal="right" vertical="center"/>
      <protection hidden="1"/>
    </xf>
    <xf numFmtId="0" fontId="4" fillId="0" borderId="46" xfId="0" applyFont="1" applyBorder="1" applyAlignment="1" applyProtection="1">
      <alignment horizontal="right" vertical="center"/>
      <protection hidden="1"/>
    </xf>
    <xf numFmtId="0" fontId="4" fillId="0" borderId="47" xfId="0" applyFont="1" applyBorder="1" applyAlignment="1" applyProtection="1">
      <alignment horizontal="right" vertical="center"/>
      <protection hidden="1"/>
    </xf>
    <xf numFmtId="0" fontId="4" fillId="0" borderId="54" xfId="0" applyFont="1" applyBorder="1" applyAlignment="1" applyProtection="1">
      <alignment horizontal="right" vertical="center"/>
      <protection hidden="1"/>
    </xf>
    <xf numFmtId="0" fontId="4" fillId="0" borderId="5" xfId="0" applyFont="1" applyBorder="1" applyAlignment="1" applyProtection="1">
      <alignment horizontal="center" vertical="center" wrapText="1"/>
      <protection hidden="1"/>
    </xf>
    <xf numFmtId="1" fontId="6" fillId="0" borderId="2" xfId="0" applyNumberFormat="1" applyFont="1" applyBorder="1" applyAlignment="1" applyProtection="1">
      <alignment horizontal="center" vertical="center" wrapText="1"/>
      <protection hidden="1"/>
    </xf>
    <xf numFmtId="1" fontId="6" fillId="0" borderId="3" xfId="0" applyNumberFormat="1" applyFont="1" applyBorder="1" applyAlignment="1" applyProtection="1">
      <alignment horizontal="center" vertical="center" wrapText="1"/>
      <protection hidden="1"/>
    </xf>
    <xf numFmtId="0" fontId="6" fillId="0" borderId="2" xfId="4" applyFont="1" applyBorder="1" applyAlignment="1" applyProtection="1">
      <alignment horizontal="left" vertical="center" wrapText="1"/>
      <protection hidden="1"/>
    </xf>
    <xf numFmtId="0" fontId="6" fillId="0" borderId="3" xfId="4" applyFont="1" applyBorder="1" applyAlignment="1" applyProtection="1">
      <alignment horizontal="left" vertical="center" wrapText="1"/>
      <protection hidden="1"/>
    </xf>
    <xf numFmtId="0" fontId="6" fillId="0" borderId="2" xfId="0" applyFont="1" applyBorder="1" applyAlignment="1" applyProtection="1">
      <alignment horizontal="left" vertical="center" wrapText="1"/>
      <protection hidden="1"/>
    </xf>
    <xf numFmtId="0" fontId="6" fillId="0" borderId="3" xfId="0" applyFont="1" applyBorder="1" applyAlignment="1" applyProtection="1">
      <alignment horizontal="left" vertical="center" wrapText="1"/>
      <protection hidden="1"/>
    </xf>
    <xf numFmtId="0" fontId="4" fillId="0" borderId="7" xfId="0" applyFont="1" applyBorder="1" applyAlignment="1" applyProtection="1">
      <alignment horizontal="center" vertical="center" wrapText="1"/>
      <protection hidden="1"/>
    </xf>
    <xf numFmtId="0" fontId="4" fillId="0" borderId="8" xfId="0" applyFont="1" applyBorder="1" applyAlignment="1" applyProtection="1">
      <alignment horizontal="center" vertical="center" wrapText="1"/>
      <protection hidden="1"/>
    </xf>
    <xf numFmtId="0" fontId="4" fillId="0" borderId="9" xfId="0" applyFont="1" applyBorder="1" applyAlignment="1" applyProtection="1">
      <alignment horizontal="center" vertical="center" wrapText="1"/>
      <protection hidden="1"/>
    </xf>
    <xf numFmtId="1" fontId="6" fillId="0" borderId="10" xfId="0" applyNumberFormat="1" applyFont="1" applyBorder="1" applyAlignment="1" applyProtection="1">
      <alignment horizontal="center" vertical="center" wrapText="1"/>
      <protection hidden="1"/>
    </xf>
    <xf numFmtId="0" fontId="6" fillId="0" borderId="10" xfId="0" applyFont="1" applyBorder="1" applyAlignment="1" applyProtection="1">
      <alignment horizontal="left" vertical="center" wrapText="1"/>
      <protection hidden="1"/>
    </xf>
    <xf numFmtId="1" fontId="6" fillId="0" borderId="1" xfId="0" applyNumberFormat="1" applyFont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11" xfId="0" applyFont="1" applyBorder="1" applyAlignment="1" applyProtection="1">
      <alignment horizontal="left" vertical="center" wrapText="1"/>
      <protection hidden="1"/>
    </xf>
    <xf numFmtId="0" fontId="6" fillId="0" borderId="12" xfId="0" applyFont="1" applyBorder="1" applyAlignment="1" applyProtection="1">
      <alignment horizontal="left" vertical="center" wrapText="1"/>
      <protection hidden="1"/>
    </xf>
    <xf numFmtId="1" fontId="6" fillId="0" borderId="13" xfId="0" applyNumberFormat="1" applyFont="1" applyBorder="1" applyAlignment="1" applyProtection="1">
      <alignment horizontal="center" vertical="center" wrapText="1"/>
      <protection hidden="1"/>
    </xf>
    <xf numFmtId="1" fontId="6" fillId="0" borderId="15" xfId="0" applyNumberFormat="1" applyFont="1" applyBorder="1" applyAlignment="1" applyProtection="1">
      <alignment horizontal="center" vertical="center" wrapText="1"/>
      <protection hidden="1"/>
    </xf>
    <xf numFmtId="0" fontId="6" fillId="0" borderId="14" xfId="0" applyFont="1" applyBorder="1" applyAlignment="1" applyProtection="1">
      <alignment vertical="center" wrapText="1"/>
      <protection hidden="1"/>
    </xf>
    <xf numFmtId="0" fontId="6" fillId="0" borderId="17" xfId="0" applyFont="1" applyBorder="1" applyAlignment="1" applyProtection="1">
      <alignment vertical="center" wrapText="1"/>
      <protection hidden="1"/>
    </xf>
    <xf numFmtId="1" fontId="6" fillId="0" borderId="12" xfId="0" applyNumberFormat="1" applyFont="1" applyBorder="1" applyAlignment="1" applyProtection="1">
      <alignment horizontal="center" vertical="center" wrapText="1"/>
      <protection hidden="1"/>
    </xf>
    <xf numFmtId="0" fontId="6" fillId="0" borderId="14" xfId="0" applyFont="1" applyBorder="1" applyAlignment="1" applyProtection="1">
      <alignment horizontal="left" vertical="center" wrapText="1"/>
      <protection hidden="1"/>
    </xf>
    <xf numFmtId="0" fontId="6" fillId="0" borderId="16" xfId="0" applyFont="1" applyBorder="1" applyAlignment="1" applyProtection="1">
      <alignment horizontal="left" vertical="center" wrapText="1"/>
      <protection hidden="1"/>
    </xf>
    <xf numFmtId="0" fontId="6" fillId="0" borderId="2" xfId="0" applyFont="1" applyBorder="1" applyAlignment="1" applyProtection="1">
      <alignment horizontal="center" vertical="center" wrapText="1"/>
      <protection hidden="1"/>
    </xf>
    <xf numFmtId="0" fontId="6" fillId="0" borderId="10" xfId="0" applyFont="1" applyBorder="1" applyAlignment="1" applyProtection="1">
      <alignment horizontal="center" vertical="center" wrapText="1"/>
      <protection hidden="1"/>
    </xf>
    <xf numFmtId="0" fontId="6" fillId="0" borderId="3" xfId="0" applyFont="1" applyBorder="1" applyAlignment="1" applyProtection="1">
      <alignment horizontal="center" vertical="center" wrapText="1"/>
      <protection hidden="1"/>
    </xf>
    <xf numFmtId="0" fontId="6" fillId="0" borderId="10" xfId="4" applyFont="1" applyBorder="1" applyAlignment="1" applyProtection="1">
      <alignment horizontal="left" vertical="center" wrapText="1"/>
      <protection hidden="1"/>
    </xf>
    <xf numFmtId="1" fontId="6" fillId="0" borderId="1" xfId="0" applyNumberFormat="1" applyFont="1" applyFill="1" applyBorder="1" applyAlignment="1">
      <alignment horizontal="center" vertical="center" wrapText="1"/>
    </xf>
    <xf numFmtId="0" fontId="6" fillId="0" borderId="1" xfId="4" applyFont="1" applyFill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30" xfId="0" applyFont="1" applyBorder="1" applyAlignment="1" applyProtection="1">
      <alignment horizontal="left" vertical="center" wrapText="1"/>
      <protection hidden="1"/>
    </xf>
    <xf numFmtId="0" fontId="6" fillId="0" borderId="5" xfId="0" applyFont="1" applyBorder="1" applyAlignment="1" applyProtection="1">
      <alignment horizontal="left" vertical="center" wrapText="1"/>
      <protection hidden="1"/>
    </xf>
    <xf numFmtId="0" fontId="6" fillId="0" borderId="38" xfId="0" applyFont="1" applyBorder="1" applyAlignment="1" applyProtection="1">
      <alignment horizontal="left" vertical="center" wrapText="1"/>
      <protection hidden="1"/>
    </xf>
    <xf numFmtId="1" fontId="6" fillId="0" borderId="20" xfId="0" applyNumberFormat="1" applyFont="1" applyBorder="1" applyAlignment="1" applyProtection="1">
      <alignment horizontal="center" vertical="center" wrapText="1"/>
      <protection hidden="1"/>
    </xf>
    <xf numFmtId="1" fontId="6" fillId="0" borderId="23" xfId="0" applyNumberFormat="1" applyFont="1" applyBorder="1" applyAlignment="1" applyProtection="1">
      <alignment horizontal="center" vertical="center" wrapText="1"/>
      <protection hidden="1"/>
    </xf>
    <xf numFmtId="0" fontId="6" fillId="0" borderId="21" xfId="4" applyFont="1" applyBorder="1" applyAlignment="1" applyProtection="1">
      <alignment horizontal="left" vertical="center" wrapText="1"/>
      <protection hidden="1"/>
    </xf>
    <xf numFmtId="0" fontId="6" fillId="0" borderId="15" xfId="4" applyFont="1" applyBorder="1" applyAlignment="1" applyProtection="1">
      <alignment horizontal="left" vertical="center" wrapText="1"/>
      <protection hidden="1"/>
    </xf>
    <xf numFmtId="0" fontId="4" fillId="0" borderId="24" xfId="0" applyFont="1" applyBorder="1" applyAlignment="1" applyProtection="1">
      <alignment horizontal="center" vertical="center" wrapText="1"/>
      <protection hidden="1"/>
    </xf>
    <xf numFmtId="0" fontId="4" fillId="0" borderId="25" xfId="0" applyFont="1" applyBorder="1" applyAlignment="1" applyProtection="1">
      <alignment horizontal="center" vertical="center" wrapText="1"/>
      <protection hidden="1"/>
    </xf>
    <xf numFmtId="1" fontId="6" fillId="0" borderId="2" xfId="0" applyNumberFormat="1" applyFont="1" applyFill="1" applyBorder="1" applyAlignment="1">
      <alignment horizontal="center" vertical="center" wrapText="1"/>
    </xf>
    <xf numFmtId="1" fontId="6" fillId="0" borderId="3" xfId="0" applyNumberFormat="1" applyFont="1" applyFill="1" applyBorder="1" applyAlignment="1">
      <alignment horizontal="center" vertical="center" wrapText="1"/>
    </xf>
    <xf numFmtId="0" fontId="6" fillId="0" borderId="2" xfId="4" applyFont="1" applyFill="1" applyBorder="1" applyAlignment="1">
      <alignment horizontal="left" vertical="center" wrapText="1"/>
    </xf>
    <xf numFmtId="0" fontId="6" fillId="0" borderId="3" xfId="4" applyFont="1" applyFill="1" applyBorder="1" applyAlignment="1">
      <alignment horizontal="left" vertical="center" wrapText="1"/>
    </xf>
    <xf numFmtId="0" fontId="6" fillId="0" borderId="28" xfId="0" applyFont="1" applyBorder="1" applyAlignment="1" applyProtection="1">
      <alignment horizontal="left" vertical="center" wrapText="1"/>
      <protection hidden="1"/>
    </xf>
    <xf numFmtId="0" fontId="6" fillId="0" borderId="29" xfId="0" applyFont="1" applyBorder="1" applyAlignment="1" applyProtection="1">
      <alignment horizontal="left" vertical="center" wrapText="1"/>
      <protection hidden="1"/>
    </xf>
    <xf numFmtId="0" fontId="6" fillId="0" borderId="56" xfId="0" applyFont="1" applyBorder="1" applyAlignment="1" applyProtection="1">
      <alignment horizontal="left" vertical="center" wrapText="1"/>
      <protection hidden="1"/>
    </xf>
    <xf numFmtId="0" fontId="4" fillId="0" borderId="50" xfId="0" applyFont="1" applyBorder="1" applyAlignment="1" applyProtection="1">
      <alignment horizontal="center" vertical="center" wrapText="1"/>
      <protection hidden="1"/>
    </xf>
    <xf numFmtId="0" fontId="4" fillId="0" borderId="51" xfId="0" applyFont="1" applyBorder="1" applyAlignment="1" applyProtection="1">
      <alignment horizontal="center" vertical="center" wrapText="1"/>
      <protection hidden="1"/>
    </xf>
    <xf numFmtId="0" fontId="4" fillId="0" borderId="55" xfId="0" applyFont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1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0" borderId="49" xfId="0" applyFont="1" applyBorder="1" applyAlignment="1" applyProtection="1">
      <alignment horizontal="left" vertical="center" wrapText="1"/>
      <protection hidden="1"/>
    </xf>
    <xf numFmtId="0" fontId="4" fillId="0" borderId="56" xfId="0" applyFont="1" applyBorder="1" applyAlignment="1" applyProtection="1">
      <alignment horizontal="left" vertical="center" wrapText="1"/>
      <protection hidden="1"/>
    </xf>
    <xf numFmtId="0" fontId="4" fillId="0" borderId="4" xfId="0" applyFont="1" applyBorder="1" applyAlignment="1" applyProtection="1">
      <alignment horizontal="left" vertical="center" wrapText="1"/>
      <protection hidden="1"/>
    </xf>
    <xf numFmtId="0" fontId="4" fillId="0" borderId="38" xfId="0" applyFont="1" applyBorder="1" applyAlignment="1" applyProtection="1">
      <alignment horizontal="left" vertical="center" wrapText="1"/>
      <protection hidden="1"/>
    </xf>
    <xf numFmtId="0" fontId="4" fillId="0" borderId="48" xfId="0" applyFont="1" applyBorder="1" applyAlignment="1" applyProtection="1">
      <alignment horizontal="left" vertical="center"/>
      <protection hidden="1"/>
    </xf>
    <xf numFmtId="0" fontId="4" fillId="0" borderId="57" xfId="0" applyFont="1" applyBorder="1" applyAlignment="1" applyProtection="1">
      <alignment horizontal="left" vertical="center"/>
      <protection hidden="1"/>
    </xf>
    <xf numFmtId="0" fontId="6" fillId="0" borderId="35" xfId="0" applyFont="1" applyBorder="1" applyAlignment="1" applyProtection="1">
      <alignment horizontal="left" vertical="center" wrapText="1"/>
      <protection hidden="1"/>
    </xf>
    <xf numFmtId="0" fontId="6" fillId="0" borderId="36" xfId="0" applyFont="1" applyBorder="1" applyAlignment="1" applyProtection="1">
      <alignment horizontal="left" vertical="center" wrapText="1"/>
      <protection hidden="1"/>
    </xf>
    <xf numFmtId="0" fontId="6" fillId="0" borderId="57" xfId="0" applyFont="1" applyBorder="1" applyAlignment="1" applyProtection="1">
      <alignment horizontal="left" vertical="center" wrapText="1"/>
      <protection hidden="1"/>
    </xf>
    <xf numFmtId="0" fontId="9" fillId="0" borderId="32" xfId="0" applyFont="1" applyBorder="1" applyAlignment="1" applyProtection="1">
      <alignment horizontal="center" vertical="center"/>
      <protection hidden="1"/>
    </xf>
  </cellXfs>
  <cellStyles count="6">
    <cellStyle name="Excel Built-in Normal" xfId="4"/>
    <cellStyle name="Millares" xfId="1" builtinId="3"/>
    <cellStyle name="Millares 3" xfId="5"/>
    <cellStyle name="Moneda" xfId="2" builtinId="4"/>
    <cellStyle name="Moneda [0]" xfId="3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V191"/>
  <sheetViews>
    <sheetView tabSelected="1" zoomScale="115" zoomScaleNormal="115" zoomScaleSheetLayoutView="100" workbookViewId="0">
      <selection activeCell="B9" sqref="B9"/>
    </sheetView>
  </sheetViews>
  <sheetFormatPr baseColWidth="10" defaultColWidth="17.5703125" defaultRowHeight="12.75" zeroHeight="1" x14ac:dyDescent="0.2"/>
  <cols>
    <col min="1" max="1" width="7.140625" style="43" customWidth="1"/>
    <col min="2" max="2" width="49.7109375" style="43" customWidth="1"/>
    <col min="3" max="3" width="13" style="62" bestFit="1" customWidth="1"/>
    <col min="4" max="4" width="13" style="63" bestFit="1" customWidth="1"/>
    <col min="5" max="5" width="11.7109375" style="63" bestFit="1" customWidth="1"/>
    <col min="6" max="6" width="6.7109375" style="62" bestFit="1" customWidth="1"/>
    <col min="7" max="7" width="8.28515625" style="62" bestFit="1" customWidth="1"/>
    <col min="8" max="8" width="11" style="62" bestFit="1" customWidth="1"/>
    <col min="9" max="9" width="25.28515625" style="62" bestFit="1" customWidth="1"/>
    <col min="10" max="10" width="6" style="64" bestFit="1" customWidth="1"/>
    <col min="11" max="20" width="19.7109375" style="62" customWidth="1"/>
    <col min="21" max="22" width="19.7109375" style="43" customWidth="1"/>
    <col min="23" max="23" width="17.5703125" style="43" customWidth="1"/>
    <col min="24" max="16384" width="17.5703125" style="43"/>
  </cols>
  <sheetData>
    <row r="1" spans="1:21" s="2" customFormat="1" ht="30" customHeight="1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4"/>
      <c r="U1" s="144"/>
    </row>
    <row r="2" spans="1:21" s="2" customFormat="1" ht="15.75" customHeight="1" x14ac:dyDescent="0.25">
      <c r="A2" s="147" t="s">
        <v>1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4"/>
      <c r="U2" s="144"/>
    </row>
    <row r="3" spans="1:21" s="2" customFormat="1" ht="15.75" customHeight="1" x14ac:dyDescent="0.25">
      <c r="A3" s="147" t="s">
        <v>104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4"/>
      <c r="U3" s="144"/>
    </row>
    <row r="4" spans="1:21" s="2" customFormat="1" ht="15.75" customHeight="1" x14ac:dyDescent="0.25">
      <c r="A4" s="147" t="s">
        <v>2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4"/>
      <c r="U4" s="144"/>
    </row>
    <row r="5" spans="1:21" s="2" customFormat="1" ht="15.75" customHeight="1" x14ac:dyDescent="0.25">
      <c r="A5" s="147" t="s">
        <v>3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4"/>
      <c r="U5" s="144"/>
    </row>
    <row r="6" spans="1:21" s="2" customFormat="1" ht="15.75" customHeight="1" x14ac:dyDescent="0.25">
      <c r="A6" s="147" t="s">
        <v>6</v>
      </c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4"/>
      <c r="U6" s="144"/>
    </row>
    <row r="7" spans="1:21" s="2" customFormat="1" ht="15.75" customHeight="1" x14ac:dyDescent="0.25">
      <c r="A7" s="144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</row>
    <row r="8" spans="1:21" s="2" customFormat="1" ht="15.75" x14ac:dyDescent="0.25">
      <c r="A8" s="3"/>
      <c r="B8" s="4" t="s">
        <v>99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141"/>
      <c r="S8" s="141"/>
      <c r="T8" s="3"/>
      <c r="U8" s="3"/>
    </row>
    <row r="9" spans="1:21" s="2" customFormat="1" ht="15.75" x14ac:dyDescent="0.25">
      <c r="A9" s="3"/>
      <c r="B9" s="99">
        <v>0</v>
      </c>
      <c r="O9" s="3"/>
      <c r="P9" s="3"/>
      <c r="Q9" s="3"/>
      <c r="R9" s="141"/>
      <c r="S9" s="141"/>
      <c r="T9" s="3"/>
      <c r="U9" s="3"/>
    </row>
    <row r="10" spans="1:21" s="10" customFormat="1" x14ac:dyDescent="0.25">
      <c r="A10" s="5"/>
      <c r="B10" s="6"/>
      <c r="C10" s="6"/>
      <c r="D10" s="7"/>
      <c r="E10" s="7"/>
      <c r="F10" s="6"/>
      <c r="G10" s="6"/>
      <c r="H10" s="6"/>
      <c r="I10" s="6"/>
      <c r="J10" s="8"/>
      <c r="K10" s="6"/>
      <c r="L10" s="143">
        <v>4</v>
      </c>
      <c r="M10" s="145" t="s">
        <v>119</v>
      </c>
      <c r="N10" s="146"/>
      <c r="O10" s="9"/>
      <c r="P10" s="12" t="s">
        <v>114</v>
      </c>
      <c r="Q10" s="113"/>
      <c r="R10" s="143" t="s">
        <v>119</v>
      </c>
      <c r="S10" s="143" t="s">
        <v>120</v>
      </c>
      <c r="T10" s="6"/>
      <c r="U10" s="6"/>
    </row>
    <row r="11" spans="1:21" s="15" customFormat="1" ht="51" x14ac:dyDescent="0.25">
      <c r="A11" s="11" t="s">
        <v>9</v>
      </c>
      <c r="B11" s="12" t="s">
        <v>10</v>
      </c>
      <c r="C11" s="12" t="s">
        <v>11</v>
      </c>
      <c r="D11" s="13" t="s">
        <v>12</v>
      </c>
      <c r="E11" s="13" t="s">
        <v>13</v>
      </c>
      <c r="F11" s="12" t="s">
        <v>14</v>
      </c>
      <c r="G11" s="12" t="s">
        <v>15</v>
      </c>
      <c r="H11" s="12" t="s">
        <v>16</v>
      </c>
      <c r="I11" s="12" t="s">
        <v>17</v>
      </c>
      <c r="J11" s="14" t="s">
        <v>112</v>
      </c>
      <c r="K11" s="14" t="s">
        <v>107</v>
      </c>
      <c r="L11" s="14" t="s">
        <v>103</v>
      </c>
      <c r="M11" s="14" t="s">
        <v>105</v>
      </c>
      <c r="N11" s="14" t="s">
        <v>106</v>
      </c>
      <c r="O11" s="14" t="s">
        <v>108</v>
      </c>
      <c r="P11" s="14" t="s">
        <v>113</v>
      </c>
      <c r="Q11" s="14" t="s">
        <v>115</v>
      </c>
      <c r="R11" s="14" t="s">
        <v>116</v>
      </c>
      <c r="S11" s="14" t="s">
        <v>117</v>
      </c>
    </row>
    <row r="12" spans="1:21" s="23" customFormat="1" ht="25.5" x14ac:dyDescent="0.25">
      <c r="A12" s="16">
        <v>1</v>
      </c>
      <c r="B12" s="17" t="s">
        <v>18</v>
      </c>
      <c r="C12" s="18">
        <v>1</v>
      </c>
      <c r="D12" s="19">
        <v>0</v>
      </c>
      <c r="E12" s="19">
        <v>1</v>
      </c>
      <c r="F12" s="20">
        <f t="shared" ref="F12:F20" si="0">IF(24*(E12-D12)&lt;0,(24*(1-D12+E12)),(24*(E12-D12)))</f>
        <v>24</v>
      </c>
      <c r="G12" s="20">
        <f t="shared" ref="G12:G20" si="1">IF(E12&lt;D12, (MAX(0, 19/24 - D12) + MAX(0, E12 - 6/24)), MAX(0, MIN(E12, 19/24) - MAX(D12, 6/24)))*24</f>
        <v>13</v>
      </c>
      <c r="H12" s="20">
        <f t="shared" ref="H12:H20" si="2">IF(E12&lt;D12, (MAX(0, D12 - 19/24) + MAX(0, 6/24 - E12) + (E12 + 1 - D12) - (MAX(0, 19/24 - D12) + MAX(0, E12 - 6/24))), (E12 - D12) - MAX(0, MIN(E12, 19/24) - MAX(D12, 6/24)))*24</f>
        <v>11</v>
      </c>
      <c r="I12" s="21" t="s">
        <v>4</v>
      </c>
      <c r="J12" s="18" t="s">
        <v>5</v>
      </c>
      <c r="K12" s="100"/>
      <c r="L12" s="101"/>
      <c r="M12" s="101"/>
      <c r="N12" s="101"/>
      <c r="O12" s="102"/>
      <c r="P12" s="102"/>
      <c r="Q12" s="102"/>
      <c r="R12" s="102"/>
      <c r="S12" s="102"/>
    </row>
    <row r="13" spans="1:21" s="24" customFormat="1" ht="25.5" x14ac:dyDescent="0.25">
      <c r="A13" s="16">
        <v>2</v>
      </c>
      <c r="B13" s="17" t="s">
        <v>20</v>
      </c>
      <c r="C13" s="18">
        <v>1</v>
      </c>
      <c r="D13" s="19">
        <v>0</v>
      </c>
      <c r="E13" s="19">
        <v>1</v>
      </c>
      <c r="F13" s="20">
        <f t="shared" si="0"/>
        <v>24</v>
      </c>
      <c r="G13" s="20">
        <f t="shared" si="1"/>
        <v>13</v>
      </c>
      <c r="H13" s="20">
        <f t="shared" si="2"/>
        <v>11</v>
      </c>
      <c r="I13" s="21" t="s">
        <v>4</v>
      </c>
      <c r="J13" s="18" t="s">
        <v>5</v>
      </c>
      <c r="K13" s="100"/>
      <c r="L13" s="101"/>
      <c r="M13" s="101"/>
      <c r="N13" s="101"/>
      <c r="O13" s="102"/>
      <c r="P13" s="102"/>
      <c r="Q13" s="102"/>
      <c r="R13" s="102"/>
      <c r="S13" s="102"/>
    </row>
    <row r="14" spans="1:21" s="24" customFormat="1" ht="24.6" customHeight="1" x14ac:dyDescent="0.25">
      <c r="A14" s="16">
        <v>3</v>
      </c>
      <c r="B14" s="17" t="s">
        <v>21</v>
      </c>
      <c r="C14" s="18">
        <v>1</v>
      </c>
      <c r="D14" s="19">
        <v>0</v>
      </c>
      <c r="E14" s="19">
        <v>1</v>
      </c>
      <c r="F14" s="20">
        <f t="shared" si="0"/>
        <v>24</v>
      </c>
      <c r="G14" s="20">
        <f t="shared" si="1"/>
        <v>13</v>
      </c>
      <c r="H14" s="20">
        <f t="shared" si="2"/>
        <v>11</v>
      </c>
      <c r="I14" s="21" t="s">
        <v>4</v>
      </c>
      <c r="J14" s="18" t="s">
        <v>5</v>
      </c>
      <c r="K14" s="100"/>
      <c r="L14" s="101"/>
      <c r="M14" s="101"/>
      <c r="N14" s="101"/>
      <c r="O14" s="102"/>
      <c r="P14" s="102"/>
      <c r="Q14" s="102"/>
      <c r="R14" s="102"/>
      <c r="S14" s="102"/>
    </row>
    <row r="15" spans="1:21" s="24" customFormat="1" ht="25.5" x14ac:dyDescent="0.25">
      <c r="A15" s="16">
        <v>4</v>
      </c>
      <c r="B15" s="17" t="s">
        <v>22</v>
      </c>
      <c r="C15" s="18">
        <v>1</v>
      </c>
      <c r="D15" s="19">
        <v>0</v>
      </c>
      <c r="E15" s="19">
        <v>1</v>
      </c>
      <c r="F15" s="20">
        <f t="shared" si="0"/>
        <v>24</v>
      </c>
      <c r="G15" s="20">
        <f t="shared" si="1"/>
        <v>13</v>
      </c>
      <c r="H15" s="20">
        <f t="shared" si="2"/>
        <v>11</v>
      </c>
      <c r="I15" s="21" t="s">
        <v>4</v>
      </c>
      <c r="J15" s="18" t="s">
        <v>5</v>
      </c>
      <c r="K15" s="100"/>
      <c r="L15" s="101"/>
      <c r="M15" s="101"/>
      <c r="N15" s="101"/>
      <c r="O15" s="102"/>
      <c r="P15" s="102"/>
      <c r="Q15" s="102"/>
      <c r="R15" s="102"/>
      <c r="S15" s="102"/>
    </row>
    <row r="16" spans="1:21" s="24" customFormat="1" x14ac:dyDescent="0.25">
      <c r="A16" s="16">
        <v>5</v>
      </c>
      <c r="B16" s="17" t="s">
        <v>23</v>
      </c>
      <c r="C16" s="18">
        <v>1</v>
      </c>
      <c r="D16" s="19">
        <v>0</v>
      </c>
      <c r="E16" s="19">
        <v>1</v>
      </c>
      <c r="F16" s="20">
        <f t="shared" si="0"/>
        <v>24</v>
      </c>
      <c r="G16" s="20">
        <f t="shared" si="1"/>
        <v>13</v>
      </c>
      <c r="H16" s="20">
        <f t="shared" si="2"/>
        <v>11</v>
      </c>
      <c r="I16" s="21" t="s">
        <v>4</v>
      </c>
      <c r="J16" s="18" t="s">
        <v>5</v>
      </c>
      <c r="K16" s="100"/>
      <c r="L16" s="101"/>
      <c r="M16" s="101"/>
      <c r="N16" s="101"/>
      <c r="O16" s="102"/>
      <c r="P16" s="102"/>
      <c r="Q16" s="102"/>
      <c r="R16" s="102"/>
      <c r="S16" s="102"/>
    </row>
    <row r="17" spans="1:19" s="24" customFormat="1" ht="45" customHeight="1" x14ac:dyDescent="0.25">
      <c r="A17" s="16">
        <v>6</v>
      </c>
      <c r="B17" s="21" t="s">
        <v>24</v>
      </c>
      <c r="C17" s="18">
        <v>1</v>
      </c>
      <c r="D17" s="19">
        <v>0</v>
      </c>
      <c r="E17" s="19">
        <v>1</v>
      </c>
      <c r="F17" s="20">
        <f t="shared" si="0"/>
        <v>24</v>
      </c>
      <c r="G17" s="20">
        <f t="shared" si="1"/>
        <v>13</v>
      </c>
      <c r="H17" s="20">
        <f t="shared" si="2"/>
        <v>11</v>
      </c>
      <c r="I17" s="21" t="s">
        <v>4</v>
      </c>
      <c r="J17" s="18" t="s">
        <v>5</v>
      </c>
      <c r="K17" s="100"/>
      <c r="L17" s="101"/>
      <c r="M17" s="101"/>
      <c r="N17" s="101"/>
      <c r="O17" s="102"/>
      <c r="P17" s="102"/>
      <c r="Q17" s="102"/>
      <c r="R17" s="102"/>
      <c r="S17" s="102"/>
    </row>
    <row r="18" spans="1:19" s="24" customFormat="1" ht="28.15" customHeight="1" x14ac:dyDescent="0.25">
      <c r="A18" s="16">
        <v>7</v>
      </c>
      <c r="B18" s="17" t="s">
        <v>25</v>
      </c>
      <c r="C18" s="18">
        <v>1</v>
      </c>
      <c r="D18" s="19">
        <v>0</v>
      </c>
      <c r="E18" s="19">
        <v>1</v>
      </c>
      <c r="F18" s="20">
        <f t="shared" si="0"/>
        <v>24</v>
      </c>
      <c r="G18" s="20">
        <f t="shared" si="1"/>
        <v>13</v>
      </c>
      <c r="H18" s="20">
        <f t="shared" si="2"/>
        <v>11</v>
      </c>
      <c r="I18" s="21" t="s">
        <v>4</v>
      </c>
      <c r="J18" s="18" t="s">
        <v>5</v>
      </c>
      <c r="K18" s="100"/>
      <c r="L18" s="101"/>
      <c r="M18" s="101"/>
      <c r="N18" s="101"/>
      <c r="O18" s="102"/>
      <c r="P18" s="102"/>
      <c r="Q18" s="102"/>
      <c r="R18" s="102"/>
      <c r="S18" s="102"/>
    </row>
    <row r="19" spans="1:19" s="24" customFormat="1" ht="51.6" customHeight="1" x14ac:dyDescent="0.25">
      <c r="A19" s="16">
        <v>8</v>
      </c>
      <c r="B19" s="17" t="s">
        <v>26</v>
      </c>
      <c r="C19" s="18">
        <v>1</v>
      </c>
      <c r="D19" s="19">
        <v>0</v>
      </c>
      <c r="E19" s="19">
        <v>1</v>
      </c>
      <c r="F19" s="20">
        <f t="shared" si="0"/>
        <v>24</v>
      </c>
      <c r="G19" s="20">
        <f t="shared" si="1"/>
        <v>13</v>
      </c>
      <c r="H19" s="20">
        <f t="shared" si="2"/>
        <v>11</v>
      </c>
      <c r="I19" s="21" t="s">
        <v>4</v>
      </c>
      <c r="J19" s="18" t="s">
        <v>5</v>
      </c>
      <c r="K19" s="100"/>
      <c r="L19" s="101"/>
      <c r="M19" s="101"/>
      <c r="N19" s="101"/>
      <c r="O19" s="102"/>
      <c r="P19" s="102"/>
      <c r="Q19" s="102"/>
      <c r="R19" s="102"/>
      <c r="S19" s="102"/>
    </row>
    <row r="20" spans="1:19" s="24" customFormat="1" ht="23.45" customHeight="1" x14ac:dyDescent="0.25">
      <c r="A20" s="16">
        <v>9</v>
      </c>
      <c r="B20" s="25" t="s">
        <v>27</v>
      </c>
      <c r="C20" s="18">
        <v>1</v>
      </c>
      <c r="D20" s="19">
        <v>0</v>
      </c>
      <c r="E20" s="19">
        <v>1</v>
      </c>
      <c r="F20" s="20">
        <f t="shared" si="0"/>
        <v>24</v>
      </c>
      <c r="G20" s="20">
        <f t="shared" si="1"/>
        <v>13</v>
      </c>
      <c r="H20" s="20">
        <f t="shared" si="2"/>
        <v>11</v>
      </c>
      <c r="I20" s="21" t="s">
        <v>4</v>
      </c>
      <c r="J20" s="18" t="s">
        <v>5</v>
      </c>
      <c r="K20" s="100"/>
      <c r="L20" s="101"/>
      <c r="M20" s="101"/>
      <c r="N20" s="101"/>
      <c r="O20" s="102"/>
      <c r="P20" s="102"/>
      <c r="Q20" s="102"/>
      <c r="R20" s="102"/>
      <c r="S20" s="102"/>
    </row>
    <row r="21" spans="1:19" s="24" customFormat="1" ht="12.75" customHeight="1" x14ac:dyDescent="0.25">
      <c r="A21" s="26"/>
      <c r="B21" s="10"/>
      <c r="C21" s="22"/>
      <c r="D21" s="27"/>
      <c r="E21" s="145" t="s">
        <v>28</v>
      </c>
      <c r="F21" s="157"/>
      <c r="G21" s="157"/>
      <c r="H21" s="157"/>
      <c r="I21" s="157"/>
      <c r="J21" s="146"/>
      <c r="K21" s="1"/>
      <c r="L21" s="1"/>
      <c r="M21" s="1"/>
      <c r="N21" s="1"/>
      <c r="O21" s="1"/>
      <c r="P21" s="1"/>
      <c r="Q21" s="1"/>
      <c r="R21" s="1"/>
      <c r="S21" s="1"/>
    </row>
    <row r="22" spans="1:19" s="24" customFormat="1" x14ac:dyDescent="0.25">
      <c r="A22" s="26"/>
      <c r="B22" s="10"/>
      <c r="C22" s="22"/>
      <c r="D22" s="27"/>
      <c r="E22" s="27"/>
      <c r="F22" s="22"/>
      <c r="G22" s="22"/>
      <c r="H22" s="22"/>
      <c r="I22" s="22"/>
      <c r="J22" s="28"/>
      <c r="K22" s="22"/>
      <c r="L22" s="28"/>
      <c r="M22" s="22"/>
      <c r="N22" s="22"/>
      <c r="O22" s="22"/>
      <c r="P22" s="22"/>
      <c r="Q22" s="22"/>
      <c r="R22" s="22"/>
      <c r="S22" s="22"/>
    </row>
    <row r="23" spans="1:19" s="24" customFormat="1" x14ac:dyDescent="0.25">
      <c r="A23" s="29"/>
      <c r="B23" s="12" t="s">
        <v>29</v>
      </c>
      <c r="C23" s="6"/>
      <c r="D23" s="7"/>
      <c r="E23" s="7"/>
      <c r="F23" s="6"/>
      <c r="G23" s="6"/>
      <c r="H23" s="6"/>
      <c r="I23" s="6"/>
      <c r="J23" s="30"/>
      <c r="K23" s="6"/>
      <c r="L23" s="30"/>
      <c r="M23" s="6"/>
      <c r="N23" s="6"/>
      <c r="O23" s="6"/>
      <c r="P23" s="6"/>
      <c r="Q23" s="6"/>
      <c r="R23" s="142"/>
      <c r="S23" s="142"/>
    </row>
    <row r="24" spans="1:19" s="24" customFormat="1" x14ac:dyDescent="0.25">
      <c r="A24" s="158">
        <v>10</v>
      </c>
      <c r="B24" s="160" t="s">
        <v>30</v>
      </c>
      <c r="C24" s="18">
        <v>1</v>
      </c>
      <c r="D24" s="19">
        <v>0.25</v>
      </c>
      <c r="E24" s="19">
        <v>0.9375</v>
      </c>
      <c r="F24" s="20">
        <v>16.5</v>
      </c>
      <c r="G24" s="20">
        <v>13</v>
      </c>
      <c r="H24" s="20">
        <v>3.5000000000000009</v>
      </c>
      <c r="I24" s="25" t="s">
        <v>7</v>
      </c>
      <c r="J24" s="18" t="s">
        <v>5</v>
      </c>
      <c r="K24" s="100"/>
      <c r="L24" s="101"/>
      <c r="M24" s="101"/>
      <c r="N24" s="101"/>
      <c r="O24" s="102"/>
      <c r="P24" s="102"/>
      <c r="Q24" s="102"/>
      <c r="R24" s="102"/>
      <c r="S24" s="102"/>
    </row>
    <row r="25" spans="1:19" s="24" customFormat="1" x14ac:dyDescent="0.25">
      <c r="A25" s="159"/>
      <c r="B25" s="161"/>
      <c r="C25" s="18">
        <v>1</v>
      </c>
      <c r="D25" s="19">
        <v>0.27083333333333331</v>
      </c>
      <c r="E25" s="19">
        <v>0.77083333333333337</v>
      </c>
      <c r="F25" s="20">
        <v>12</v>
      </c>
      <c r="G25" s="20">
        <v>12</v>
      </c>
      <c r="H25" s="20">
        <v>0</v>
      </c>
      <c r="I25" s="25" t="s">
        <v>8</v>
      </c>
      <c r="J25" s="18" t="s">
        <v>5</v>
      </c>
      <c r="K25" s="100"/>
      <c r="L25" s="101"/>
      <c r="M25" s="101"/>
      <c r="N25" s="101"/>
      <c r="O25" s="102"/>
      <c r="P25" s="102"/>
      <c r="Q25" s="102"/>
      <c r="R25" s="102"/>
      <c r="S25" s="102"/>
    </row>
    <row r="26" spans="1:19" s="24" customFormat="1" x14ac:dyDescent="0.25">
      <c r="A26" s="158">
        <v>11</v>
      </c>
      <c r="B26" s="160" t="s">
        <v>31</v>
      </c>
      <c r="C26" s="18">
        <v>1</v>
      </c>
      <c r="D26" s="19">
        <v>0.25</v>
      </c>
      <c r="E26" s="19">
        <v>0.9375</v>
      </c>
      <c r="F26" s="20">
        <v>16.5</v>
      </c>
      <c r="G26" s="20">
        <v>13</v>
      </c>
      <c r="H26" s="20">
        <v>3.5000000000000009</v>
      </c>
      <c r="I26" s="25" t="s">
        <v>7</v>
      </c>
      <c r="J26" s="18" t="s">
        <v>5</v>
      </c>
      <c r="K26" s="100"/>
      <c r="L26" s="101"/>
      <c r="M26" s="101"/>
      <c r="N26" s="101"/>
      <c r="O26" s="102"/>
      <c r="P26" s="102"/>
      <c r="Q26" s="102"/>
      <c r="R26" s="102"/>
      <c r="S26" s="102"/>
    </row>
    <row r="27" spans="1:19" s="24" customFormat="1" x14ac:dyDescent="0.25">
      <c r="A27" s="159"/>
      <c r="B27" s="161"/>
      <c r="C27" s="18">
        <v>1</v>
      </c>
      <c r="D27" s="19">
        <v>0.25</v>
      </c>
      <c r="E27" s="19">
        <v>0.75</v>
      </c>
      <c r="F27" s="20">
        <v>12</v>
      </c>
      <c r="G27" s="20">
        <v>12</v>
      </c>
      <c r="H27" s="20">
        <v>0</v>
      </c>
      <c r="I27" s="25" t="s">
        <v>8</v>
      </c>
      <c r="J27" s="18" t="s">
        <v>5</v>
      </c>
      <c r="K27" s="100"/>
      <c r="L27" s="101"/>
      <c r="M27" s="101"/>
      <c r="N27" s="101"/>
      <c r="O27" s="102"/>
      <c r="P27" s="102"/>
      <c r="Q27" s="102"/>
      <c r="R27" s="102"/>
      <c r="S27" s="102"/>
    </row>
    <row r="28" spans="1:19" s="24" customFormat="1" x14ac:dyDescent="0.25">
      <c r="A28" s="158">
        <v>12</v>
      </c>
      <c r="B28" s="160" t="s">
        <v>32</v>
      </c>
      <c r="C28" s="18">
        <v>1</v>
      </c>
      <c r="D28" s="19">
        <v>0.25</v>
      </c>
      <c r="E28" s="19">
        <v>0.9375</v>
      </c>
      <c r="F28" s="20">
        <v>16.5</v>
      </c>
      <c r="G28" s="20">
        <v>13</v>
      </c>
      <c r="H28" s="20">
        <v>3.5000000000000009</v>
      </c>
      <c r="I28" s="25" t="s">
        <v>7</v>
      </c>
      <c r="J28" s="18" t="s">
        <v>5</v>
      </c>
      <c r="K28" s="100"/>
      <c r="L28" s="101"/>
      <c r="M28" s="101"/>
      <c r="N28" s="101"/>
      <c r="O28" s="102"/>
      <c r="P28" s="102"/>
      <c r="Q28" s="102"/>
      <c r="R28" s="102"/>
      <c r="S28" s="102"/>
    </row>
    <row r="29" spans="1:19" s="24" customFormat="1" x14ac:dyDescent="0.25">
      <c r="A29" s="159"/>
      <c r="B29" s="161"/>
      <c r="C29" s="18">
        <v>1</v>
      </c>
      <c r="D29" s="19">
        <v>0.25</v>
      </c>
      <c r="E29" s="19">
        <v>0.75</v>
      </c>
      <c r="F29" s="20">
        <v>12</v>
      </c>
      <c r="G29" s="20">
        <v>12</v>
      </c>
      <c r="H29" s="20">
        <v>0</v>
      </c>
      <c r="I29" s="25" t="s">
        <v>8</v>
      </c>
      <c r="J29" s="18" t="s">
        <v>5</v>
      </c>
      <c r="K29" s="100"/>
      <c r="L29" s="101"/>
      <c r="M29" s="101"/>
      <c r="N29" s="101"/>
      <c r="O29" s="102"/>
      <c r="P29" s="102"/>
      <c r="Q29" s="102"/>
      <c r="R29" s="102"/>
      <c r="S29" s="102"/>
    </row>
    <row r="30" spans="1:19" s="24" customFormat="1" x14ac:dyDescent="0.25">
      <c r="A30" s="158">
        <v>13</v>
      </c>
      <c r="B30" s="160" t="s">
        <v>33</v>
      </c>
      <c r="C30" s="20">
        <v>1</v>
      </c>
      <c r="D30" s="19">
        <v>0.25</v>
      </c>
      <c r="E30" s="19">
        <v>0.9375</v>
      </c>
      <c r="F30" s="20">
        <v>16.5</v>
      </c>
      <c r="G30" s="20">
        <v>13</v>
      </c>
      <c r="H30" s="20">
        <v>3.5000000000000009</v>
      </c>
      <c r="I30" s="25" t="s">
        <v>7</v>
      </c>
      <c r="J30" s="20" t="s">
        <v>5</v>
      </c>
      <c r="K30" s="100"/>
      <c r="L30" s="101"/>
      <c r="M30" s="101"/>
      <c r="N30" s="101"/>
      <c r="O30" s="102"/>
      <c r="P30" s="102"/>
      <c r="Q30" s="102"/>
      <c r="R30" s="102"/>
      <c r="S30" s="102"/>
    </row>
    <row r="31" spans="1:19" s="24" customFormat="1" x14ac:dyDescent="0.25">
      <c r="A31" s="159"/>
      <c r="B31" s="161"/>
      <c r="C31" s="18">
        <v>1</v>
      </c>
      <c r="D31" s="19">
        <v>0.25</v>
      </c>
      <c r="E31" s="19">
        <v>0.75</v>
      </c>
      <c r="F31" s="20">
        <v>12</v>
      </c>
      <c r="G31" s="20">
        <v>12</v>
      </c>
      <c r="H31" s="20">
        <v>0</v>
      </c>
      <c r="I31" s="25" t="s">
        <v>8</v>
      </c>
      <c r="J31" s="18" t="s">
        <v>5</v>
      </c>
      <c r="K31" s="100"/>
      <c r="L31" s="101"/>
      <c r="M31" s="101"/>
      <c r="N31" s="101"/>
      <c r="O31" s="102"/>
      <c r="P31" s="102"/>
      <c r="Q31" s="102"/>
      <c r="R31" s="102"/>
      <c r="S31" s="102"/>
    </row>
    <row r="32" spans="1:19" s="24" customFormat="1" x14ac:dyDescent="0.25">
      <c r="A32" s="169">
        <v>14</v>
      </c>
      <c r="B32" s="170" t="s">
        <v>34</v>
      </c>
      <c r="C32" s="18">
        <v>1</v>
      </c>
      <c r="D32" s="19">
        <v>0.25</v>
      </c>
      <c r="E32" s="19">
        <v>0.9375</v>
      </c>
      <c r="F32" s="20">
        <v>16.5</v>
      </c>
      <c r="G32" s="20">
        <v>13</v>
      </c>
      <c r="H32" s="20">
        <v>3.5000000000000009</v>
      </c>
      <c r="I32" s="25" t="s">
        <v>7</v>
      </c>
      <c r="J32" s="18" t="s">
        <v>5</v>
      </c>
      <c r="K32" s="100"/>
      <c r="L32" s="101"/>
      <c r="M32" s="101"/>
      <c r="N32" s="101"/>
      <c r="O32" s="102"/>
      <c r="P32" s="102"/>
      <c r="Q32" s="102"/>
      <c r="R32" s="102"/>
      <c r="S32" s="102"/>
    </row>
    <row r="33" spans="1:19" s="24" customFormat="1" x14ac:dyDescent="0.25">
      <c r="A33" s="169"/>
      <c r="B33" s="170"/>
      <c r="C33" s="18">
        <v>1</v>
      </c>
      <c r="D33" s="19">
        <v>0.25</v>
      </c>
      <c r="E33" s="19">
        <v>0.75</v>
      </c>
      <c r="F33" s="20">
        <v>12</v>
      </c>
      <c r="G33" s="20">
        <v>12</v>
      </c>
      <c r="H33" s="20">
        <v>0</v>
      </c>
      <c r="I33" s="25" t="s">
        <v>8</v>
      </c>
      <c r="J33" s="18" t="s">
        <v>5</v>
      </c>
      <c r="K33" s="100"/>
      <c r="L33" s="101"/>
      <c r="M33" s="101"/>
      <c r="N33" s="101"/>
      <c r="O33" s="102"/>
      <c r="P33" s="102"/>
      <c r="Q33" s="102"/>
      <c r="R33" s="102"/>
      <c r="S33" s="102"/>
    </row>
    <row r="34" spans="1:19" s="24" customFormat="1" ht="12.75" customHeight="1" x14ac:dyDescent="0.25">
      <c r="A34" s="171">
        <v>15</v>
      </c>
      <c r="B34" s="170" t="s">
        <v>35</v>
      </c>
      <c r="C34" s="18">
        <v>1</v>
      </c>
      <c r="D34" s="19">
        <v>0.25</v>
      </c>
      <c r="E34" s="19">
        <v>0.9375</v>
      </c>
      <c r="F34" s="20">
        <v>16.5</v>
      </c>
      <c r="G34" s="20">
        <v>13</v>
      </c>
      <c r="H34" s="20">
        <v>3.5000000000000009</v>
      </c>
      <c r="I34" s="25" t="s">
        <v>7</v>
      </c>
      <c r="J34" s="18" t="s">
        <v>5</v>
      </c>
      <c r="K34" s="100"/>
      <c r="L34" s="101"/>
      <c r="M34" s="101"/>
      <c r="N34" s="101"/>
      <c r="O34" s="102"/>
      <c r="P34" s="102"/>
      <c r="Q34" s="102"/>
      <c r="R34" s="102"/>
      <c r="S34" s="102"/>
    </row>
    <row r="35" spans="1:19" s="24" customFormat="1" x14ac:dyDescent="0.25">
      <c r="A35" s="171"/>
      <c r="B35" s="170"/>
      <c r="C35" s="18">
        <v>1</v>
      </c>
      <c r="D35" s="19">
        <v>0.25</v>
      </c>
      <c r="E35" s="19">
        <v>0.75</v>
      </c>
      <c r="F35" s="20">
        <v>12</v>
      </c>
      <c r="G35" s="20">
        <v>12</v>
      </c>
      <c r="H35" s="20">
        <v>0</v>
      </c>
      <c r="I35" s="32" t="s">
        <v>8</v>
      </c>
      <c r="J35" s="18" t="s">
        <v>5</v>
      </c>
      <c r="K35" s="100"/>
      <c r="L35" s="101"/>
      <c r="M35" s="101"/>
      <c r="N35" s="101"/>
      <c r="O35" s="102"/>
      <c r="P35" s="102"/>
      <c r="Q35" s="102"/>
      <c r="R35" s="102"/>
      <c r="S35" s="102"/>
    </row>
    <row r="36" spans="1:19" s="24" customFormat="1" ht="12.75" customHeight="1" x14ac:dyDescent="0.25">
      <c r="A36" s="26"/>
      <c r="B36" s="10"/>
      <c r="C36" s="22"/>
      <c r="D36" s="27"/>
      <c r="E36" s="164" t="s">
        <v>36</v>
      </c>
      <c r="F36" s="165"/>
      <c r="G36" s="165"/>
      <c r="H36" s="165"/>
      <c r="I36" s="165"/>
      <c r="J36" s="166"/>
      <c r="K36" s="1"/>
      <c r="L36" s="1"/>
      <c r="M36" s="1"/>
      <c r="N36" s="1"/>
      <c r="O36" s="1"/>
      <c r="P36" s="1"/>
      <c r="Q36" s="1"/>
      <c r="R36" s="1"/>
      <c r="S36" s="1"/>
    </row>
    <row r="37" spans="1:19" s="24" customFormat="1" x14ac:dyDescent="0.25">
      <c r="A37" s="26"/>
      <c r="B37" s="10"/>
      <c r="C37" s="22"/>
      <c r="D37" s="27"/>
      <c r="E37" s="27"/>
      <c r="F37" s="22"/>
      <c r="G37" s="22"/>
      <c r="H37" s="22"/>
      <c r="I37" s="22"/>
      <c r="J37" s="28"/>
      <c r="K37" s="22"/>
      <c r="L37" s="28"/>
      <c r="M37" s="22"/>
      <c r="N37" s="22"/>
      <c r="O37" s="22"/>
      <c r="P37" s="22"/>
      <c r="Q37" s="22"/>
      <c r="R37" s="22"/>
      <c r="S37" s="22"/>
    </row>
    <row r="38" spans="1:19" s="24" customFormat="1" x14ac:dyDescent="0.25">
      <c r="A38" s="29"/>
      <c r="B38" s="33" t="s">
        <v>37</v>
      </c>
      <c r="C38" s="6"/>
      <c r="D38" s="7"/>
      <c r="E38" s="7"/>
      <c r="F38" s="6"/>
      <c r="G38" s="6"/>
      <c r="H38" s="6"/>
      <c r="I38" s="6"/>
      <c r="J38" s="30"/>
      <c r="K38" s="6"/>
      <c r="L38" s="30"/>
      <c r="M38" s="6"/>
      <c r="N38" s="6"/>
      <c r="O38" s="6"/>
      <c r="P38" s="6"/>
      <c r="Q38" s="6"/>
      <c r="R38" s="142"/>
      <c r="S38" s="142"/>
    </row>
    <row r="39" spans="1:19" s="24" customFormat="1" x14ac:dyDescent="0.25">
      <c r="A39" s="158">
        <v>16</v>
      </c>
      <c r="B39" s="162" t="s">
        <v>38</v>
      </c>
      <c r="C39" s="18">
        <v>1</v>
      </c>
      <c r="D39" s="19">
        <v>0.58333333333333337</v>
      </c>
      <c r="E39" s="34">
        <v>1.25</v>
      </c>
      <c r="F39" s="20">
        <v>16</v>
      </c>
      <c r="G39" s="20">
        <v>4.9999999999999982</v>
      </c>
      <c r="H39" s="20">
        <v>11</v>
      </c>
      <c r="I39" s="25" t="s">
        <v>7</v>
      </c>
      <c r="J39" s="18" t="s">
        <v>5</v>
      </c>
      <c r="K39" s="100"/>
      <c r="L39" s="101"/>
      <c r="M39" s="101"/>
      <c r="N39" s="101"/>
      <c r="O39" s="102"/>
      <c r="P39" s="102"/>
      <c r="Q39" s="102"/>
      <c r="R39" s="102"/>
      <c r="S39" s="102"/>
    </row>
    <row r="40" spans="1:19" s="24" customFormat="1" x14ac:dyDescent="0.25">
      <c r="A40" s="167"/>
      <c r="B40" s="168"/>
      <c r="C40" s="18">
        <v>1</v>
      </c>
      <c r="D40" s="19">
        <v>0.41666666666666669</v>
      </c>
      <c r="E40" s="34">
        <v>1.25</v>
      </c>
      <c r="F40" s="20">
        <v>20</v>
      </c>
      <c r="G40" s="20">
        <v>8.9999999999999982</v>
      </c>
      <c r="H40" s="20">
        <v>11</v>
      </c>
      <c r="I40" s="25" t="s">
        <v>8</v>
      </c>
      <c r="J40" s="18" t="s">
        <v>5</v>
      </c>
      <c r="K40" s="100"/>
      <c r="L40" s="101"/>
      <c r="M40" s="101"/>
      <c r="N40" s="101"/>
      <c r="O40" s="102"/>
      <c r="P40" s="102"/>
      <c r="Q40" s="102"/>
      <c r="R40" s="102"/>
      <c r="S40" s="102"/>
    </row>
    <row r="41" spans="1:19" s="24" customFormat="1" x14ac:dyDescent="0.25">
      <c r="A41" s="159"/>
      <c r="B41" s="163"/>
      <c r="C41" s="18">
        <v>1</v>
      </c>
      <c r="D41" s="19">
        <v>0.25</v>
      </c>
      <c r="E41" s="34">
        <v>1.25</v>
      </c>
      <c r="F41" s="20">
        <v>24</v>
      </c>
      <c r="G41" s="20">
        <v>13</v>
      </c>
      <c r="H41" s="20">
        <v>11</v>
      </c>
      <c r="I41" s="35" t="s">
        <v>19</v>
      </c>
      <c r="J41" s="18" t="s">
        <v>5</v>
      </c>
      <c r="K41" s="100"/>
      <c r="L41" s="101"/>
      <c r="M41" s="101"/>
      <c r="N41" s="101"/>
      <c r="O41" s="102"/>
      <c r="P41" s="102"/>
      <c r="Q41" s="102"/>
      <c r="R41" s="102"/>
      <c r="S41" s="102"/>
    </row>
    <row r="42" spans="1:19" s="24" customFormat="1" x14ac:dyDescent="0.25">
      <c r="A42" s="158">
        <v>17</v>
      </c>
      <c r="B42" s="162" t="s">
        <v>39</v>
      </c>
      <c r="C42" s="18">
        <v>1</v>
      </c>
      <c r="D42" s="19">
        <v>0.25</v>
      </c>
      <c r="E42" s="19">
        <v>0.9375</v>
      </c>
      <c r="F42" s="20">
        <v>16.5</v>
      </c>
      <c r="G42" s="20">
        <v>13</v>
      </c>
      <c r="H42" s="20">
        <v>3.5000000000000009</v>
      </c>
      <c r="I42" s="25" t="s">
        <v>7</v>
      </c>
      <c r="J42" s="18" t="s">
        <v>5</v>
      </c>
      <c r="K42" s="100"/>
      <c r="L42" s="101"/>
      <c r="M42" s="101"/>
      <c r="N42" s="101"/>
      <c r="O42" s="102"/>
      <c r="P42" s="102"/>
      <c r="Q42" s="102"/>
      <c r="R42" s="102"/>
      <c r="S42" s="102"/>
    </row>
    <row r="43" spans="1:19" s="24" customFormat="1" x14ac:dyDescent="0.25">
      <c r="A43" s="159"/>
      <c r="B43" s="163"/>
      <c r="C43" s="18">
        <v>1</v>
      </c>
      <c r="D43" s="19">
        <v>0.25</v>
      </c>
      <c r="E43" s="19">
        <v>0.75</v>
      </c>
      <c r="F43" s="20">
        <v>12</v>
      </c>
      <c r="G43" s="20">
        <v>12</v>
      </c>
      <c r="H43" s="20">
        <v>0</v>
      </c>
      <c r="I43" s="25" t="s">
        <v>8</v>
      </c>
      <c r="J43" s="18" t="s">
        <v>5</v>
      </c>
      <c r="K43" s="100"/>
      <c r="L43" s="101"/>
      <c r="M43" s="101"/>
      <c r="N43" s="101"/>
      <c r="O43" s="102"/>
      <c r="P43" s="102"/>
      <c r="Q43" s="102"/>
      <c r="R43" s="102"/>
      <c r="S43" s="102"/>
    </row>
    <row r="44" spans="1:19" s="24" customFormat="1" x14ac:dyDescent="0.25">
      <c r="A44" s="158">
        <v>18</v>
      </c>
      <c r="B44" s="162" t="s">
        <v>40</v>
      </c>
      <c r="C44" s="18">
        <v>1</v>
      </c>
      <c r="D44" s="19">
        <v>0.25</v>
      </c>
      <c r="E44" s="19">
        <v>0.9375</v>
      </c>
      <c r="F44" s="20">
        <v>16.5</v>
      </c>
      <c r="G44" s="20">
        <v>13</v>
      </c>
      <c r="H44" s="20">
        <v>3.5000000000000009</v>
      </c>
      <c r="I44" s="25" t="s">
        <v>7</v>
      </c>
      <c r="J44" s="18" t="s">
        <v>5</v>
      </c>
      <c r="K44" s="100"/>
      <c r="L44" s="101"/>
      <c r="M44" s="101"/>
      <c r="N44" s="101"/>
      <c r="O44" s="102"/>
      <c r="P44" s="102"/>
      <c r="Q44" s="102"/>
      <c r="R44" s="102"/>
      <c r="S44" s="102"/>
    </row>
    <row r="45" spans="1:19" s="24" customFormat="1" x14ac:dyDescent="0.25">
      <c r="A45" s="167"/>
      <c r="B45" s="168"/>
      <c r="C45" s="18">
        <v>1</v>
      </c>
      <c r="D45" s="19">
        <v>0.29166666666666669</v>
      </c>
      <c r="E45" s="19">
        <v>0.79166666666666663</v>
      </c>
      <c r="F45" s="20">
        <v>11.999999999999998</v>
      </c>
      <c r="G45" s="20">
        <v>11.999999999999998</v>
      </c>
      <c r="H45" s="20">
        <v>0</v>
      </c>
      <c r="I45" s="25" t="s">
        <v>8</v>
      </c>
      <c r="J45" s="18" t="s">
        <v>5</v>
      </c>
      <c r="K45" s="100"/>
      <c r="L45" s="101"/>
      <c r="M45" s="101"/>
      <c r="N45" s="101"/>
      <c r="O45" s="102"/>
      <c r="P45" s="102"/>
      <c r="Q45" s="102"/>
      <c r="R45" s="102"/>
      <c r="S45" s="102"/>
    </row>
    <row r="46" spans="1:19" s="24" customFormat="1" x14ac:dyDescent="0.25">
      <c r="A46" s="167"/>
      <c r="B46" s="168"/>
      <c r="C46" s="18">
        <v>1</v>
      </c>
      <c r="D46" s="19">
        <v>0.25</v>
      </c>
      <c r="E46" s="19">
        <v>0.9375</v>
      </c>
      <c r="F46" s="20">
        <v>16.5</v>
      </c>
      <c r="G46" s="20">
        <v>13</v>
      </c>
      <c r="H46" s="20">
        <v>3.5000000000000009</v>
      </c>
      <c r="I46" s="25" t="s">
        <v>7</v>
      </c>
      <c r="J46" s="18" t="s">
        <v>5</v>
      </c>
      <c r="K46" s="100"/>
      <c r="L46" s="101"/>
      <c r="M46" s="101"/>
      <c r="N46" s="101"/>
      <c r="O46" s="102"/>
      <c r="P46" s="102"/>
      <c r="Q46" s="102"/>
      <c r="R46" s="102"/>
      <c r="S46" s="102"/>
    </row>
    <row r="47" spans="1:19" s="24" customFormat="1" x14ac:dyDescent="0.25">
      <c r="A47" s="159"/>
      <c r="B47" s="172"/>
      <c r="C47" s="18">
        <v>1</v>
      </c>
      <c r="D47" s="19">
        <v>0.25</v>
      </c>
      <c r="E47" s="19">
        <v>0.75</v>
      </c>
      <c r="F47" s="20">
        <v>12</v>
      </c>
      <c r="G47" s="20">
        <v>12</v>
      </c>
      <c r="H47" s="20">
        <v>0</v>
      </c>
      <c r="I47" s="25" t="s">
        <v>8</v>
      </c>
      <c r="J47" s="18" t="s">
        <v>5</v>
      </c>
      <c r="K47" s="100"/>
      <c r="L47" s="101"/>
      <c r="M47" s="101"/>
      <c r="N47" s="101"/>
      <c r="O47" s="102"/>
      <c r="P47" s="102"/>
      <c r="Q47" s="102"/>
      <c r="R47" s="102"/>
      <c r="S47" s="102"/>
    </row>
    <row r="48" spans="1:19" s="24" customFormat="1" x14ac:dyDescent="0.25">
      <c r="A48" s="158">
        <v>19</v>
      </c>
      <c r="B48" s="173" t="s">
        <v>41</v>
      </c>
      <c r="C48" s="18">
        <v>1</v>
      </c>
      <c r="D48" s="19">
        <v>0.25</v>
      </c>
      <c r="E48" s="19">
        <v>0.9375</v>
      </c>
      <c r="F48" s="20">
        <v>16.5</v>
      </c>
      <c r="G48" s="20">
        <v>13</v>
      </c>
      <c r="H48" s="20">
        <v>3.5000000000000009</v>
      </c>
      <c r="I48" s="25" t="s">
        <v>7</v>
      </c>
      <c r="J48" s="18" t="s">
        <v>5</v>
      </c>
      <c r="K48" s="100"/>
      <c r="L48" s="101"/>
      <c r="M48" s="101"/>
      <c r="N48" s="101"/>
      <c r="O48" s="102"/>
      <c r="P48" s="102"/>
      <c r="Q48" s="102"/>
      <c r="R48" s="102"/>
      <c r="S48" s="102"/>
    </row>
    <row r="49" spans="1:19" s="24" customFormat="1" x14ac:dyDescent="0.25">
      <c r="A49" s="167"/>
      <c r="B49" s="168"/>
      <c r="C49" s="18">
        <v>1</v>
      </c>
      <c r="D49" s="19">
        <v>0.25</v>
      </c>
      <c r="E49" s="19">
        <v>0.75</v>
      </c>
      <c r="F49" s="20">
        <v>12</v>
      </c>
      <c r="G49" s="20">
        <v>12</v>
      </c>
      <c r="H49" s="20">
        <v>0</v>
      </c>
      <c r="I49" s="35" t="s">
        <v>8</v>
      </c>
      <c r="J49" s="18" t="s">
        <v>5</v>
      </c>
      <c r="K49" s="100"/>
      <c r="L49" s="101"/>
      <c r="M49" s="101"/>
      <c r="N49" s="101"/>
      <c r="O49" s="102"/>
      <c r="P49" s="102"/>
      <c r="Q49" s="102"/>
      <c r="R49" s="102"/>
      <c r="S49" s="102"/>
    </row>
    <row r="50" spans="1:19" s="24" customFormat="1" x14ac:dyDescent="0.25">
      <c r="A50" s="167"/>
      <c r="B50" s="168"/>
      <c r="C50" s="18">
        <v>1</v>
      </c>
      <c r="D50" s="19">
        <v>0.25</v>
      </c>
      <c r="E50" s="19">
        <v>0.9375</v>
      </c>
      <c r="F50" s="20">
        <v>16.5</v>
      </c>
      <c r="G50" s="20">
        <v>13</v>
      </c>
      <c r="H50" s="20">
        <v>3.5000000000000009</v>
      </c>
      <c r="I50" s="25" t="s">
        <v>7</v>
      </c>
      <c r="J50" s="18" t="s">
        <v>5</v>
      </c>
      <c r="K50" s="100"/>
      <c r="L50" s="101"/>
      <c r="M50" s="101"/>
      <c r="N50" s="101"/>
      <c r="O50" s="102"/>
      <c r="P50" s="102"/>
      <c r="Q50" s="102"/>
      <c r="R50" s="102"/>
      <c r="S50" s="102"/>
    </row>
    <row r="51" spans="1:19" s="24" customFormat="1" x14ac:dyDescent="0.25">
      <c r="A51" s="159"/>
      <c r="B51" s="163"/>
      <c r="C51" s="18">
        <v>1</v>
      </c>
      <c r="D51" s="19">
        <v>0.29166666666666669</v>
      </c>
      <c r="E51" s="19">
        <v>0.79166666666666663</v>
      </c>
      <c r="F51" s="20">
        <v>11.999999999999998</v>
      </c>
      <c r="G51" s="20">
        <v>11.999999999999998</v>
      </c>
      <c r="H51" s="20">
        <v>0</v>
      </c>
      <c r="I51" s="25" t="s">
        <v>8</v>
      </c>
      <c r="J51" s="18" t="s">
        <v>5</v>
      </c>
      <c r="K51" s="100"/>
      <c r="L51" s="101"/>
      <c r="M51" s="101"/>
      <c r="N51" s="101"/>
      <c r="O51" s="102"/>
      <c r="P51" s="102"/>
      <c r="Q51" s="102"/>
      <c r="R51" s="102"/>
      <c r="S51" s="102"/>
    </row>
    <row r="52" spans="1:19" s="24" customFormat="1" x14ac:dyDescent="0.25">
      <c r="A52" s="158">
        <v>20</v>
      </c>
      <c r="B52" s="162" t="s">
        <v>42</v>
      </c>
      <c r="C52" s="18">
        <v>1</v>
      </c>
      <c r="D52" s="19">
        <v>0.25</v>
      </c>
      <c r="E52" s="19">
        <v>0.9375</v>
      </c>
      <c r="F52" s="20">
        <v>16.5</v>
      </c>
      <c r="G52" s="20">
        <v>13</v>
      </c>
      <c r="H52" s="20">
        <v>3.5000000000000009</v>
      </c>
      <c r="I52" s="25" t="s">
        <v>7</v>
      </c>
      <c r="J52" s="18" t="s">
        <v>5</v>
      </c>
      <c r="K52" s="100"/>
      <c r="L52" s="101"/>
      <c r="M52" s="101"/>
      <c r="N52" s="101"/>
      <c r="O52" s="102"/>
      <c r="P52" s="102"/>
      <c r="Q52" s="102"/>
      <c r="R52" s="102"/>
      <c r="S52" s="102"/>
    </row>
    <row r="53" spans="1:19" s="24" customFormat="1" x14ac:dyDescent="0.25">
      <c r="A53" s="167"/>
      <c r="B53" s="168"/>
      <c r="C53" s="18">
        <v>1</v>
      </c>
      <c r="D53" s="19">
        <v>0.25</v>
      </c>
      <c r="E53" s="19">
        <v>0.79166666666666663</v>
      </c>
      <c r="F53" s="20">
        <v>13</v>
      </c>
      <c r="G53" s="20">
        <v>13</v>
      </c>
      <c r="H53" s="20">
        <v>0</v>
      </c>
      <c r="I53" s="35" t="s">
        <v>8</v>
      </c>
      <c r="J53" s="18" t="s">
        <v>5</v>
      </c>
      <c r="K53" s="100"/>
      <c r="L53" s="101"/>
      <c r="M53" s="101"/>
      <c r="N53" s="101"/>
      <c r="O53" s="102"/>
      <c r="P53" s="102"/>
      <c r="Q53" s="102"/>
      <c r="R53" s="102"/>
      <c r="S53" s="102"/>
    </row>
    <row r="54" spans="1:19" s="24" customFormat="1" x14ac:dyDescent="0.25">
      <c r="A54" s="167"/>
      <c r="B54" s="168"/>
      <c r="C54" s="18">
        <v>1</v>
      </c>
      <c r="D54" s="19">
        <v>0.25</v>
      </c>
      <c r="E54" s="19">
        <v>0.9375</v>
      </c>
      <c r="F54" s="20">
        <v>16.5</v>
      </c>
      <c r="G54" s="20">
        <v>13</v>
      </c>
      <c r="H54" s="20">
        <v>3.5000000000000009</v>
      </c>
      <c r="I54" s="25" t="s">
        <v>7</v>
      </c>
      <c r="J54" s="18" t="s">
        <v>5</v>
      </c>
      <c r="K54" s="100"/>
      <c r="L54" s="101"/>
      <c r="M54" s="101"/>
      <c r="N54" s="101"/>
      <c r="O54" s="102"/>
      <c r="P54" s="102"/>
      <c r="Q54" s="102"/>
      <c r="R54" s="102"/>
      <c r="S54" s="102"/>
    </row>
    <row r="55" spans="1:19" s="24" customFormat="1" x14ac:dyDescent="0.25">
      <c r="A55" s="159"/>
      <c r="B55" s="163"/>
      <c r="C55" s="18">
        <v>1</v>
      </c>
      <c r="D55" s="19">
        <v>0.25</v>
      </c>
      <c r="E55" s="19">
        <v>0.75</v>
      </c>
      <c r="F55" s="20">
        <v>12</v>
      </c>
      <c r="G55" s="20">
        <v>12</v>
      </c>
      <c r="H55" s="20">
        <v>0</v>
      </c>
      <c r="I55" s="112" t="s">
        <v>8</v>
      </c>
      <c r="J55" s="18" t="s">
        <v>5</v>
      </c>
      <c r="K55" s="100"/>
      <c r="L55" s="101"/>
      <c r="M55" s="101"/>
      <c r="N55" s="101"/>
      <c r="O55" s="102"/>
      <c r="P55" s="102"/>
      <c r="Q55" s="102"/>
      <c r="R55" s="102"/>
      <c r="S55" s="102"/>
    </row>
    <row r="56" spans="1:19" s="24" customFormat="1" ht="12.75" customHeight="1" x14ac:dyDescent="0.25">
      <c r="A56" s="158">
        <v>21</v>
      </c>
      <c r="B56" s="162" t="s">
        <v>43</v>
      </c>
      <c r="C56" s="18">
        <v>1</v>
      </c>
      <c r="D56" s="19">
        <v>0.25</v>
      </c>
      <c r="E56" s="19">
        <v>0.9375</v>
      </c>
      <c r="F56" s="20">
        <v>16.5</v>
      </c>
      <c r="G56" s="20">
        <v>13</v>
      </c>
      <c r="H56" s="20">
        <v>3.5000000000000009</v>
      </c>
      <c r="I56" s="25" t="s">
        <v>7</v>
      </c>
      <c r="J56" s="18" t="s">
        <v>5</v>
      </c>
      <c r="K56" s="100"/>
      <c r="L56" s="101"/>
      <c r="M56" s="101"/>
      <c r="N56" s="101"/>
      <c r="O56" s="102"/>
      <c r="P56" s="102"/>
      <c r="Q56" s="102"/>
      <c r="R56" s="102"/>
      <c r="S56" s="102"/>
    </row>
    <row r="57" spans="1:19" s="24" customFormat="1" x14ac:dyDescent="0.25">
      <c r="A57" s="159"/>
      <c r="B57" s="163"/>
      <c r="C57" s="18">
        <v>1</v>
      </c>
      <c r="D57" s="19">
        <v>0.25</v>
      </c>
      <c r="E57" s="19">
        <v>0.83333333333333337</v>
      </c>
      <c r="F57" s="20">
        <v>14</v>
      </c>
      <c r="G57" s="20">
        <v>13</v>
      </c>
      <c r="H57" s="20">
        <v>1.0000000000000018</v>
      </c>
      <c r="I57" s="25" t="s">
        <v>8</v>
      </c>
      <c r="J57" s="18" t="s">
        <v>5</v>
      </c>
      <c r="K57" s="100"/>
      <c r="L57" s="101"/>
      <c r="M57" s="101"/>
      <c r="N57" s="101"/>
      <c r="O57" s="102"/>
      <c r="P57" s="102"/>
      <c r="Q57" s="102"/>
      <c r="R57" s="102"/>
      <c r="S57" s="102"/>
    </row>
    <row r="58" spans="1:19" s="24" customFormat="1" x14ac:dyDescent="0.25">
      <c r="A58" s="158">
        <v>22</v>
      </c>
      <c r="B58" s="162" t="s">
        <v>44</v>
      </c>
      <c r="C58" s="18">
        <v>1</v>
      </c>
      <c r="D58" s="19">
        <v>0.25</v>
      </c>
      <c r="E58" s="19">
        <v>0.9375</v>
      </c>
      <c r="F58" s="20">
        <v>16.5</v>
      </c>
      <c r="G58" s="20">
        <v>13</v>
      </c>
      <c r="H58" s="20">
        <v>3.5000000000000009</v>
      </c>
      <c r="I58" s="25" t="s">
        <v>7</v>
      </c>
      <c r="J58" s="18" t="s">
        <v>5</v>
      </c>
      <c r="K58" s="100"/>
      <c r="L58" s="101"/>
      <c r="M58" s="101"/>
      <c r="N58" s="101"/>
      <c r="O58" s="102"/>
      <c r="P58" s="102"/>
      <c r="Q58" s="102"/>
      <c r="R58" s="102"/>
      <c r="S58" s="102"/>
    </row>
    <row r="59" spans="1:19" s="24" customFormat="1" x14ac:dyDescent="0.25">
      <c r="A59" s="167"/>
      <c r="B59" s="168"/>
      <c r="C59" s="18">
        <v>1</v>
      </c>
      <c r="D59" s="19">
        <v>0.25</v>
      </c>
      <c r="E59" s="19">
        <v>0.83333333333333304</v>
      </c>
      <c r="F59" s="20">
        <v>13.999999999999993</v>
      </c>
      <c r="G59" s="20">
        <v>13</v>
      </c>
      <c r="H59" s="20">
        <v>0.99999999999999378</v>
      </c>
      <c r="I59" s="25" t="s">
        <v>8</v>
      </c>
      <c r="J59" s="18" t="s">
        <v>5</v>
      </c>
      <c r="K59" s="100"/>
      <c r="L59" s="101"/>
      <c r="M59" s="101"/>
      <c r="N59" s="101"/>
      <c r="O59" s="102"/>
      <c r="P59" s="102"/>
      <c r="Q59" s="102"/>
      <c r="R59" s="102"/>
      <c r="S59" s="102"/>
    </row>
    <row r="60" spans="1:19" s="24" customFormat="1" x14ac:dyDescent="0.25">
      <c r="A60" s="159"/>
      <c r="B60" s="163"/>
      <c r="C60" s="18">
        <v>1</v>
      </c>
      <c r="D60" s="19">
        <v>0.25</v>
      </c>
      <c r="E60" s="19">
        <v>0.75</v>
      </c>
      <c r="F60" s="20">
        <v>12</v>
      </c>
      <c r="G60" s="20">
        <v>12</v>
      </c>
      <c r="H60" s="20">
        <v>0</v>
      </c>
      <c r="I60" s="36" t="s">
        <v>19</v>
      </c>
      <c r="J60" s="20" t="s">
        <v>5</v>
      </c>
      <c r="K60" s="100"/>
      <c r="L60" s="101"/>
      <c r="M60" s="101"/>
      <c r="N60" s="101"/>
      <c r="O60" s="102"/>
      <c r="P60" s="102"/>
      <c r="Q60" s="102"/>
      <c r="R60" s="102"/>
      <c r="S60" s="102"/>
    </row>
    <row r="61" spans="1:19" s="24" customFormat="1" ht="38.25" x14ac:dyDescent="0.25">
      <c r="A61" s="209">
        <v>23</v>
      </c>
      <c r="B61" s="210" t="s">
        <v>109</v>
      </c>
      <c r="C61" s="120">
        <v>1</v>
      </c>
      <c r="D61" s="116">
        <v>0.25</v>
      </c>
      <c r="E61" s="116">
        <v>0.58333333333333304</v>
      </c>
      <c r="F61" s="117">
        <v>7.9999999999999929</v>
      </c>
      <c r="G61" s="117">
        <v>7.9999999999999929</v>
      </c>
      <c r="H61" s="117">
        <v>0</v>
      </c>
      <c r="I61" s="118" t="s">
        <v>110</v>
      </c>
      <c r="J61" s="18" t="s">
        <v>5</v>
      </c>
      <c r="K61" s="100"/>
      <c r="L61" s="101"/>
      <c r="M61" s="101"/>
      <c r="N61" s="101"/>
      <c r="O61" s="102"/>
      <c r="P61" s="102"/>
      <c r="Q61" s="102"/>
      <c r="R61" s="102"/>
      <c r="S61" s="102"/>
    </row>
    <row r="62" spans="1:19" s="24" customFormat="1" ht="38.25" x14ac:dyDescent="0.25">
      <c r="A62" s="209"/>
      <c r="B62" s="210"/>
      <c r="C62" s="120">
        <v>1</v>
      </c>
      <c r="D62" s="116">
        <v>0.58333333333333304</v>
      </c>
      <c r="E62" s="116">
        <v>0.91666666666666696</v>
      </c>
      <c r="F62" s="117">
        <v>8.0000000000000142</v>
      </c>
      <c r="G62" s="117">
        <v>5.0000000000000062</v>
      </c>
      <c r="H62" s="117">
        <v>3.000000000000008</v>
      </c>
      <c r="I62" s="118" t="s">
        <v>110</v>
      </c>
      <c r="J62" s="18" t="s">
        <v>5</v>
      </c>
      <c r="K62" s="100"/>
      <c r="L62" s="101"/>
      <c r="M62" s="101"/>
      <c r="N62" s="101"/>
      <c r="O62" s="102"/>
      <c r="P62" s="102"/>
      <c r="Q62" s="102"/>
      <c r="R62" s="102"/>
      <c r="S62" s="102"/>
    </row>
    <row r="63" spans="1:19" s="24" customFormat="1" x14ac:dyDescent="0.25">
      <c r="A63" s="209"/>
      <c r="B63" s="210"/>
      <c r="C63" s="120">
        <v>1</v>
      </c>
      <c r="D63" s="116">
        <v>0.25</v>
      </c>
      <c r="E63" s="116">
        <v>0.75</v>
      </c>
      <c r="F63" s="117">
        <v>12</v>
      </c>
      <c r="G63" s="117">
        <v>12</v>
      </c>
      <c r="H63" s="117">
        <v>0</v>
      </c>
      <c r="I63" s="119" t="s">
        <v>8</v>
      </c>
      <c r="J63" s="20" t="s">
        <v>5</v>
      </c>
      <c r="K63" s="100"/>
      <c r="L63" s="101"/>
      <c r="M63" s="101"/>
      <c r="N63" s="101"/>
      <c r="O63" s="102"/>
      <c r="P63" s="102"/>
      <c r="Q63" s="102"/>
      <c r="R63" s="102"/>
      <c r="S63" s="102"/>
    </row>
    <row r="64" spans="1:19" s="24" customFormat="1" ht="12.75" customHeight="1" x14ac:dyDescent="0.25">
      <c r="A64" s="26"/>
      <c r="B64" s="10"/>
      <c r="C64" s="22"/>
      <c r="D64" s="27"/>
      <c r="E64" s="145" t="s">
        <v>45</v>
      </c>
      <c r="F64" s="157"/>
      <c r="G64" s="157"/>
      <c r="H64" s="157"/>
      <c r="I64" s="157"/>
      <c r="J64" s="146"/>
      <c r="K64" s="1"/>
      <c r="L64" s="1"/>
      <c r="M64" s="1"/>
      <c r="N64" s="1"/>
      <c r="O64" s="1"/>
      <c r="P64" s="1"/>
      <c r="Q64" s="1"/>
      <c r="R64" s="1"/>
      <c r="S64" s="1"/>
    </row>
    <row r="65" spans="1:19" s="24" customFormat="1" x14ac:dyDescent="0.25">
      <c r="A65" s="26"/>
      <c r="B65" s="10"/>
      <c r="C65" s="22"/>
      <c r="D65" s="27"/>
      <c r="E65" s="27"/>
      <c r="F65" s="22"/>
      <c r="G65" s="22"/>
      <c r="H65" s="22"/>
      <c r="I65" s="22"/>
      <c r="J65" s="28"/>
      <c r="K65" s="22"/>
      <c r="L65" s="28"/>
      <c r="M65" s="22"/>
      <c r="N65" s="22"/>
      <c r="O65" s="22"/>
      <c r="P65" s="22"/>
      <c r="Q65" s="22"/>
      <c r="R65" s="22"/>
      <c r="S65" s="22"/>
    </row>
    <row r="66" spans="1:19" s="24" customFormat="1" x14ac:dyDescent="0.25">
      <c r="A66" s="37"/>
      <c r="B66" s="38" t="s">
        <v>46</v>
      </c>
      <c r="C66" s="15"/>
      <c r="D66" s="39"/>
      <c r="E66" s="39"/>
      <c r="F66" s="15"/>
      <c r="G66" s="15"/>
      <c r="H66" s="15"/>
      <c r="I66" s="15"/>
      <c r="J66" s="40"/>
      <c r="K66" s="15"/>
      <c r="L66" s="40"/>
      <c r="M66" s="15"/>
      <c r="N66" s="15"/>
      <c r="O66" s="15"/>
      <c r="P66" s="15"/>
      <c r="Q66" s="15"/>
      <c r="R66" s="15"/>
      <c r="S66" s="15"/>
    </row>
    <row r="67" spans="1:19" s="24" customFormat="1" x14ac:dyDescent="0.25">
      <c r="A67" s="174">
        <v>24</v>
      </c>
      <c r="B67" s="179" t="s">
        <v>47</v>
      </c>
      <c r="C67" s="18">
        <v>1</v>
      </c>
      <c r="D67" s="19">
        <v>0.25</v>
      </c>
      <c r="E67" s="19">
        <v>0.9375</v>
      </c>
      <c r="F67" s="20">
        <v>16.5</v>
      </c>
      <c r="G67" s="20">
        <v>13</v>
      </c>
      <c r="H67" s="20">
        <v>3.5000000000000009</v>
      </c>
      <c r="I67" s="25" t="s">
        <v>7</v>
      </c>
      <c r="J67" s="18" t="s">
        <v>5</v>
      </c>
      <c r="K67" s="100"/>
      <c r="L67" s="101"/>
      <c r="M67" s="101"/>
      <c r="N67" s="101"/>
      <c r="O67" s="102"/>
      <c r="P67" s="102"/>
      <c r="Q67" s="102"/>
      <c r="R67" s="102"/>
      <c r="S67" s="102"/>
    </row>
    <row r="68" spans="1:19" s="24" customFormat="1" x14ac:dyDescent="0.25">
      <c r="A68" s="175"/>
      <c r="B68" s="180"/>
      <c r="C68" s="18">
        <v>1</v>
      </c>
      <c r="D68" s="19">
        <v>0.25</v>
      </c>
      <c r="E68" s="19">
        <v>0.83333333333333337</v>
      </c>
      <c r="F68" s="20">
        <v>14</v>
      </c>
      <c r="G68" s="20">
        <v>13</v>
      </c>
      <c r="H68" s="20">
        <v>1.0000000000000018</v>
      </c>
      <c r="I68" s="32" t="s">
        <v>8</v>
      </c>
      <c r="J68" s="18" t="s">
        <v>5</v>
      </c>
      <c r="K68" s="100"/>
      <c r="L68" s="101"/>
      <c r="M68" s="101"/>
      <c r="N68" s="101"/>
      <c r="O68" s="102"/>
      <c r="P68" s="102"/>
      <c r="Q68" s="102"/>
      <c r="R68" s="102"/>
      <c r="S68" s="102"/>
    </row>
    <row r="69" spans="1:19" s="24" customFormat="1" x14ac:dyDescent="0.25">
      <c r="A69" s="174">
        <v>25</v>
      </c>
      <c r="B69" s="176" t="s">
        <v>48</v>
      </c>
      <c r="C69" s="18">
        <v>1</v>
      </c>
      <c r="D69" s="19">
        <v>0.25</v>
      </c>
      <c r="E69" s="19">
        <v>0.9375</v>
      </c>
      <c r="F69" s="20">
        <v>16.5</v>
      </c>
      <c r="G69" s="20">
        <v>13</v>
      </c>
      <c r="H69" s="20">
        <v>3.5000000000000009</v>
      </c>
      <c r="I69" s="25" t="s">
        <v>7</v>
      </c>
      <c r="J69" s="18" t="s">
        <v>5</v>
      </c>
      <c r="K69" s="100"/>
      <c r="L69" s="101"/>
      <c r="M69" s="101"/>
      <c r="N69" s="101"/>
      <c r="O69" s="102"/>
      <c r="P69" s="102"/>
      <c r="Q69" s="102"/>
      <c r="R69" s="102"/>
      <c r="S69" s="102"/>
    </row>
    <row r="70" spans="1:19" s="24" customFormat="1" x14ac:dyDescent="0.25">
      <c r="A70" s="175"/>
      <c r="B70" s="177"/>
      <c r="C70" s="18">
        <v>1</v>
      </c>
      <c r="D70" s="19">
        <v>0.25</v>
      </c>
      <c r="E70" s="19">
        <v>0.83333333333333304</v>
      </c>
      <c r="F70" s="20">
        <v>13.999999999999993</v>
      </c>
      <c r="G70" s="20">
        <v>13</v>
      </c>
      <c r="H70" s="20">
        <v>0.99999999999999378</v>
      </c>
      <c r="I70" s="32" t="s">
        <v>8</v>
      </c>
      <c r="J70" s="18" t="s">
        <v>5</v>
      </c>
      <c r="K70" s="100"/>
      <c r="L70" s="101"/>
      <c r="M70" s="101"/>
      <c r="N70" s="101"/>
      <c r="O70" s="102"/>
      <c r="P70" s="102"/>
      <c r="Q70" s="102"/>
      <c r="R70" s="102"/>
      <c r="S70" s="102"/>
    </row>
    <row r="71" spans="1:19" s="24" customFormat="1" x14ac:dyDescent="0.25">
      <c r="A71" s="178">
        <v>26</v>
      </c>
      <c r="B71" s="173" t="s">
        <v>49</v>
      </c>
      <c r="C71" s="18">
        <v>1</v>
      </c>
      <c r="D71" s="19">
        <v>0.25</v>
      </c>
      <c r="E71" s="19">
        <v>0.9375</v>
      </c>
      <c r="F71" s="20">
        <v>16.5</v>
      </c>
      <c r="G71" s="20">
        <v>13</v>
      </c>
      <c r="H71" s="20">
        <v>3.5000000000000009</v>
      </c>
      <c r="I71" s="25" t="s">
        <v>7</v>
      </c>
      <c r="J71" s="18" t="s">
        <v>5</v>
      </c>
      <c r="K71" s="100"/>
      <c r="L71" s="101"/>
      <c r="M71" s="101"/>
      <c r="N71" s="101"/>
      <c r="O71" s="102"/>
      <c r="P71" s="102"/>
      <c r="Q71" s="102"/>
      <c r="R71" s="102"/>
      <c r="S71" s="102"/>
    </row>
    <row r="72" spans="1:19" s="24" customFormat="1" x14ac:dyDescent="0.25">
      <c r="A72" s="159"/>
      <c r="B72" s="163"/>
      <c r="C72" s="18">
        <v>1</v>
      </c>
      <c r="D72" s="19">
        <v>0.25</v>
      </c>
      <c r="E72" s="19">
        <v>0.75</v>
      </c>
      <c r="F72" s="20">
        <v>12</v>
      </c>
      <c r="G72" s="20">
        <v>12</v>
      </c>
      <c r="H72" s="20">
        <v>0</v>
      </c>
      <c r="I72" s="41" t="s">
        <v>8</v>
      </c>
      <c r="J72" s="18" t="s">
        <v>5</v>
      </c>
      <c r="K72" s="100"/>
      <c r="L72" s="101"/>
      <c r="M72" s="101"/>
      <c r="N72" s="101"/>
      <c r="O72" s="102"/>
      <c r="P72" s="102"/>
      <c r="Q72" s="102"/>
      <c r="R72" s="102"/>
      <c r="S72" s="102"/>
    </row>
    <row r="73" spans="1:19" s="24" customFormat="1" x14ac:dyDescent="0.25">
      <c r="A73" s="158">
        <v>27</v>
      </c>
      <c r="B73" s="162" t="s">
        <v>50</v>
      </c>
      <c r="C73" s="18">
        <v>1</v>
      </c>
      <c r="D73" s="19">
        <v>0.25</v>
      </c>
      <c r="E73" s="19">
        <v>0.9375</v>
      </c>
      <c r="F73" s="20">
        <v>16.5</v>
      </c>
      <c r="G73" s="20">
        <v>13</v>
      </c>
      <c r="H73" s="20">
        <v>3.5000000000000009</v>
      </c>
      <c r="I73" s="25" t="s">
        <v>7</v>
      </c>
      <c r="J73" s="18" t="s">
        <v>5</v>
      </c>
      <c r="K73" s="100"/>
      <c r="L73" s="101"/>
      <c r="M73" s="101"/>
      <c r="N73" s="101"/>
      <c r="O73" s="102"/>
      <c r="P73" s="102"/>
      <c r="Q73" s="102"/>
      <c r="R73" s="102"/>
      <c r="S73" s="102"/>
    </row>
    <row r="74" spans="1:19" s="24" customFormat="1" x14ac:dyDescent="0.25">
      <c r="A74" s="159"/>
      <c r="B74" s="163"/>
      <c r="C74" s="18">
        <v>1</v>
      </c>
      <c r="D74" s="19">
        <v>0.25</v>
      </c>
      <c r="E74" s="19">
        <v>0.75</v>
      </c>
      <c r="F74" s="20">
        <v>12</v>
      </c>
      <c r="G74" s="20">
        <v>12</v>
      </c>
      <c r="H74" s="20">
        <v>0</v>
      </c>
      <c r="I74" s="35" t="s">
        <v>8</v>
      </c>
      <c r="J74" s="18" t="s">
        <v>5</v>
      </c>
      <c r="K74" s="100"/>
      <c r="L74" s="101"/>
      <c r="M74" s="101"/>
      <c r="N74" s="101"/>
      <c r="O74" s="102"/>
      <c r="P74" s="102"/>
      <c r="Q74" s="102"/>
      <c r="R74" s="102"/>
      <c r="S74" s="102"/>
    </row>
    <row r="75" spans="1:19" s="24" customFormat="1" ht="12.75" customHeight="1" x14ac:dyDescent="0.25">
      <c r="A75" s="26"/>
      <c r="B75" s="10"/>
      <c r="C75" s="22"/>
      <c r="D75" s="27"/>
      <c r="E75" s="145" t="s">
        <v>51</v>
      </c>
      <c r="F75" s="157"/>
      <c r="G75" s="157"/>
      <c r="H75" s="157"/>
      <c r="I75" s="157"/>
      <c r="J75" s="146"/>
      <c r="K75" s="1"/>
      <c r="L75" s="1"/>
      <c r="M75" s="1"/>
      <c r="N75" s="1"/>
      <c r="O75" s="1"/>
      <c r="P75" s="1"/>
      <c r="Q75" s="1"/>
      <c r="R75" s="1"/>
      <c r="S75" s="1"/>
    </row>
    <row r="76" spans="1:19" s="24" customFormat="1" x14ac:dyDescent="0.25">
      <c r="A76" s="26"/>
      <c r="B76" s="10"/>
      <c r="C76" s="22"/>
      <c r="D76" s="27"/>
      <c r="E76" s="27"/>
      <c r="F76" s="22"/>
      <c r="G76" s="22"/>
      <c r="H76" s="22"/>
      <c r="I76" s="22"/>
      <c r="J76" s="28"/>
      <c r="K76" s="22"/>
      <c r="L76" s="28"/>
      <c r="M76" s="22"/>
      <c r="N76" s="22"/>
      <c r="O76" s="22"/>
      <c r="P76" s="22"/>
      <c r="Q76" s="22"/>
      <c r="R76" s="22"/>
      <c r="S76" s="22"/>
    </row>
    <row r="77" spans="1:19" s="24" customFormat="1" x14ac:dyDescent="0.25">
      <c r="A77" s="29"/>
      <c r="B77" s="33" t="s">
        <v>52</v>
      </c>
      <c r="C77" s="12"/>
      <c r="D77" s="13"/>
      <c r="E77" s="13"/>
      <c r="F77" s="12"/>
      <c r="G77" s="12"/>
      <c r="H77" s="12"/>
      <c r="I77" s="12"/>
      <c r="J77" s="42"/>
      <c r="K77" s="6"/>
      <c r="L77" s="30"/>
      <c r="M77" s="6"/>
      <c r="N77" s="6"/>
      <c r="O77" s="6"/>
      <c r="P77" s="6"/>
      <c r="Q77" s="6"/>
      <c r="R77" s="142"/>
      <c r="S77" s="142"/>
    </row>
    <row r="78" spans="1:19" s="24" customFormat="1" ht="12.75" customHeight="1" x14ac:dyDescent="0.25">
      <c r="A78" s="185">
        <v>28</v>
      </c>
      <c r="B78" s="186" t="s">
        <v>53</v>
      </c>
      <c r="C78" s="20">
        <v>1</v>
      </c>
      <c r="D78" s="19">
        <v>0.33333333333333331</v>
      </c>
      <c r="E78" s="19">
        <v>0.875</v>
      </c>
      <c r="F78" s="20">
        <v>13.000000000000002</v>
      </c>
      <c r="G78" s="20">
        <v>11</v>
      </c>
      <c r="H78" s="20">
        <v>2.0000000000000022</v>
      </c>
      <c r="I78" s="25" t="s">
        <v>7</v>
      </c>
      <c r="J78" s="20" t="s">
        <v>5</v>
      </c>
      <c r="K78" s="100"/>
      <c r="L78" s="101"/>
      <c r="M78" s="101"/>
      <c r="N78" s="101"/>
      <c r="O78" s="102"/>
      <c r="P78" s="102"/>
      <c r="Q78" s="102"/>
      <c r="R78" s="102"/>
      <c r="S78" s="102"/>
    </row>
    <row r="79" spans="1:19" s="24" customFormat="1" x14ac:dyDescent="0.25">
      <c r="A79" s="185"/>
      <c r="B79" s="186"/>
      <c r="C79" s="18">
        <v>1</v>
      </c>
      <c r="D79" s="19">
        <v>0.29166666666666669</v>
      </c>
      <c r="E79" s="19">
        <v>0.70833333333333337</v>
      </c>
      <c r="F79" s="20">
        <v>10</v>
      </c>
      <c r="G79" s="20">
        <v>10</v>
      </c>
      <c r="H79" s="20">
        <v>0</v>
      </c>
      <c r="I79" s="32" t="s">
        <v>8</v>
      </c>
      <c r="J79" s="18" t="s">
        <v>5</v>
      </c>
      <c r="K79" s="100"/>
      <c r="L79" s="101"/>
      <c r="M79" s="101"/>
      <c r="N79" s="101"/>
      <c r="O79" s="102"/>
      <c r="P79" s="102"/>
      <c r="Q79" s="102"/>
      <c r="R79" s="102"/>
      <c r="S79" s="102"/>
    </row>
    <row r="80" spans="1:19" s="24" customFormat="1" ht="12.75" customHeight="1" x14ac:dyDescent="0.25">
      <c r="A80" s="185">
        <v>29</v>
      </c>
      <c r="B80" s="186" t="s">
        <v>54</v>
      </c>
      <c r="C80" s="20">
        <v>1</v>
      </c>
      <c r="D80" s="19">
        <v>0.25</v>
      </c>
      <c r="E80" s="19">
        <v>0.91666666666666663</v>
      </c>
      <c r="F80" s="20">
        <v>16</v>
      </c>
      <c r="G80" s="20">
        <v>13</v>
      </c>
      <c r="H80" s="20">
        <v>3</v>
      </c>
      <c r="I80" s="25" t="s">
        <v>7</v>
      </c>
      <c r="J80" s="20" t="s">
        <v>5</v>
      </c>
      <c r="K80" s="100"/>
      <c r="L80" s="101"/>
      <c r="M80" s="101"/>
      <c r="N80" s="101"/>
      <c r="O80" s="102"/>
      <c r="P80" s="102"/>
      <c r="Q80" s="102"/>
      <c r="R80" s="102"/>
      <c r="S80" s="102"/>
    </row>
    <row r="81" spans="1:20" s="24" customFormat="1" x14ac:dyDescent="0.25">
      <c r="A81" s="185"/>
      <c r="B81" s="186"/>
      <c r="C81" s="18">
        <v>1</v>
      </c>
      <c r="D81" s="19">
        <v>0.25</v>
      </c>
      <c r="E81" s="19">
        <v>0.75</v>
      </c>
      <c r="F81" s="20">
        <v>12</v>
      </c>
      <c r="G81" s="20">
        <v>12</v>
      </c>
      <c r="H81" s="20">
        <v>0</v>
      </c>
      <c r="I81" s="32" t="s">
        <v>8</v>
      </c>
      <c r="J81" s="18" t="s">
        <v>5</v>
      </c>
      <c r="K81" s="100"/>
      <c r="L81" s="101"/>
      <c r="M81" s="101"/>
      <c r="N81" s="101"/>
      <c r="O81" s="102"/>
      <c r="P81" s="102"/>
      <c r="Q81" s="102"/>
      <c r="R81" s="102"/>
      <c r="S81" s="102"/>
    </row>
    <row r="82" spans="1:20" ht="25.5" x14ac:dyDescent="0.2">
      <c r="A82" s="121">
        <v>30</v>
      </c>
      <c r="B82" s="119" t="s">
        <v>55</v>
      </c>
      <c r="C82" s="20">
        <v>1</v>
      </c>
      <c r="D82" s="19">
        <v>0.375</v>
      </c>
      <c r="E82" s="19">
        <v>0.91666666666666663</v>
      </c>
      <c r="F82" s="20">
        <v>13</v>
      </c>
      <c r="G82" s="20">
        <v>10</v>
      </c>
      <c r="H82" s="20">
        <v>3</v>
      </c>
      <c r="I82" s="25" t="s">
        <v>7</v>
      </c>
      <c r="J82" s="20" t="s">
        <v>5</v>
      </c>
      <c r="K82" s="100"/>
      <c r="L82" s="101"/>
      <c r="M82" s="101"/>
      <c r="N82" s="101"/>
      <c r="O82" s="102"/>
      <c r="P82" s="102"/>
      <c r="Q82" s="102"/>
      <c r="R82" s="102"/>
      <c r="S82" s="102"/>
      <c r="T82" s="43"/>
    </row>
    <row r="83" spans="1:20" s="24" customFormat="1" ht="12.75" customHeight="1" x14ac:dyDescent="0.25">
      <c r="A83" s="187">
        <v>31</v>
      </c>
      <c r="B83" s="188" t="s">
        <v>56</v>
      </c>
      <c r="C83" s="18">
        <v>1</v>
      </c>
      <c r="D83" s="19">
        <v>0.29166666666666669</v>
      </c>
      <c r="E83" s="19">
        <v>0.79166666666666663</v>
      </c>
      <c r="F83" s="20">
        <v>11.999999999999998</v>
      </c>
      <c r="G83" s="20">
        <v>11.999999999999998</v>
      </c>
      <c r="H83" s="20">
        <v>0</v>
      </c>
      <c r="I83" s="25" t="s">
        <v>7</v>
      </c>
      <c r="J83" s="18" t="s">
        <v>5</v>
      </c>
      <c r="K83" s="100"/>
      <c r="L83" s="101"/>
      <c r="M83" s="101"/>
      <c r="N83" s="101"/>
      <c r="O83" s="102"/>
      <c r="P83" s="102"/>
      <c r="Q83" s="102"/>
      <c r="R83" s="102"/>
      <c r="S83" s="102"/>
    </row>
    <row r="84" spans="1:20" s="24" customFormat="1" x14ac:dyDescent="0.25">
      <c r="A84" s="187"/>
      <c r="B84" s="188"/>
      <c r="C84" s="18">
        <v>1</v>
      </c>
      <c r="D84" s="19">
        <v>0.29166666666666669</v>
      </c>
      <c r="E84" s="19">
        <v>0.625</v>
      </c>
      <c r="F84" s="20">
        <v>8</v>
      </c>
      <c r="G84" s="20">
        <v>8</v>
      </c>
      <c r="H84" s="20">
        <v>0</v>
      </c>
      <c r="I84" s="32" t="s">
        <v>8</v>
      </c>
      <c r="J84" s="18" t="s">
        <v>5</v>
      </c>
      <c r="K84" s="100"/>
      <c r="L84" s="101"/>
      <c r="M84" s="101"/>
      <c r="N84" s="101"/>
      <c r="O84" s="102"/>
      <c r="P84" s="102"/>
      <c r="Q84" s="102"/>
      <c r="R84" s="102"/>
      <c r="S84" s="102"/>
    </row>
    <row r="85" spans="1:20" s="24" customFormat="1" x14ac:dyDescent="0.25">
      <c r="A85" s="185">
        <v>32</v>
      </c>
      <c r="B85" s="188" t="s">
        <v>57</v>
      </c>
      <c r="C85" s="18">
        <v>1</v>
      </c>
      <c r="D85" s="19">
        <v>0.25</v>
      </c>
      <c r="E85" s="19">
        <v>0.9375</v>
      </c>
      <c r="F85" s="20">
        <v>16.5</v>
      </c>
      <c r="G85" s="20">
        <v>13</v>
      </c>
      <c r="H85" s="20">
        <v>3.5000000000000009</v>
      </c>
      <c r="I85" s="25" t="s">
        <v>7</v>
      </c>
      <c r="J85" s="18" t="s">
        <v>5</v>
      </c>
      <c r="K85" s="100"/>
      <c r="L85" s="101"/>
      <c r="M85" s="101"/>
      <c r="N85" s="101"/>
      <c r="O85" s="102"/>
      <c r="P85" s="102"/>
      <c r="Q85" s="102"/>
      <c r="R85" s="102"/>
      <c r="S85" s="102"/>
    </row>
    <row r="86" spans="1:20" s="24" customFormat="1" x14ac:dyDescent="0.25">
      <c r="A86" s="185"/>
      <c r="B86" s="188"/>
      <c r="C86" s="18">
        <v>1</v>
      </c>
      <c r="D86" s="19">
        <v>0.25</v>
      </c>
      <c r="E86" s="19">
        <v>0.75</v>
      </c>
      <c r="F86" s="20">
        <v>12</v>
      </c>
      <c r="G86" s="20">
        <v>12</v>
      </c>
      <c r="H86" s="20">
        <v>0</v>
      </c>
      <c r="I86" s="32" t="s">
        <v>8</v>
      </c>
      <c r="J86" s="18" t="s">
        <v>5</v>
      </c>
      <c r="K86" s="100"/>
      <c r="L86" s="101"/>
      <c r="M86" s="101"/>
      <c r="N86" s="101"/>
      <c r="O86" s="102"/>
      <c r="P86" s="102"/>
      <c r="Q86" s="102"/>
      <c r="R86" s="102"/>
      <c r="S86" s="102"/>
    </row>
    <row r="87" spans="1:20" s="24" customFormat="1" ht="32.25" customHeight="1" x14ac:dyDescent="0.25">
      <c r="A87" s="185"/>
      <c r="B87" s="188"/>
      <c r="C87" s="18">
        <v>1</v>
      </c>
      <c r="D87" s="19">
        <v>0.29166666666666669</v>
      </c>
      <c r="E87" s="19">
        <v>0.79166666666666663</v>
      </c>
      <c r="F87" s="20">
        <v>11.999999999999998</v>
      </c>
      <c r="G87" s="20">
        <v>11.999999999999998</v>
      </c>
      <c r="H87" s="20">
        <v>0</v>
      </c>
      <c r="I87" s="17" t="s">
        <v>19</v>
      </c>
      <c r="J87" s="18" t="s">
        <v>5</v>
      </c>
      <c r="K87" s="100"/>
      <c r="L87" s="101"/>
      <c r="M87" s="101"/>
      <c r="N87" s="101"/>
      <c r="O87" s="102"/>
      <c r="P87" s="102"/>
      <c r="Q87" s="102"/>
      <c r="R87" s="102"/>
      <c r="S87" s="102"/>
    </row>
    <row r="88" spans="1:20" s="24" customFormat="1" x14ac:dyDescent="0.25">
      <c r="A88" s="185">
        <v>33</v>
      </c>
      <c r="B88" s="188" t="s">
        <v>58</v>
      </c>
      <c r="C88" s="18">
        <v>1</v>
      </c>
      <c r="D88" s="19">
        <v>0.29166666666666669</v>
      </c>
      <c r="E88" s="19">
        <v>0.79166666666666663</v>
      </c>
      <c r="F88" s="20">
        <v>11.999999999999998</v>
      </c>
      <c r="G88" s="20">
        <v>11.999999999999998</v>
      </c>
      <c r="H88" s="20">
        <v>0</v>
      </c>
      <c r="I88" s="25" t="s">
        <v>7</v>
      </c>
      <c r="J88" s="18" t="s">
        <v>5</v>
      </c>
      <c r="K88" s="100"/>
      <c r="L88" s="101"/>
      <c r="M88" s="101"/>
      <c r="N88" s="101"/>
      <c r="O88" s="102"/>
      <c r="P88" s="102"/>
      <c r="Q88" s="102"/>
      <c r="R88" s="102"/>
      <c r="S88" s="102"/>
    </row>
    <row r="89" spans="1:20" s="24" customFormat="1" x14ac:dyDescent="0.25">
      <c r="A89" s="185"/>
      <c r="B89" s="188"/>
      <c r="C89" s="18">
        <v>1</v>
      </c>
      <c r="D89" s="19">
        <v>0.29166666666666669</v>
      </c>
      <c r="E89" s="19">
        <v>0.625</v>
      </c>
      <c r="F89" s="20">
        <v>8</v>
      </c>
      <c r="G89" s="20">
        <v>8</v>
      </c>
      <c r="H89" s="20">
        <v>0</v>
      </c>
      <c r="I89" s="32" t="s">
        <v>8</v>
      </c>
      <c r="J89" s="18" t="s">
        <v>5</v>
      </c>
      <c r="K89" s="100"/>
      <c r="L89" s="101"/>
      <c r="M89" s="101"/>
      <c r="N89" s="101"/>
      <c r="O89" s="102"/>
      <c r="P89" s="102"/>
      <c r="Q89" s="102"/>
      <c r="R89" s="102"/>
      <c r="S89" s="102"/>
    </row>
    <row r="90" spans="1:20" s="24" customFormat="1" ht="12.75" customHeight="1" x14ac:dyDescent="0.25">
      <c r="B90" s="44"/>
      <c r="C90" s="31"/>
      <c r="D90" s="45"/>
      <c r="E90" s="145" t="s">
        <v>59</v>
      </c>
      <c r="F90" s="157"/>
      <c r="G90" s="157"/>
      <c r="H90" s="157"/>
      <c r="I90" s="157"/>
      <c r="J90" s="146"/>
      <c r="K90" s="1"/>
      <c r="L90" s="1"/>
      <c r="M90" s="1"/>
      <c r="N90" s="1"/>
      <c r="O90" s="1"/>
      <c r="P90" s="1"/>
      <c r="Q90" s="1"/>
      <c r="R90" s="1"/>
      <c r="S90" s="1"/>
    </row>
    <row r="91" spans="1:20" s="24" customFormat="1" ht="12.75" customHeight="1" x14ac:dyDescent="0.25">
      <c r="B91" s="44"/>
      <c r="C91" s="31"/>
      <c r="D91" s="45"/>
      <c r="E91" s="6"/>
      <c r="F91" s="6"/>
      <c r="G91" s="6"/>
      <c r="H91" s="6"/>
      <c r="I91" s="6"/>
      <c r="J91" s="6"/>
      <c r="K91" s="46"/>
      <c r="L91" s="46"/>
      <c r="M91" s="46"/>
      <c r="N91" s="46"/>
      <c r="O91" s="46"/>
      <c r="P91" s="46"/>
      <c r="Q91" s="46"/>
      <c r="R91" s="46"/>
      <c r="S91" s="46"/>
    </row>
    <row r="92" spans="1:20" s="24" customFormat="1" x14ac:dyDescent="0.25">
      <c r="A92" s="29"/>
      <c r="B92" s="33" t="s">
        <v>60</v>
      </c>
      <c r="C92" s="31"/>
      <c r="D92" s="45"/>
      <c r="E92" s="45"/>
      <c r="F92" s="31"/>
      <c r="G92" s="31"/>
      <c r="H92" s="31"/>
      <c r="I92" s="31"/>
      <c r="J92" s="28"/>
      <c r="K92" s="31"/>
      <c r="L92" s="28"/>
      <c r="M92" s="31"/>
      <c r="N92" s="31"/>
      <c r="O92" s="31"/>
      <c r="P92" s="31"/>
      <c r="Q92" s="31"/>
      <c r="R92" s="31"/>
      <c r="S92" s="31"/>
    </row>
    <row r="93" spans="1:20" s="24" customFormat="1" x14ac:dyDescent="0.25">
      <c r="A93" s="181">
        <v>34</v>
      </c>
      <c r="B93" s="160" t="s">
        <v>60</v>
      </c>
      <c r="C93" s="18">
        <v>1</v>
      </c>
      <c r="D93" s="19">
        <v>0.75</v>
      </c>
      <c r="E93" s="19">
        <v>0.25</v>
      </c>
      <c r="F93" s="20">
        <v>12</v>
      </c>
      <c r="G93" s="20">
        <v>0.99999999999999911</v>
      </c>
      <c r="H93" s="20">
        <v>11</v>
      </c>
      <c r="I93" s="25" t="s">
        <v>7</v>
      </c>
      <c r="J93" s="47" t="s">
        <v>5</v>
      </c>
      <c r="K93" s="100"/>
      <c r="L93" s="101"/>
      <c r="M93" s="101"/>
      <c r="N93" s="101"/>
      <c r="O93" s="102"/>
      <c r="P93" s="102"/>
      <c r="Q93" s="102"/>
      <c r="R93" s="102"/>
      <c r="S93" s="102"/>
    </row>
    <row r="94" spans="1:20" s="24" customFormat="1" x14ac:dyDescent="0.25">
      <c r="A94" s="182"/>
      <c r="B94" s="184"/>
      <c r="C94" s="18">
        <v>1</v>
      </c>
      <c r="D94" s="19">
        <v>0.5</v>
      </c>
      <c r="E94" s="19">
        <v>0.25</v>
      </c>
      <c r="F94" s="20">
        <v>18</v>
      </c>
      <c r="G94" s="20">
        <v>6.9999999999999991</v>
      </c>
      <c r="H94" s="20">
        <v>11</v>
      </c>
      <c r="I94" s="48" t="s">
        <v>8</v>
      </c>
      <c r="J94" s="18" t="s">
        <v>5</v>
      </c>
      <c r="K94" s="100"/>
      <c r="L94" s="101"/>
      <c r="M94" s="101"/>
      <c r="N94" s="101"/>
      <c r="O94" s="102"/>
      <c r="P94" s="102"/>
      <c r="Q94" s="102"/>
      <c r="R94" s="102"/>
      <c r="S94" s="102"/>
    </row>
    <row r="95" spans="1:20" s="24" customFormat="1" ht="27.75" customHeight="1" x14ac:dyDescent="0.25">
      <c r="A95" s="183"/>
      <c r="B95" s="161"/>
      <c r="C95" s="18">
        <v>1</v>
      </c>
      <c r="D95" s="19">
        <v>0</v>
      </c>
      <c r="E95" s="19">
        <v>1</v>
      </c>
      <c r="F95" s="20">
        <v>24</v>
      </c>
      <c r="G95" s="20">
        <v>13</v>
      </c>
      <c r="H95" s="20">
        <v>11</v>
      </c>
      <c r="I95" s="32" t="s">
        <v>19</v>
      </c>
      <c r="J95" s="18" t="s">
        <v>5</v>
      </c>
      <c r="K95" s="100"/>
      <c r="L95" s="101"/>
      <c r="M95" s="101"/>
      <c r="N95" s="101"/>
      <c r="O95" s="102"/>
      <c r="P95" s="102"/>
      <c r="Q95" s="102"/>
      <c r="R95" s="102"/>
      <c r="S95" s="102"/>
    </row>
    <row r="96" spans="1:20" s="24" customFormat="1" ht="12.75" customHeight="1" x14ac:dyDescent="0.25">
      <c r="A96" s="26"/>
      <c r="B96" s="10"/>
      <c r="C96" s="22"/>
      <c r="D96" s="27"/>
      <c r="E96" s="145" t="s">
        <v>59</v>
      </c>
      <c r="F96" s="157"/>
      <c r="G96" s="157"/>
      <c r="H96" s="157"/>
      <c r="I96" s="157"/>
      <c r="J96" s="146"/>
      <c r="K96" s="1"/>
      <c r="L96" s="1"/>
      <c r="M96" s="1"/>
      <c r="N96" s="1"/>
      <c r="O96" s="1"/>
      <c r="P96" s="1"/>
      <c r="Q96" s="1"/>
      <c r="R96" s="1"/>
      <c r="S96" s="1"/>
    </row>
    <row r="97" spans="1:19" s="24" customFormat="1" x14ac:dyDescent="0.25">
      <c r="A97" s="26"/>
      <c r="B97" s="10"/>
      <c r="C97" s="22"/>
      <c r="D97" s="27"/>
      <c r="E97" s="27"/>
      <c r="F97" s="22"/>
      <c r="G97" s="22"/>
      <c r="H97" s="22"/>
      <c r="I97" s="22"/>
      <c r="J97" s="28"/>
      <c r="K97" s="22"/>
      <c r="L97" s="28"/>
      <c r="M97" s="22"/>
      <c r="N97" s="22"/>
      <c r="O97" s="22"/>
      <c r="P97" s="22"/>
      <c r="Q97" s="22"/>
      <c r="R97" s="22"/>
      <c r="S97" s="22"/>
    </row>
    <row r="98" spans="1:19" s="24" customFormat="1" x14ac:dyDescent="0.25">
      <c r="A98" s="16"/>
      <c r="B98" s="33" t="s">
        <v>61</v>
      </c>
      <c r="C98" s="6"/>
      <c r="D98" s="7"/>
      <c r="E98" s="7"/>
      <c r="F98" s="6"/>
      <c r="G98" s="6"/>
      <c r="H98" s="6"/>
      <c r="I98" s="6"/>
      <c r="J98" s="30"/>
      <c r="K98" s="6"/>
      <c r="L98" s="30"/>
      <c r="M98" s="6"/>
      <c r="N98" s="6"/>
      <c r="O98" s="6"/>
      <c r="P98" s="6"/>
      <c r="Q98" s="6"/>
      <c r="R98" s="142"/>
      <c r="S98" s="142"/>
    </row>
    <row r="99" spans="1:19" s="24" customFormat="1" x14ac:dyDescent="0.25">
      <c r="A99" s="122">
        <v>35</v>
      </c>
      <c r="B99" s="118" t="s">
        <v>62</v>
      </c>
      <c r="C99" s="18">
        <v>1</v>
      </c>
      <c r="D99" s="19">
        <v>0</v>
      </c>
      <c r="E99" s="19">
        <v>1</v>
      </c>
      <c r="F99" s="20">
        <v>24</v>
      </c>
      <c r="G99" s="20">
        <v>13</v>
      </c>
      <c r="H99" s="20">
        <v>11</v>
      </c>
      <c r="I99" s="48" t="s">
        <v>8</v>
      </c>
      <c r="J99" s="18" t="s">
        <v>5</v>
      </c>
      <c r="K99" s="100"/>
      <c r="L99" s="101"/>
      <c r="M99" s="101"/>
      <c r="N99" s="101"/>
      <c r="O99" s="102"/>
      <c r="P99" s="102"/>
      <c r="Q99" s="102"/>
      <c r="R99" s="102"/>
      <c r="S99" s="102"/>
    </row>
    <row r="100" spans="1:19" s="24" customFormat="1" ht="12.75" customHeight="1" x14ac:dyDescent="0.25">
      <c r="A100" s="26"/>
      <c r="B100" s="44"/>
      <c r="C100" s="31"/>
      <c r="D100" s="45"/>
      <c r="E100" s="145" t="s">
        <v>63</v>
      </c>
      <c r="F100" s="157"/>
      <c r="G100" s="157"/>
      <c r="H100" s="157"/>
      <c r="I100" s="157"/>
      <c r="J100" s="146"/>
      <c r="K100" s="1"/>
      <c r="L100" s="1"/>
      <c r="M100" s="1"/>
      <c r="N100" s="1"/>
      <c r="O100" s="1"/>
      <c r="P100" s="1"/>
      <c r="Q100" s="1"/>
      <c r="R100" s="1"/>
      <c r="S100" s="1"/>
    </row>
    <row r="101" spans="1:19" s="24" customFormat="1" x14ac:dyDescent="0.25">
      <c r="A101" s="26"/>
      <c r="B101" s="10"/>
      <c r="C101" s="22"/>
      <c r="D101" s="27"/>
      <c r="E101" s="27"/>
      <c r="F101" s="22"/>
      <c r="G101" s="22"/>
      <c r="H101" s="22"/>
      <c r="I101" s="22"/>
      <c r="J101" s="28"/>
      <c r="K101" s="22"/>
      <c r="L101" s="28"/>
      <c r="M101" s="22"/>
      <c r="N101" s="22"/>
      <c r="O101" s="22"/>
      <c r="P101" s="22"/>
      <c r="Q101" s="22"/>
      <c r="R101" s="22"/>
      <c r="S101" s="22"/>
    </row>
    <row r="102" spans="1:19" s="24" customFormat="1" x14ac:dyDescent="0.25">
      <c r="A102" s="16"/>
      <c r="B102" s="33" t="s">
        <v>64</v>
      </c>
      <c r="C102" s="6"/>
      <c r="D102" s="7"/>
      <c r="E102" s="7"/>
      <c r="F102" s="6"/>
      <c r="G102" s="6"/>
      <c r="H102" s="6"/>
      <c r="I102" s="6"/>
      <c r="J102" s="30"/>
      <c r="K102" s="6"/>
      <c r="L102" s="30"/>
      <c r="M102" s="6"/>
      <c r="N102" s="6"/>
      <c r="O102" s="6"/>
      <c r="P102" s="6"/>
      <c r="Q102" s="6"/>
      <c r="R102" s="142"/>
      <c r="S102" s="142"/>
    </row>
    <row r="103" spans="1:19" s="24" customFormat="1" x14ac:dyDescent="0.25">
      <c r="A103" s="192">
        <v>36</v>
      </c>
      <c r="B103" s="194" t="s">
        <v>65</v>
      </c>
      <c r="C103" s="49">
        <v>1</v>
      </c>
      <c r="D103" s="19">
        <v>0.25</v>
      </c>
      <c r="E103" s="19">
        <v>0.95833333333333337</v>
      </c>
      <c r="F103" s="20">
        <v>17</v>
      </c>
      <c r="G103" s="20">
        <v>13</v>
      </c>
      <c r="H103" s="20">
        <v>4.0000000000000018</v>
      </c>
      <c r="I103" s="25" t="s">
        <v>7</v>
      </c>
      <c r="J103" s="18" t="s">
        <v>5</v>
      </c>
      <c r="K103" s="100"/>
      <c r="L103" s="101"/>
      <c r="M103" s="101"/>
      <c r="N103" s="101"/>
      <c r="O103" s="102"/>
      <c r="P103" s="102"/>
      <c r="Q103" s="102"/>
      <c r="R103" s="102"/>
      <c r="S103" s="102"/>
    </row>
    <row r="104" spans="1:19" s="24" customFormat="1" x14ac:dyDescent="0.25">
      <c r="A104" s="193"/>
      <c r="B104" s="195"/>
      <c r="C104" s="49">
        <v>1</v>
      </c>
      <c r="D104" s="19">
        <v>0.29166666666666669</v>
      </c>
      <c r="E104" s="19">
        <v>0.79166666666666663</v>
      </c>
      <c r="F104" s="20">
        <v>11.999999999999998</v>
      </c>
      <c r="G104" s="20">
        <v>11.999999999999998</v>
      </c>
      <c r="H104" s="20">
        <v>0</v>
      </c>
      <c r="I104" s="48" t="s">
        <v>8</v>
      </c>
      <c r="J104" s="18" t="s">
        <v>5</v>
      </c>
      <c r="K104" s="100"/>
      <c r="L104" s="101"/>
      <c r="M104" s="101"/>
      <c r="N104" s="101"/>
      <c r="O104" s="102"/>
      <c r="P104" s="102"/>
      <c r="Q104" s="102"/>
      <c r="R104" s="102"/>
      <c r="S104" s="102"/>
    </row>
    <row r="105" spans="1:19" s="24" customFormat="1" ht="12.75" customHeight="1" x14ac:dyDescent="0.25">
      <c r="A105" s="26"/>
      <c r="B105" s="44"/>
      <c r="C105" s="31"/>
      <c r="D105" s="45"/>
      <c r="E105" s="164" t="s">
        <v>66</v>
      </c>
      <c r="F105" s="196"/>
      <c r="G105" s="196"/>
      <c r="H105" s="196"/>
      <c r="I105" s="196"/>
      <c r="J105" s="197"/>
      <c r="K105" s="1"/>
      <c r="L105" s="1"/>
      <c r="M105" s="1"/>
      <c r="N105" s="1"/>
      <c r="O105" s="1"/>
      <c r="P105" s="1"/>
      <c r="Q105" s="1"/>
      <c r="R105" s="1"/>
      <c r="S105" s="1"/>
    </row>
    <row r="106" spans="1:19" s="24" customFormat="1" x14ac:dyDescent="0.25">
      <c r="A106" s="26"/>
      <c r="B106" s="44"/>
      <c r="C106" s="31"/>
      <c r="D106" s="45"/>
      <c r="E106" s="45"/>
      <c r="F106" s="31"/>
      <c r="G106" s="31"/>
      <c r="H106" s="31"/>
      <c r="I106" s="31"/>
      <c r="J106" s="28"/>
      <c r="K106" s="31"/>
      <c r="L106" s="28"/>
      <c r="M106" s="31"/>
      <c r="N106" s="31"/>
      <c r="O106" s="31"/>
      <c r="P106" s="31"/>
      <c r="Q106" s="31"/>
      <c r="R106" s="31"/>
      <c r="S106" s="31"/>
    </row>
    <row r="107" spans="1:19" s="24" customFormat="1" x14ac:dyDescent="0.25">
      <c r="A107" s="50"/>
      <c r="B107" s="51" t="s">
        <v>67</v>
      </c>
      <c r="C107" s="6"/>
      <c r="D107" s="7"/>
      <c r="E107" s="7"/>
      <c r="F107" s="6"/>
      <c r="G107" s="6"/>
      <c r="H107" s="6"/>
      <c r="I107" s="6"/>
      <c r="J107" s="30"/>
      <c r="K107" s="6"/>
      <c r="L107" s="30"/>
      <c r="M107" s="6"/>
      <c r="N107" s="6"/>
      <c r="O107" s="6"/>
      <c r="P107" s="6"/>
      <c r="Q107" s="6"/>
      <c r="R107" s="142"/>
      <c r="S107" s="142"/>
    </row>
    <row r="108" spans="1:19" s="24" customFormat="1" x14ac:dyDescent="0.25">
      <c r="A108" s="122">
        <v>37</v>
      </c>
      <c r="B108" s="123" t="s">
        <v>68</v>
      </c>
      <c r="C108" s="20">
        <v>1</v>
      </c>
      <c r="D108" s="19">
        <v>0</v>
      </c>
      <c r="E108" s="19">
        <v>1</v>
      </c>
      <c r="F108" s="20">
        <v>24</v>
      </c>
      <c r="G108" s="20">
        <v>13</v>
      </c>
      <c r="H108" s="20">
        <v>11</v>
      </c>
      <c r="I108" s="21" t="s">
        <v>4</v>
      </c>
      <c r="J108" s="20" t="s">
        <v>5</v>
      </c>
      <c r="K108" s="100"/>
      <c r="L108" s="101"/>
      <c r="M108" s="101"/>
      <c r="N108" s="101"/>
      <c r="O108" s="102"/>
      <c r="P108" s="102"/>
      <c r="Q108" s="102"/>
      <c r="R108" s="102"/>
      <c r="S108" s="102"/>
    </row>
    <row r="109" spans="1:19" s="24" customFormat="1" x14ac:dyDescent="0.25">
      <c r="A109" s="198">
        <v>38</v>
      </c>
      <c r="B109" s="200" t="s">
        <v>69</v>
      </c>
      <c r="C109" s="20">
        <v>1</v>
      </c>
      <c r="D109" s="19">
        <v>0.25</v>
      </c>
      <c r="E109" s="19">
        <v>0.75</v>
      </c>
      <c r="F109" s="20">
        <v>12</v>
      </c>
      <c r="G109" s="20">
        <v>12</v>
      </c>
      <c r="H109" s="20">
        <v>0</v>
      </c>
      <c r="I109" s="25" t="s">
        <v>7</v>
      </c>
      <c r="J109" s="20" t="s">
        <v>5</v>
      </c>
      <c r="K109" s="100"/>
      <c r="L109" s="101"/>
      <c r="M109" s="101"/>
      <c r="N109" s="101"/>
      <c r="O109" s="102"/>
      <c r="P109" s="102"/>
      <c r="Q109" s="102"/>
      <c r="R109" s="102"/>
      <c r="S109" s="102"/>
    </row>
    <row r="110" spans="1:19" s="24" customFormat="1" x14ac:dyDescent="0.25">
      <c r="A110" s="199"/>
      <c r="B110" s="201"/>
      <c r="C110" s="20">
        <v>1</v>
      </c>
      <c r="D110" s="19">
        <v>0.25</v>
      </c>
      <c r="E110" s="19">
        <v>0.58333333333333304</v>
      </c>
      <c r="F110" s="20">
        <v>7.9999999999999929</v>
      </c>
      <c r="G110" s="20">
        <v>7.9999999999999929</v>
      </c>
      <c r="H110" s="20">
        <v>0</v>
      </c>
      <c r="I110" s="48" t="s">
        <v>8</v>
      </c>
      <c r="J110" s="20" t="s">
        <v>5</v>
      </c>
      <c r="K110" s="100"/>
      <c r="L110" s="101"/>
      <c r="M110" s="101"/>
      <c r="N110" s="101"/>
      <c r="O110" s="102"/>
      <c r="P110" s="102"/>
      <c r="Q110" s="102"/>
      <c r="R110" s="102"/>
      <c r="S110" s="102"/>
    </row>
    <row r="111" spans="1:19" s="24" customFormat="1" ht="12.75" customHeight="1" x14ac:dyDescent="0.25">
      <c r="A111" s="26"/>
      <c r="B111" s="44"/>
      <c r="C111" s="31"/>
      <c r="D111" s="45"/>
      <c r="E111" s="145" t="s">
        <v>70</v>
      </c>
      <c r="F111" s="157"/>
      <c r="G111" s="157"/>
      <c r="H111" s="157"/>
      <c r="I111" s="157"/>
      <c r="J111" s="146"/>
      <c r="K111" s="1"/>
      <c r="L111" s="1"/>
      <c r="M111" s="1"/>
      <c r="N111" s="1"/>
      <c r="O111" s="1"/>
      <c r="P111" s="1"/>
      <c r="Q111" s="1"/>
      <c r="R111" s="1"/>
      <c r="S111" s="1"/>
    </row>
    <row r="112" spans="1:19" s="24" customFormat="1" x14ac:dyDescent="0.25">
      <c r="A112" s="26"/>
      <c r="B112" s="44"/>
      <c r="C112" s="31"/>
      <c r="D112" s="45"/>
      <c r="E112" s="45"/>
      <c r="F112" s="31"/>
      <c r="G112" s="31"/>
      <c r="H112" s="31"/>
      <c r="I112" s="31"/>
      <c r="J112" s="28"/>
      <c r="K112" s="31"/>
      <c r="L112" s="28"/>
      <c r="M112" s="31"/>
      <c r="N112" s="31"/>
      <c r="O112" s="31"/>
      <c r="P112" s="31"/>
      <c r="Q112" s="31"/>
      <c r="R112" s="31"/>
      <c r="S112" s="31"/>
    </row>
    <row r="113" spans="1:19" s="24" customFormat="1" x14ac:dyDescent="0.25">
      <c r="A113" s="16"/>
      <c r="B113" s="12" t="s">
        <v>71</v>
      </c>
      <c r="C113" s="6"/>
      <c r="D113" s="7"/>
      <c r="E113" s="7"/>
      <c r="F113" s="6"/>
      <c r="G113" s="6"/>
      <c r="H113" s="6"/>
      <c r="I113" s="6"/>
      <c r="J113" s="30"/>
      <c r="K113" s="52"/>
      <c r="L113" s="30"/>
      <c r="M113" s="6"/>
      <c r="N113" s="6"/>
      <c r="O113" s="6"/>
      <c r="P113" s="6"/>
      <c r="Q113" s="6"/>
      <c r="R113" s="142"/>
      <c r="S113" s="142"/>
    </row>
    <row r="114" spans="1:19" s="24" customFormat="1" x14ac:dyDescent="0.25">
      <c r="A114" s="16">
        <v>39</v>
      </c>
      <c r="B114" s="53" t="s">
        <v>72</v>
      </c>
      <c r="C114" s="54">
        <v>42</v>
      </c>
      <c r="D114" s="19"/>
      <c r="E114" s="55"/>
      <c r="F114" s="56"/>
      <c r="G114" s="56"/>
      <c r="H114" s="56"/>
      <c r="I114" s="17" t="s">
        <v>4</v>
      </c>
      <c r="J114" s="57"/>
      <c r="K114" s="100"/>
      <c r="L114" s="101"/>
      <c r="M114" s="101"/>
      <c r="N114" s="101"/>
      <c r="O114" s="102"/>
      <c r="P114" s="102"/>
      <c r="Q114" s="102"/>
      <c r="R114" s="102"/>
      <c r="S114" s="102"/>
    </row>
    <row r="115" spans="1:19" s="24" customFormat="1" x14ac:dyDescent="0.25">
      <c r="A115" s="26"/>
      <c r="B115" s="44"/>
      <c r="C115" s="31"/>
      <c r="D115" s="45"/>
      <c r="E115" s="145" t="s">
        <v>73</v>
      </c>
      <c r="F115" s="157"/>
      <c r="G115" s="157"/>
      <c r="H115" s="157"/>
      <c r="I115" s="157"/>
      <c r="J115" s="146"/>
      <c r="K115" s="1"/>
      <c r="L115" s="1"/>
      <c r="M115" s="1"/>
      <c r="N115" s="1"/>
      <c r="O115" s="1"/>
      <c r="P115" s="1"/>
      <c r="Q115" s="1"/>
      <c r="R115" s="1"/>
      <c r="S115" s="1"/>
    </row>
    <row r="116" spans="1:19" s="24" customFormat="1" x14ac:dyDescent="0.25">
      <c r="A116" s="26"/>
      <c r="B116" s="44"/>
      <c r="C116" s="31"/>
      <c r="D116" s="45"/>
      <c r="E116" s="6"/>
      <c r="F116" s="6"/>
      <c r="G116" s="6"/>
      <c r="H116" s="6"/>
      <c r="I116" s="6"/>
      <c r="J116" s="6"/>
      <c r="K116" s="46"/>
      <c r="L116" s="46"/>
      <c r="M116" s="46"/>
      <c r="N116" s="46"/>
      <c r="O116" s="46"/>
      <c r="P116" s="46"/>
      <c r="Q116" s="46"/>
      <c r="R116" s="46"/>
      <c r="S116" s="46"/>
    </row>
    <row r="117" spans="1:19" s="24" customFormat="1" x14ac:dyDescent="0.25">
      <c r="A117" s="16"/>
      <c r="B117" s="12" t="s">
        <v>74</v>
      </c>
      <c r="C117" s="6"/>
      <c r="D117" s="7"/>
      <c r="E117" s="7"/>
      <c r="F117" s="6"/>
      <c r="G117" s="6"/>
      <c r="H117" s="6"/>
      <c r="I117" s="6"/>
      <c r="J117" s="30"/>
      <c r="K117" s="6"/>
      <c r="L117" s="30"/>
      <c r="M117" s="6"/>
      <c r="N117" s="6"/>
      <c r="O117" s="6"/>
      <c r="P117" s="6"/>
      <c r="Q117" s="6"/>
      <c r="R117" s="142"/>
      <c r="S117" s="142"/>
    </row>
    <row r="118" spans="1:19" s="24" customFormat="1" x14ac:dyDescent="0.25">
      <c r="A118" s="103">
        <v>40</v>
      </c>
      <c r="B118" s="106" t="s">
        <v>75</v>
      </c>
      <c r="C118" s="54">
        <v>2</v>
      </c>
      <c r="D118" s="19"/>
      <c r="E118" s="55"/>
      <c r="F118" s="56"/>
      <c r="G118" s="56"/>
      <c r="H118" s="56"/>
      <c r="I118" s="58" t="s">
        <v>4</v>
      </c>
      <c r="J118" s="20" t="s">
        <v>5</v>
      </c>
      <c r="K118" s="100"/>
      <c r="L118" s="101"/>
      <c r="M118" s="101"/>
      <c r="N118" s="101"/>
      <c r="O118" s="102"/>
      <c r="P118" s="102"/>
      <c r="Q118" s="102"/>
      <c r="R118" s="102"/>
      <c r="S118" s="102"/>
    </row>
    <row r="119" spans="1:19" s="24" customFormat="1" x14ac:dyDescent="0.25">
      <c r="A119" s="26"/>
      <c r="B119" s="44"/>
      <c r="C119" s="31"/>
      <c r="D119" s="45"/>
      <c r="E119" s="145" t="s">
        <v>76</v>
      </c>
      <c r="F119" s="157"/>
      <c r="G119" s="157"/>
      <c r="H119" s="157"/>
      <c r="I119" s="157"/>
      <c r="J119" s="146"/>
      <c r="K119" s="1"/>
      <c r="L119" s="1"/>
      <c r="M119" s="1"/>
      <c r="N119" s="1"/>
      <c r="O119" s="1"/>
      <c r="P119" s="1"/>
      <c r="Q119" s="1"/>
      <c r="R119" s="1"/>
      <c r="S119" s="1"/>
    </row>
    <row r="120" spans="1:19" s="24" customFormat="1" x14ac:dyDescent="0.25">
      <c r="A120" s="26"/>
      <c r="B120" s="44"/>
      <c r="C120" s="31"/>
      <c r="D120" s="45"/>
      <c r="E120" s="6"/>
      <c r="F120" s="6"/>
      <c r="G120" s="6"/>
      <c r="H120" s="6"/>
      <c r="I120" s="6"/>
      <c r="J120" s="6"/>
      <c r="K120" s="46"/>
      <c r="L120" s="46"/>
      <c r="M120" s="46"/>
      <c r="N120" s="46"/>
      <c r="O120" s="46"/>
      <c r="P120" s="46"/>
      <c r="Q120" s="46"/>
      <c r="R120" s="46"/>
      <c r="S120" s="46"/>
    </row>
    <row r="121" spans="1:19" s="24" customFormat="1" x14ac:dyDescent="0.25">
      <c r="A121" s="16"/>
      <c r="B121" s="12" t="s">
        <v>77</v>
      </c>
      <c r="C121" s="6"/>
      <c r="D121" s="7"/>
      <c r="E121" s="7"/>
      <c r="F121" s="6"/>
      <c r="G121" s="6"/>
      <c r="H121" s="6"/>
      <c r="I121" s="6"/>
      <c r="J121" s="30"/>
      <c r="K121" s="6"/>
      <c r="L121" s="30"/>
      <c r="M121" s="6"/>
      <c r="N121" s="6"/>
      <c r="O121" s="6"/>
      <c r="P121" s="6"/>
      <c r="Q121" s="6"/>
      <c r="R121" s="142"/>
      <c r="S121" s="142"/>
    </row>
    <row r="122" spans="1:19" s="24" customFormat="1" x14ac:dyDescent="0.25">
      <c r="A122" s="16">
        <v>41</v>
      </c>
      <c r="B122" s="17" t="s">
        <v>77</v>
      </c>
      <c r="C122" s="20">
        <v>1</v>
      </c>
      <c r="D122" s="19">
        <v>0.25</v>
      </c>
      <c r="E122" s="19">
        <v>0.75</v>
      </c>
      <c r="F122" s="20">
        <f>IF(24*(E122-D122)&lt;0,(24*(1-D122+E122)),(24*(E122-D122)))</f>
        <v>12</v>
      </c>
      <c r="G122" s="20">
        <f>IF(E122&lt;D122, (MAX(0, 19/24 - D122) + MAX(0, E122 - 6/24)), MAX(0, MIN(E122, 19/24) - MAX(D122, 6/24)))*24</f>
        <v>12</v>
      </c>
      <c r="H122" s="20">
        <f>IF(E122&lt;D122, (MAX(0, D122 - 19/24) + MAX(0, 6/24 - E122) + (E122 + 1 - D122) - (MAX(0, 19/24 - D122) + MAX(0, E122 - 6/24))), (E122 - D122) - MAX(0, MIN(E122, 19/24) - MAX(D122, 6/24)))*24</f>
        <v>0</v>
      </c>
      <c r="I122" s="36" t="s">
        <v>4</v>
      </c>
      <c r="J122" s="20" t="s">
        <v>5</v>
      </c>
      <c r="K122" s="100"/>
      <c r="L122" s="101"/>
      <c r="M122" s="101"/>
      <c r="N122" s="101"/>
      <c r="O122" s="102"/>
      <c r="P122" s="102"/>
      <c r="Q122" s="102"/>
      <c r="R122" s="102"/>
      <c r="S122" s="102"/>
    </row>
    <row r="123" spans="1:19" s="24" customFormat="1" x14ac:dyDescent="0.25">
      <c r="A123" s="26"/>
      <c r="B123" s="44"/>
      <c r="C123" s="31"/>
      <c r="D123" s="45"/>
      <c r="E123" s="145" t="s">
        <v>78</v>
      </c>
      <c r="F123" s="157"/>
      <c r="G123" s="157"/>
      <c r="H123" s="157"/>
      <c r="I123" s="157"/>
      <c r="J123" s="146"/>
      <c r="K123" s="1"/>
      <c r="L123" s="1"/>
      <c r="M123" s="1"/>
      <c r="N123" s="1"/>
      <c r="O123" s="1"/>
      <c r="P123" s="1"/>
      <c r="Q123" s="1"/>
      <c r="R123" s="1"/>
      <c r="S123" s="1"/>
    </row>
    <row r="124" spans="1:19" s="24" customFormat="1" x14ac:dyDescent="0.25">
      <c r="A124" s="26"/>
      <c r="B124" s="44"/>
      <c r="C124" s="31"/>
      <c r="D124" s="45"/>
      <c r="E124" s="9"/>
      <c r="F124" s="9"/>
      <c r="G124" s="9"/>
      <c r="H124" s="9"/>
      <c r="I124" s="9"/>
      <c r="J124" s="9"/>
      <c r="K124" s="139"/>
      <c r="L124" s="139"/>
      <c r="M124" s="139"/>
      <c r="N124" s="139"/>
      <c r="O124" s="139"/>
      <c r="P124" s="139"/>
      <c r="Q124" s="139"/>
      <c r="R124" s="139"/>
      <c r="S124" s="139"/>
    </row>
    <row r="125" spans="1:19" s="24" customFormat="1" ht="13.9" customHeight="1" x14ac:dyDescent="0.25">
      <c r="A125" s="114"/>
      <c r="B125" s="12" t="s">
        <v>89</v>
      </c>
      <c r="C125" s="115"/>
      <c r="D125" s="7"/>
      <c r="E125" s="7"/>
      <c r="F125" s="115"/>
      <c r="G125" s="31"/>
      <c r="H125" s="31"/>
      <c r="I125" s="31"/>
      <c r="J125" s="28"/>
      <c r="K125" s="31"/>
      <c r="L125" s="28"/>
      <c r="M125" s="31"/>
      <c r="N125" s="31"/>
      <c r="O125" s="31"/>
      <c r="P125" s="31"/>
      <c r="Q125" s="31"/>
      <c r="R125" s="31"/>
      <c r="S125" s="31"/>
    </row>
    <row r="126" spans="1:19" s="24" customFormat="1" ht="25.5" x14ac:dyDescent="0.25">
      <c r="A126" s="122">
        <v>42</v>
      </c>
      <c r="B126" s="124" t="s">
        <v>79</v>
      </c>
      <c r="C126" s="20">
        <v>1</v>
      </c>
      <c r="D126" s="116"/>
      <c r="E126" s="116"/>
      <c r="F126" s="117"/>
      <c r="G126" s="117"/>
      <c r="H126" s="117"/>
      <c r="I126" s="126" t="s">
        <v>4</v>
      </c>
      <c r="J126" s="20" t="s">
        <v>5</v>
      </c>
      <c r="K126" s="100"/>
      <c r="L126" s="101"/>
      <c r="M126" s="101"/>
      <c r="N126" s="101"/>
      <c r="O126" s="102"/>
      <c r="P126" s="102"/>
      <c r="Q126" s="102"/>
      <c r="R126" s="102"/>
      <c r="S126" s="102"/>
    </row>
    <row r="127" spans="1:19" s="24" customFormat="1" ht="39" customHeight="1" x14ac:dyDescent="0.25">
      <c r="A127" s="122">
        <v>43</v>
      </c>
      <c r="B127" s="125" t="s">
        <v>111</v>
      </c>
      <c r="C127" s="20">
        <v>1</v>
      </c>
      <c r="D127" s="19"/>
      <c r="E127" s="19"/>
      <c r="F127" s="117"/>
      <c r="G127" s="117"/>
      <c r="H127" s="117"/>
      <c r="I127" s="126" t="s">
        <v>4</v>
      </c>
      <c r="J127" s="20" t="s">
        <v>5</v>
      </c>
      <c r="K127" s="100"/>
      <c r="L127" s="101"/>
      <c r="M127" s="101"/>
      <c r="N127" s="101"/>
      <c r="O127" s="102"/>
      <c r="P127" s="102"/>
      <c r="Q127" s="102"/>
      <c r="R127" s="102"/>
      <c r="S127" s="102"/>
    </row>
    <row r="128" spans="1:19" s="24" customFormat="1" ht="12.75" customHeight="1" x14ac:dyDescent="0.25">
      <c r="A128" s="26"/>
      <c r="B128" s="44"/>
      <c r="C128" s="31"/>
      <c r="D128" s="45"/>
      <c r="E128" s="164" t="s">
        <v>80</v>
      </c>
      <c r="F128" s="157"/>
      <c r="G128" s="157"/>
      <c r="H128" s="157"/>
      <c r="I128" s="157"/>
      <c r="J128" s="146"/>
      <c r="K128" s="1"/>
      <c r="L128" s="1"/>
      <c r="M128" s="1"/>
      <c r="N128" s="1"/>
      <c r="O128" s="1"/>
      <c r="P128" s="1"/>
      <c r="Q128" s="1"/>
      <c r="R128" s="1"/>
      <c r="S128" s="1"/>
    </row>
    <row r="129" spans="1:22" s="24" customFormat="1" ht="12" customHeight="1" x14ac:dyDescent="0.25">
      <c r="B129" s="6"/>
      <c r="C129" s="6"/>
      <c r="D129" s="7"/>
      <c r="E129" s="7"/>
      <c r="F129" s="6"/>
      <c r="G129" s="6"/>
      <c r="H129" s="6"/>
      <c r="I129" s="6"/>
      <c r="J129" s="8"/>
      <c r="K129" s="6"/>
      <c r="L129" s="8"/>
      <c r="M129" s="6"/>
      <c r="N129" s="6"/>
      <c r="O129" s="6"/>
      <c r="P129" s="6"/>
      <c r="Q129" s="6"/>
      <c r="R129" s="142"/>
      <c r="S129" s="142"/>
    </row>
    <row r="130" spans="1:22" s="24" customFormat="1" x14ac:dyDescent="0.25">
      <c r="A130" s="59"/>
      <c r="B130" s="12" t="s">
        <v>81</v>
      </c>
      <c r="C130" s="6"/>
      <c r="D130" s="7"/>
      <c r="E130" s="7"/>
      <c r="F130" s="6"/>
      <c r="G130" s="6"/>
      <c r="H130" s="6"/>
      <c r="I130" s="6"/>
      <c r="J130" s="30"/>
      <c r="K130" s="6"/>
      <c r="L130" s="30"/>
      <c r="M130" s="6"/>
      <c r="N130" s="6"/>
      <c r="O130" s="6"/>
      <c r="P130" s="6"/>
      <c r="Q130" s="6"/>
      <c r="R130" s="142"/>
      <c r="S130" s="142"/>
    </row>
    <row r="131" spans="1:22" s="24" customFormat="1" x14ac:dyDescent="0.25">
      <c r="A131" s="12" t="s">
        <v>82</v>
      </c>
      <c r="B131" s="12" t="s">
        <v>10</v>
      </c>
      <c r="C131" s="12">
        <v>0</v>
      </c>
      <c r="D131" s="19">
        <v>0</v>
      </c>
      <c r="E131" s="19">
        <v>0</v>
      </c>
      <c r="F131" s="20">
        <f>IF(24*(E131-D131)&lt;0,(24*(1-D131+E131)),(24*(E131-D131)))</f>
        <v>0</v>
      </c>
      <c r="G131" s="20">
        <f>IF(E131&lt;D131, (MAX(0, 19/24 - D131) + MAX(0, E131 - 6/24)), MAX(0, MIN(E131, 19/24) - MAX(D131, 6/24)))*24</f>
        <v>0</v>
      </c>
      <c r="H131" s="20">
        <f>IF(E131&lt;D131, (MAX(0, D131 - 19/24) + MAX(0, 6/24 - E131) + (E131 + 1 - D131) - (MAX(0, 19/24 - D131) + MAX(0, E131 - 6/24))), (E131 - D131) - MAX(0, MIN(E131, 19/24) - MAX(D131, 6/24)))*24</f>
        <v>0</v>
      </c>
      <c r="I131" s="17" t="s">
        <v>4</v>
      </c>
      <c r="J131" s="60" t="s">
        <v>5</v>
      </c>
      <c r="K131" s="100"/>
      <c r="L131" s="101"/>
      <c r="M131" s="101"/>
      <c r="N131" s="101"/>
      <c r="O131" s="102"/>
      <c r="P131" s="102"/>
      <c r="Q131" s="102"/>
      <c r="R131" s="102"/>
      <c r="S131" s="102"/>
    </row>
    <row r="132" spans="1:22" s="24" customFormat="1" x14ac:dyDescent="0.25">
      <c r="A132" s="18">
        <v>44</v>
      </c>
      <c r="B132" s="25"/>
      <c r="C132" s="61">
        <v>0</v>
      </c>
      <c r="D132" s="19">
        <v>0</v>
      </c>
      <c r="E132" s="19">
        <v>0</v>
      </c>
      <c r="F132" s="20">
        <f>IF(24*(E132-D132)&lt;0,(24*(1-D132+E132)),(24*(E132-D132)))</f>
        <v>0</v>
      </c>
      <c r="G132" s="20">
        <f>IF(E132&lt;D132, (MAX(0, 19/24 - D132) + MAX(0, E132 - 6/24)), MAX(0, MIN(E132, 19/24) - MAX(D132, 6/24)))*24</f>
        <v>0</v>
      </c>
      <c r="H132" s="20">
        <f>IF(E132&lt;D132, (MAX(0, D132 - 19/24) + MAX(0, 6/24 - E132) + (E132 + 1 - D132) - (MAX(0, 19/24 - D132) + MAX(0, E132 - 6/24))), (E132 - D132) - MAX(0, MIN(E132, 19/24) - MAX(D132, 6/24)))*24</f>
        <v>0</v>
      </c>
      <c r="I132" s="17" t="s">
        <v>4</v>
      </c>
      <c r="J132" s="20" t="s">
        <v>5</v>
      </c>
      <c r="K132" s="100"/>
      <c r="L132" s="101"/>
      <c r="M132" s="101"/>
      <c r="N132" s="101"/>
      <c r="O132" s="102"/>
      <c r="P132" s="102"/>
      <c r="Q132" s="102"/>
      <c r="R132" s="102"/>
      <c r="S132" s="102"/>
    </row>
    <row r="133" spans="1:22" s="24" customFormat="1" ht="12.75" customHeight="1" x14ac:dyDescent="0.2">
      <c r="A133" s="10"/>
      <c r="B133" s="43"/>
      <c r="C133" s="62"/>
      <c r="D133" s="63"/>
      <c r="E133" s="145" t="s">
        <v>83</v>
      </c>
      <c r="F133" s="157"/>
      <c r="G133" s="157"/>
      <c r="H133" s="157"/>
      <c r="I133" s="157"/>
      <c r="J133" s="146"/>
      <c r="K133" s="1"/>
      <c r="L133" s="1"/>
      <c r="M133" s="1"/>
      <c r="N133" s="1"/>
      <c r="O133" s="1"/>
      <c r="P133" s="1"/>
      <c r="Q133" s="1"/>
      <c r="R133" s="1"/>
      <c r="S133" s="1"/>
    </row>
    <row r="134" spans="1:22" s="24" customFormat="1" x14ac:dyDescent="0.2">
      <c r="A134" s="10"/>
      <c r="B134" s="43"/>
      <c r="C134" s="62"/>
      <c r="D134" s="63"/>
      <c r="E134" s="63"/>
      <c r="F134" s="62"/>
      <c r="G134" s="62"/>
      <c r="H134" s="62"/>
      <c r="I134" s="62"/>
      <c r="J134" s="64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22"/>
    </row>
    <row r="135" spans="1:22" s="24" customFormat="1" x14ac:dyDescent="0.2">
      <c r="A135" s="10"/>
      <c r="B135" s="43"/>
      <c r="C135" s="62"/>
      <c r="D135" s="63"/>
      <c r="E135" s="63"/>
      <c r="F135" s="62"/>
      <c r="G135" s="62"/>
      <c r="H135" s="62"/>
      <c r="I135" s="62"/>
      <c r="J135" s="64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22"/>
    </row>
    <row r="136" spans="1:22" s="24" customFormat="1" ht="13.5" thickBot="1" x14ac:dyDescent="0.3">
      <c r="A136" s="26"/>
      <c r="B136" s="44"/>
      <c r="C136" s="31"/>
      <c r="D136" s="45"/>
      <c r="E136" s="45"/>
      <c r="F136" s="31"/>
      <c r="G136" s="31"/>
      <c r="H136" s="31"/>
      <c r="I136" s="31"/>
      <c r="J136" s="28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115"/>
      <c r="V136" s="65"/>
    </row>
    <row r="137" spans="1:22" ht="51.75" thickBot="1" x14ac:dyDescent="0.25">
      <c r="A137" s="66"/>
      <c r="C137" s="43"/>
      <c r="D137" s="43"/>
      <c r="E137" s="43"/>
      <c r="F137" s="43"/>
      <c r="G137" s="43"/>
      <c r="I137" s="63"/>
      <c r="J137" s="63"/>
      <c r="L137" s="64"/>
      <c r="M137" s="205" t="s">
        <v>118</v>
      </c>
      <c r="N137" s="206"/>
      <c r="O137" s="206"/>
      <c r="P137" s="206"/>
      <c r="Q137" s="206"/>
      <c r="R137" s="207"/>
      <c r="S137" s="140" t="s">
        <v>117</v>
      </c>
      <c r="T137" s="43"/>
    </row>
    <row r="138" spans="1:22" ht="12.75" customHeight="1" x14ac:dyDescent="0.2">
      <c r="A138" s="66"/>
      <c r="C138" s="43"/>
      <c r="D138" s="43"/>
      <c r="E138" s="43"/>
      <c r="F138" s="43"/>
      <c r="G138" s="43"/>
      <c r="I138" s="63"/>
      <c r="J138" s="63"/>
      <c r="L138" s="64"/>
      <c r="M138" s="202" t="s">
        <v>84</v>
      </c>
      <c r="N138" s="203"/>
      <c r="O138" s="203"/>
      <c r="P138" s="203"/>
      <c r="Q138" s="203"/>
      <c r="R138" s="204"/>
      <c r="S138" s="134"/>
      <c r="T138" s="43"/>
    </row>
    <row r="139" spans="1:22" ht="12.75" customHeight="1" x14ac:dyDescent="0.2">
      <c r="A139" s="66"/>
      <c r="C139" s="43"/>
      <c r="D139" s="43"/>
      <c r="E139" s="43"/>
      <c r="F139" s="43"/>
      <c r="G139" s="43"/>
      <c r="I139" s="63"/>
      <c r="J139" s="63"/>
      <c r="L139" s="64"/>
      <c r="M139" s="189" t="s">
        <v>29</v>
      </c>
      <c r="N139" s="190"/>
      <c r="O139" s="190"/>
      <c r="P139" s="190"/>
      <c r="Q139" s="190"/>
      <c r="R139" s="191"/>
      <c r="S139" s="107"/>
      <c r="T139" s="43"/>
    </row>
    <row r="140" spans="1:22" x14ac:dyDescent="0.2">
      <c r="A140" s="66"/>
      <c r="C140" s="43"/>
      <c r="D140" s="43"/>
      <c r="E140" s="43"/>
      <c r="F140" s="43"/>
      <c r="G140" s="43"/>
      <c r="I140" s="63"/>
      <c r="J140" s="63"/>
      <c r="L140" s="64"/>
      <c r="M140" s="189" t="s">
        <v>37</v>
      </c>
      <c r="N140" s="190"/>
      <c r="O140" s="190"/>
      <c r="P140" s="190"/>
      <c r="Q140" s="190"/>
      <c r="R140" s="191"/>
      <c r="S140" s="107"/>
      <c r="T140" s="43"/>
    </row>
    <row r="141" spans="1:22" ht="12.75" customHeight="1" x14ac:dyDescent="0.2">
      <c r="A141" s="66"/>
      <c r="C141" s="43"/>
      <c r="D141" s="43"/>
      <c r="E141" s="43"/>
      <c r="F141" s="43"/>
      <c r="G141" s="43"/>
      <c r="I141" s="63"/>
      <c r="J141" s="63"/>
      <c r="L141" s="64"/>
      <c r="M141" s="189" t="s">
        <v>85</v>
      </c>
      <c r="N141" s="190"/>
      <c r="O141" s="190"/>
      <c r="P141" s="190"/>
      <c r="Q141" s="190"/>
      <c r="R141" s="191"/>
      <c r="S141" s="107"/>
      <c r="T141" s="43"/>
    </row>
    <row r="142" spans="1:22" x14ac:dyDescent="0.2">
      <c r="A142" s="66"/>
      <c r="C142" s="43"/>
      <c r="D142" s="43"/>
      <c r="E142" s="43"/>
      <c r="F142" s="43"/>
      <c r="G142" s="43"/>
      <c r="I142" s="63"/>
      <c r="J142" s="63"/>
      <c r="L142" s="64"/>
      <c r="M142" s="189" t="s">
        <v>52</v>
      </c>
      <c r="N142" s="190"/>
      <c r="O142" s="190"/>
      <c r="P142" s="190"/>
      <c r="Q142" s="190"/>
      <c r="R142" s="191"/>
      <c r="S142" s="107"/>
      <c r="T142" s="43"/>
    </row>
    <row r="143" spans="1:22" ht="12.75" customHeight="1" x14ac:dyDescent="0.2">
      <c r="A143" s="66"/>
      <c r="C143" s="43"/>
      <c r="D143" s="43"/>
      <c r="E143" s="43"/>
      <c r="F143" s="43"/>
      <c r="G143" s="43"/>
      <c r="I143" s="63"/>
      <c r="J143" s="63"/>
      <c r="L143" s="64"/>
      <c r="M143" s="189" t="s">
        <v>86</v>
      </c>
      <c r="N143" s="190"/>
      <c r="O143" s="190"/>
      <c r="P143" s="190"/>
      <c r="Q143" s="190"/>
      <c r="R143" s="191"/>
      <c r="S143" s="107"/>
      <c r="T143" s="43"/>
    </row>
    <row r="144" spans="1:22" ht="12.75" customHeight="1" x14ac:dyDescent="0.2">
      <c r="A144" s="66"/>
      <c r="C144" s="43"/>
      <c r="D144" s="43"/>
      <c r="E144" s="43"/>
      <c r="F144" s="43"/>
      <c r="G144" s="43"/>
      <c r="I144" s="63"/>
      <c r="J144" s="63"/>
      <c r="L144" s="64"/>
      <c r="M144" s="189" t="s">
        <v>87</v>
      </c>
      <c r="N144" s="190"/>
      <c r="O144" s="190"/>
      <c r="P144" s="190"/>
      <c r="Q144" s="190"/>
      <c r="R144" s="191"/>
      <c r="S144" s="107"/>
      <c r="T144" s="43"/>
    </row>
    <row r="145" spans="1:21" ht="12.75" customHeight="1" x14ac:dyDescent="0.2">
      <c r="A145" s="66"/>
      <c r="C145" s="43"/>
      <c r="D145" s="43"/>
      <c r="E145" s="43"/>
      <c r="F145" s="43"/>
      <c r="G145" s="43"/>
      <c r="I145" s="63"/>
      <c r="J145" s="63"/>
      <c r="L145" s="64"/>
      <c r="M145" s="189" t="s">
        <v>64</v>
      </c>
      <c r="N145" s="190"/>
      <c r="O145" s="190"/>
      <c r="P145" s="190"/>
      <c r="Q145" s="190"/>
      <c r="R145" s="191"/>
      <c r="S145" s="107"/>
      <c r="T145" s="43"/>
    </row>
    <row r="146" spans="1:21" x14ac:dyDescent="0.2">
      <c r="A146" s="66"/>
      <c r="C146" s="43"/>
      <c r="D146" s="43"/>
      <c r="E146" s="43"/>
      <c r="F146" s="43"/>
      <c r="G146" s="43"/>
      <c r="I146" s="63"/>
      <c r="J146" s="63"/>
      <c r="L146" s="64"/>
      <c r="M146" s="189" t="s">
        <v>88</v>
      </c>
      <c r="N146" s="190"/>
      <c r="O146" s="190"/>
      <c r="P146" s="190"/>
      <c r="Q146" s="190"/>
      <c r="R146" s="191"/>
      <c r="S146" s="107"/>
      <c r="T146" s="43"/>
    </row>
    <row r="147" spans="1:21" x14ac:dyDescent="0.2">
      <c r="A147" s="66"/>
      <c r="C147" s="43"/>
      <c r="D147" s="43"/>
      <c r="E147" s="43"/>
      <c r="F147" s="43"/>
      <c r="G147" s="43"/>
      <c r="I147" s="63"/>
      <c r="J147" s="63"/>
      <c r="L147" s="64"/>
      <c r="M147" s="189" t="s">
        <v>71</v>
      </c>
      <c r="N147" s="190"/>
      <c r="O147" s="190"/>
      <c r="P147" s="190"/>
      <c r="Q147" s="190"/>
      <c r="R147" s="191"/>
      <c r="S147" s="107"/>
      <c r="T147" s="43"/>
    </row>
    <row r="148" spans="1:21" ht="12.75" customHeight="1" x14ac:dyDescent="0.2">
      <c r="A148" s="66"/>
      <c r="C148" s="43"/>
      <c r="D148" s="43"/>
      <c r="E148" s="43"/>
      <c r="F148" s="43"/>
      <c r="G148" s="43"/>
      <c r="I148" s="63"/>
      <c r="J148" s="63"/>
      <c r="L148" s="64"/>
      <c r="M148" s="189" t="s">
        <v>77</v>
      </c>
      <c r="N148" s="190"/>
      <c r="O148" s="190"/>
      <c r="P148" s="190"/>
      <c r="Q148" s="190"/>
      <c r="R148" s="191"/>
      <c r="S148" s="107"/>
      <c r="T148" s="43"/>
    </row>
    <row r="149" spans="1:21" ht="12.75" customHeight="1" x14ac:dyDescent="0.2">
      <c r="A149" s="66"/>
      <c r="C149" s="43"/>
      <c r="D149" s="43"/>
      <c r="E149" s="43"/>
      <c r="F149" s="43"/>
      <c r="G149" s="43"/>
      <c r="I149" s="63"/>
      <c r="J149" s="63"/>
      <c r="L149" s="64"/>
      <c r="M149" s="189" t="s">
        <v>89</v>
      </c>
      <c r="N149" s="190"/>
      <c r="O149" s="190"/>
      <c r="P149" s="190"/>
      <c r="Q149" s="190"/>
      <c r="R149" s="191"/>
      <c r="S149" s="107"/>
      <c r="T149" s="43"/>
    </row>
    <row r="150" spans="1:21" ht="12.75" customHeight="1" thickBot="1" x14ac:dyDescent="0.25">
      <c r="A150" s="66"/>
      <c r="C150" s="43"/>
      <c r="D150" s="43"/>
      <c r="E150" s="43"/>
      <c r="F150" s="43"/>
      <c r="G150" s="43"/>
      <c r="I150" s="63"/>
      <c r="J150" s="63"/>
      <c r="L150" s="64"/>
      <c r="M150" s="217"/>
      <c r="N150" s="218"/>
      <c r="O150" s="218"/>
      <c r="P150" s="218"/>
      <c r="Q150" s="218"/>
      <c r="R150" s="219"/>
      <c r="S150" s="135"/>
      <c r="T150" s="43"/>
    </row>
    <row r="151" spans="1:21" ht="17.25" customHeight="1" x14ac:dyDescent="0.2">
      <c r="A151" s="66"/>
      <c r="C151" s="43"/>
      <c r="D151" s="43"/>
      <c r="E151" s="43"/>
      <c r="F151" s="43"/>
      <c r="G151" s="43"/>
      <c r="I151" s="63"/>
      <c r="J151" s="63"/>
      <c r="L151" s="64"/>
      <c r="M151" s="127"/>
      <c r="N151" s="128"/>
      <c r="O151" s="128"/>
      <c r="P151" s="128"/>
      <c r="Q151" s="211" t="s">
        <v>90</v>
      </c>
      <c r="R151" s="212"/>
      <c r="S151" s="129"/>
      <c r="T151" s="43"/>
    </row>
    <row r="152" spans="1:21" ht="25.15" customHeight="1" x14ac:dyDescent="0.2">
      <c r="A152" s="66"/>
      <c r="C152" s="43"/>
      <c r="D152" s="43"/>
      <c r="E152" s="43"/>
      <c r="F152" s="43"/>
      <c r="G152" s="43"/>
      <c r="I152" s="63"/>
      <c r="J152" s="63"/>
      <c r="L152" s="64"/>
      <c r="M152" s="104"/>
      <c r="N152" s="105"/>
      <c r="O152" s="105"/>
      <c r="P152" s="105"/>
      <c r="Q152" s="213" t="s">
        <v>91</v>
      </c>
      <c r="R152" s="214"/>
      <c r="S152" s="107"/>
      <c r="T152" s="43"/>
    </row>
    <row r="153" spans="1:21" ht="12.75" customHeight="1" x14ac:dyDescent="0.2">
      <c r="A153" s="66"/>
      <c r="C153" s="43"/>
      <c r="D153" s="43"/>
      <c r="E153" s="43"/>
      <c r="F153" s="43"/>
      <c r="G153" s="43"/>
      <c r="I153" s="63"/>
      <c r="J153" s="63"/>
      <c r="L153" s="64"/>
      <c r="M153" s="67"/>
      <c r="N153" s="68"/>
      <c r="O153" s="68"/>
      <c r="P153" s="69"/>
      <c r="Q153" s="213" t="s">
        <v>100</v>
      </c>
      <c r="R153" s="214"/>
      <c r="S153" s="108"/>
      <c r="T153" s="43"/>
    </row>
    <row r="154" spans="1:21" ht="12.75" customHeight="1" x14ac:dyDescent="0.2">
      <c r="A154" s="66"/>
      <c r="B154" s="70"/>
      <c r="C154" s="70"/>
      <c r="D154" s="70"/>
      <c r="E154" s="70"/>
      <c r="F154" s="70"/>
      <c r="G154" s="70"/>
      <c r="H154" s="71"/>
      <c r="I154" s="63"/>
      <c r="J154" s="63"/>
      <c r="K154" s="71"/>
      <c r="L154" s="64"/>
      <c r="M154" s="72"/>
      <c r="N154" s="110"/>
      <c r="O154" s="110"/>
      <c r="P154" s="111"/>
      <c r="Q154" s="213" t="s">
        <v>92</v>
      </c>
      <c r="R154" s="214"/>
      <c r="S154" s="109"/>
      <c r="T154" s="43"/>
    </row>
    <row r="155" spans="1:21" ht="15" customHeight="1" x14ac:dyDescent="0.2">
      <c r="A155" s="66"/>
      <c r="C155" s="43"/>
      <c r="D155" s="43"/>
      <c r="E155" s="43"/>
      <c r="F155" s="43"/>
      <c r="G155" s="43"/>
      <c r="I155" s="63"/>
      <c r="J155" s="63"/>
      <c r="L155" s="64"/>
      <c r="M155" s="72"/>
      <c r="N155" s="110"/>
      <c r="O155" s="110"/>
      <c r="P155" s="111"/>
      <c r="Q155" s="213" t="s">
        <v>93</v>
      </c>
      <c r="R155" s="214"/>
      <c r="S155" s="109"/>
      <c r="T155" s="43"/>
    </row>
    <row r="156" spans="1:21" ht="15" customHeight="1" thickBot="1" x14ac:dyDescent="0.25">
      <c r="A156" s="66"/>
      <c r="B156" s="74"/>
      <c r="C156" s="74"/>
      <c r="D156" s="74"/>
      <c r="E156" s="74"/>
      <c r="F156" s="74"/>
      <c r="G156" s="74"/>
      <c r="H156" s="75"/>
      <c r="I156" s="63"/>
      <c r="J156" s="63"/>
      <c r="K156" s="75"/>
      <c r="L156" s="64"/>
      <c r="M156" s="72"/>
      <c r="N156" s="110"/>
      <c r="O156" s="110"/>
      <c r="P156" s="111"/>
      <c r="Q156" s="215" t="s">
        <v>94</v>
      </c>
      <c r="R156" s="216"/>
      <c r="S156" s="130"/>
      <c r="T156" s="43"/>
    </row>
    <row r="157" spans="1:21" ht="12.75" customHeight="1" x14ac:dyDescent="0.2">
      <c r="A157" s="66"/>
      <c r="B157" s="76"/>
      <c r="C157" s="76"/>
      <c r="D157" s="76"/>
      <c r="E157" s="76"/>
      <c r="F157" s="76"/>
      <c r="G157" s="76"/>
      <c r="H157" s="77"/>
      <c r="I157" s="63"/>
      <c r="J157" s="63"/>
      <c r="K157" s="77"/>
      <c r="L157" s="64"/>
      <c r="M157" s="148" t="s">
        <v>95</v>
      </c>
      <c r="N157" s="149"/>
      <c r="O157" s="149"/>
      <c r="P157" s="149"/>
      <c r="Q157" s="150"/>
      <c r="R157" s="131" t="s">
        <v>102</v>
      </c>
      <c r="S157" s="136"/>
      <c r="T157" s="43"/>
    </row>
    <row r="158" spans="1:21" x14ac:dyDescent="0.2">
      <c r="A158" s="66"/>
      <c r="B158" s="70"/>
      <c r="C158" s="70"/>
      <c r="D158" s="70"/>
      <c r="E158" s="70"/>
      <c r="F158" s="70"/>
      <c r="G158" s="70"/>
      <c r="H158" s="71"/>
      <c r="I158" s="63"/>
      <c r="J158" s="63"/>
      <c r="K158" s="71"/>
      <c r="L158" s="64"/>
      <c r="M158" s="151"/>
      <c r="N158" s="152"/>
      <c r="O158" s="152"/>
      <c r="P158" s="152"/>
      <c r="Q158" s="153"/>
      <c r="R158" s="132" t="s">
        <v>96</v>
      </c>
      <c r="S158" s="107"/>
      <c r="T158" s="43"/>
    </row>
    <row r="159" spans="1:21" ht="12.75" customHeight="1" thickBot="1" x14ac:dyDescent="0.25">
      <c r="A159" s="66"/>
      <c r="C159" s="43"/>
      <c r="D159" s="43"/>
      <c r="E159" s="43"/>
      <c r="F159" s="43"/>
      <c r="G159" s="43"/>
      <c r="I159" s="63"/>
      <c r="J159" s="63"/>
      <c r="L159" s="64"/>
      <c r="M159" s="154"/>
      <c r="N159" s="155"/>
      <c r="O159" s="155"/>
      <c r="P159" s="155"/>
      <c r="Q159" s="156"/>
      <c r="R159" s="133" t="s">
        <v>101</v>
      </c>
      <c r="S159" s="137"/>
      <c r="T159" s="43"/>
      <c r="U159" s="78"/>
    </row>
    <row r="160" spans="1:21" ht="14.45" customHeight="1" thickBot="1" x14ac:dyDescent="0.25">
      <c r="A160" s="79"/>
      <c r="B160" s="79"/>
      <c r="C160" s="79"/>
      <c r="D160" s="79"/>
      <c r="E160" s="79"/>
      <c r="F160" s="79"/>
      <c r="G160" s="79"/>
      <c r="H160" s="80"/>
      <c r="I160" s="81"/>
      <c r="J160" s="81"/>
      <c r="K160" s="80"/>
      <c r="L160" s="64"/>
      <c r="M160" s="205" t="s">
        <v>117</v>
      </c>
      <c r="N160" s="206"/>
      <c r="O160" s="206"/>
      <c r="P160" s="206"/>
      <c r="Q160" s="206"/>
      <c r="R160" s="207"/>
      <c r="S160" s="138"/>
      <c r="T160" s="43"/>
    </row>
    <row r="161" spans="1:21" x14ac:dyDescent="0.2">
      <c r="A161" s="79"/>
      <c r="B161" s="79"/>
      <c r="C161" s="79"/>
      <c r="D161" s="79"/>
      <c r="E161" s="79"/>
      <c r="F161" s="79"/>
      <c r="G161" s="79"/>
      <c r="H161" s="80"/>
      <c r="I161" s="81"/>
      <c r="J161" s="81"/>
      <c r="K161" s="80"/>
      <c r="L161" s="64"/>
      <c r="M161" s="80"/>
      <c r="N161" s="80"/>
      <c r="O161" s="80"/>
      <c r="P161" s="80"/>
      <c r="Q161" s="80"/>
      <c r="R161" s="80"/>
      <c r="S161" s="80"/>
      <c r="T161" s="80"/>
      <c r="U161" s="82"/>
    </row>
    <row r="162" spans="1:21" x14ac:dyDescent="0.2">
      <c r="A162" s="79"/>
      <c r="C162" s="43"/>
      <c r="D162" s="43"/>
      <c r="E162" s="43"/>
      <c r="F162" s="43"/>
      <c r="G162" s="43"/>
      <c r="I162" s="63"/>
      <c r="J162" s="63"/>
      <c r="L162" s="64"/>
      <c r="U162" s="79"/>
    </row>
    <row r="163" spans="1:21" x14ac:dyDescent="0.2">
      <c r="A163" s="79"/>
      <c r="C163" s="43"/>
      <c r="D163" s="43"/>
      <c r="E163" s="43"/>
      <c r="F163" s="43"/>
      <c r="G163" s="43"/>
      <c r="I163" s="63"/>
      <c r="J163" s="63"/>
      <c r="L163" s="64"/>
      <c r="U163" s="79"/>
    </row>
    <row r="164" spans="1:21" x14ac:dyDescent="0.2">
      <c r="A164" s="79"/>
      <c r="C164" s="43"/>
      <c r="D164" s="43"/>
      <c r="E164" s="43"/>
      <c r="F164" s="43"/>
      <c r="G164" s="43"/>
      <c r="I164" s="63"/>
      <c r="J164" s="63"/>
      <c r="L164" s="64"/>
      <c r="U164" s="79"/>
    </row>
    <row r="165" spans="1:21" x14ac:dyDescent="0.2">
      <c r="A165" s="83"/>
      <c r="B165" s="83"/>
      <c r="C165" s="83"/>
      <c r="D165" s="83"/>
      <c r="E165" s="83"/>
      <c r="F165" s="83"/>
      <c r="G165" s="83"/>
      <c r="H165" s="84"/>
      <c r="I165" s="85"/>
      <c r="J165" s="85"/>
      <c r="K165" s="84"/>
      <c r="L165" s="86"/>
      <c r="M165" s="84"/>
      <c r="N165" s="84"/>
      <c r="O165" s="84"/>
      <c r="P165" s="84"/>
      <c r="Q165" s="84"/>
      <c r="R165" s="84"/>
      <c r="S165" s="84"/>
      <c r="T165" s="87"/>
      <c r="U165" s="82"/>
    </row>
    <row r="166" spans="1:21" x14ac:dyDescent="0.2">
      <c r="A166" s="83"/>
      <c r="B166" s="62"/>
      <c r="D166" s="62"/>
      <c r="E166" s="62"/>
      <c r="I166" s="63"/>
      <c r="J166" s="63"/>
      <c r="L166" s="64"/>
      <c r="N166" s="88"/>
      <c r="O166" s="88"/>
      <c r="P166" s="88"/>
      <c r="T166" s="43"/>
    </row>
    <row r="167" spans="1:21" s="24" customFormat="1" ht="18.75" x14ac:dyDescent="0.2">
      <c r="A167" s="89"/>
      <c r="B167" s="89"/>
      <c r="C167" s="89"/>
      <c r="D167" s="89"/>
      <c r="E167" s="89"/>
      <c r="F167" s="89"/>
      <c r="G167" s="89"/>
      <c r="H167" s="89"/>
      <c r="I167" s="89"/>
      <c r="J167" s="89"/>
      <c r="K167" s="89"/>
      <c r="L167" s="89"/>
      <c r="M167" s="89"/>
      <c r="N167" s="220" t="s">
        <v>97</v>
      </c>
      <c r="O167" s="220"/>
      <c r="P167" s="220"/>
      <c r="Q167" s="89"/>
      <c r="R167" s="90"/>
      <c r="S167" s="89"/>
    </row>
    <row r="168" spans="1:21" s="24" customFormat="1" ht="18.75" x14ac:dyDescent="0.25">
      <c r="B168" s="89"/>
      <c r="C168" s="89"/>
      <c r="D168" s="89"/>
      <c r="E168" s="89"/>
      <c r="F168" s="89"/>
      <c r="G168" s="89"/>
      <c r="H168" s="89"/>
      <c r="I168" s="89"/>
      <c r="J168" s="89"/>
      <c r="K168" s="89"/>
      <c r="L168" s="89"/>
      <c r="M168" s="89"/>
      <c r="N168" s="91" t="s">
        <v>98</v>
      </c>
      <c r="O168" s="91"/>
      <c r="P168" s="89"/>
      <c r="Q168" s="89"/>
      <c r="R168" s="92"/>
      <c r="S168" s="89"/>
    </row>
    <row r="169" spans="1:21" s="24" customFormat="1" ht="18.75" customHeight="1" x14ac:dyDescent="0.25">
      <c r="B169" s="93"/>
      <c r="C169" s="93"/>
      <c r="D169" s="93"/>
      <c r="E169" s="93"/>
      <c r="F169" s="93"/>
      <c r="G169" s="93"/>
      <c r="H169" s="93"/>
      <c r="I169" s="93"/>
      <c r="J169" s="93"/>
      <c r="K169" s="93"/>
      <c r="L169" s="93"/>
      <c r="M169" s="93"/>
      <c r="N169" s="93"/>
      <c r="O169" s="93"/>
      <c r="P169" s="93"/>
      <c r="Q169" s="93"/>
      <c r="R169" s="93"/>
      <c r="S169" s="93"/>
      <c r="T169" s="93"/>
      <c r="U169" s="93"/>
    </row>
    <row r="170" spans="1:21" s="24" customFormat="1" ht="24.95" hidden="1" customHeight="1" x14ac:dyDescent="0.25">
      <c r="A170" s="94"/>
      <c r="C170" s="73"/>
      <c r="D170" s="95"/>
      <c r="E170" s="95"/>
      <c r="F170" s="73"/>
      <c r="G170" s="73"/>
      <c r="H170" s="73"/>
      <c r="I170" s="73"/>
      <c r="J170" s="96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15"/>
    </row>
    <row r="171" spans="1:21" s="24" customFormat="1" ht="24.95" hidden="1" customHeight="1" x14ac:dyDescent="0.25">
      <c r="A171" s="97"/>
      <c r="C171" s="73"/>
      <c r="D171" s="95"/>
      <c r="E171" s="95"/>
      <c r="F171" s="73"/>
      <c r="G171" s="73"/>
      <c r="H171" s="73"/>
      <c r="I171" s="73"/>
      <c r="J171" s="96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</row>
    <row r="172" spans="1:21" s="24" customFormat="1" ht="24.95" hidden="1" customHeight="1" x14ac:dyDescent="0.25">
      <c r="A172" s="97"/>
      <c r="C172" s="73"/>
      <c r="D172" s="95"/>
      <c r="E172" s="95"/>
      <c r="F172" s="73"/>
      <c r="G172" s="73"/>
      <c r="H172" s="73"/>
      <c r="I172" s="73"/>
      <c r="J172" s="96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</row>
    <row r="173" spans="1:21" s="24" customFormat="1" ht="24.95" hidden="1" customHeight="1" x14ac:dyDescent="0.25">
      <c r="A173" s="97"/>
      <c r="B173" s="10"/>
      <c r="C173" s="22"/>
      <c r="D173" s="27"/>
      <c r="E173" s="27"/>
      <c r="F173" s="22"/>
      <c r="G173" s="22"/>
      <c r="H173" s="22"/>
      <c r="I173" s="22"/>
      <c r="J173" s="28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73"/>
    </row>
    <row r="174" spans="1:21" s="24" customFormat="1" ht="24.95" hidden="1" customHeight="1" x14ac:dyDescent="0.25">
      <c r="A174" s="26"/>
      <c r="C174" s="73"/>
      <c r="D174" s="95"/>
      <c r="E174" s="95"/>
      <c r="F174" s="73"/>
      <c r="G174" s="73"/>
      <c r="H174" s="73"/>
      <c r="I174" s="73"/>
      <c r="J174" s="96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</row>
    <row r="175" spans="1:21" s="24" customFormat="1" hidden="1" x14ac:dyDescent="0.25">
      <c r="A175" s="97"/>
      <c r="B175" s="10"/>
      <c r="C175" s="22"/>
      <c r="D175" s="27"/>
      <c r="E175" s="27"/>
      <c r="F175" s="22"/>
      <c r="G175" s="22"/>
      <c r="H175" s="22"/>
      <c r="I175" s="22"/>
      <c r="J175" s="28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73"/>
    </row>
    <row r="176" spans="1:21" hidden="1" x14ac:dyDescent="0.2">
      <c r="A176" s="66"/>
      <c r="U176" s="62"/>
    </row>
    <row r="177" spans="1:21" hidden="1" x14ac:dyDescent="0.2">
      <c r="A177" s="66"/>
      <c r="B177" s="10"/>
      <c r="C177" s="22"/>
      <c r="D177" s="27"/>
      <c r="E177" s="27"/>
      <c r="F177" s="22"/>
      <c r="G177" s="22"/>
      <c r="H177" s="22"/>
      <c r="I177" s="22"/>
      <c r="J177" s="28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73"/>
    </row>
    <row r="178" spans="1:21" hidden="1" x14ac:dyDescent="0.2">
      <c r="A178" s="66"/>
      <c r="B178" s="98"/>
      <c r="C178" s="6"/>
      <c r="D178" s="7"/>
      <c r="E178" s="7"/>
      <c r="F178" s="6"/>
      <c r="G178" s="6"/>
      <c r="H178" s="6"/>
      <c r="I178" s="6"/>
      <c r="J178" s="8"/>
      <c r="K178" s="6"/>
      <c r="L178" s="6"/>
      <c r="M178" s="6"/>
      <c r="N178" s="6"/>
      <c r="O178" s="6"/>
      <c r="P178" s="6"/>
      <c r="Q178" s="6"/>
      <c r="R178" s="142"/>
      <c r="S178" s="142"/>
      <c r="T178" s="6"/>
      <c r="U178" s="98"/>
    </row>
    <row r="179" spans="1:21" s="24" customFormat="1" hidden="1" x14ac:dyDescent="0.25">
      <c r="A179" s="26"/>
      <c r="B179" s="208"/>
      <c r="C179" s="208"/>
      <c r="D179" s="208"/>
      <c r="E179" s="208"/>
      <c r="F179" s="208"/>
      <c r="G179" s="208"/>
      <c r="H179" s="208"/>
      <c r="I179" s="208"/>
      <c r="J179" s="208"/>
      <c r="K179" s="208"/>
      <c r="L179" s="208"/>
      <c r="M179" s="208"/>
      <c r="N179" s="208"/>
      <c r="O179" s="208"/>
      <c r="P179" s="208"/>
      <c r="Q179" s="208"/>
      <c r="R179" s="208"/>
      <c r="S179" s="208"/>
      <c r="T179" s="208"/>
      <c r="U179" s="208"/>
    </row>
    <row r="180" spans="1:21" hidden="1" x14ac:dyDescent="0.2">
      <c r="A180" s="66"/>
      <c r="U180" s="62"/>
    </row>
    <row r="181" spans="1:21" hidden="1" x14ac:dyDescent="0.2">
      <c r="A181" s="66"/>
      <c r="U181" s="62"/>
    </row>
    <row r="182" spans="1:21" hidden="1" x14ac:dyDescent="0.2">
      <c r="A182" s="66"/>
      <c r="U182" s="62"/>
    </row>
    <row r="183" spans="1:21" hidden="1" x14ac:dyDescent="0.2">
      <c r="A183" s="66"/>
      <c r="U183" s="62"/>
    </row>
    <row r="184" spans="1:21" hidden="1" x14ac:dyDescent="0.2">
      <c r="A184" s="66"/>
      <c r="U184" s="62"/>
    </row>
    <row r="185" spans="1:21" hidden="1" x14ac:dyDescent="0.2">
      <c r="A185" s="66"/>
      <c r="U185" s="62"/>
    </row>
    <row r="186" spans="1:21" hidden="1" x14ac:dyDescent="0.2">
      <c r="A186" s="66"/>
      <c r="U186" s="62"/>
    </row>
    <row r="187" spans="1:21" x14ac:dyDescent="0.2"/>
    <row r="188" spans="1:21" x14ac:dyDescent="0.2"/>
    <row r="189" spans="1:21" x14ac:dyDescent="0.2"/>
    <row r="190" spans="1:21" x14ac:dyDescent="0.2"/>
    <row r="191" spans="1:21" x14ac:dyDescent="0.2"/>
  </sheetData>
  <sheetProtection algorithmName="SHA-512" hashValue="NUsSuJEfZWyOzvNDLfWBEOr6IKr71KHcfzErky9b0Qy4b8jk9Zrx0UxCF/3tRVD1OVJKUbFil083liuHRxz1OA==" saltValue="xUiG5n6Y6KrMGoy2KALo1w==" spinCount="100000" sheet="1" selectLockedCells="1"/>
  <mergeCells count="97">
    <mergeCell ref="B179:U179"/>
    <mergeCell ref="M160:R160"/>
    <mergeCell ref="A61:A63"/>
    <mergeCell ref="B61:B63"/>
    <mergeCell ref="Q151:R151"/>
    <mergeCell ref="Q152:R152"/>
    <mergeCell ref="Q153:R153"/>
    <mergeCell ref="Q154:R154"/>
    <mergeCell ref="Q155:R155"/>
    <mergeCell ref="Q156:R156"/>
    <mergeCell ref="M147:R147"/>
    <mergeCell ref="M148:R148"/>
    <mergeCell ref="M149:R149"/>
    <mergeCell ref="M150:R150"/>
    <mergeCell ref="N167:P167"/>
    <mergeCell ref="M146:R146"/>
    <mergeCell ref="M141:R141"/>
    <mergeCell ref="M142:R142"/>
    <mergeCell ref="M143:R143"/>
    <mergeCell ref="M144:R144"/>
    <mergeCell ref="E128:J128"/>
    <mergeCell ref="E133:J133"/>
    <mergeCell ref="M145:R145"/>
    <mergeCell ref="E123:J123"/>
    <mergeCell ref="E96:J96"/>
    <mergeCell ref="E100:J100"/>
    <mergeCell ref="A103:A104"/>
    <mergeCell ref="B103:B104"/>
    <mergeCell ref="E105:J105"/>
    <mergeCell ref="A109:A110"/>
    <mergeCell ref="B109:B110"/>
    <mergeCell ref="E111:J111"/>
    <mergeCell ref="E115:J115"/>
    <mergeCell ref="E119:J119"/>
    <mergeCell ref="M139:R139"/>
    <mergeCell ref="M138:R138"/>
    <mergeCell ref="M137:R137"/>
    <mergeCell ref="M140:R140"/>
    <mergeCell ref="A73:A74"/>
    <mergeCell ref="B73:B74"/>
    <mergeCell ref="A93:A95"/>
    <mergeCell ref="B93:B95"/>
    <mergeCell ref="E75:J75"/>
    <mergeCell ref="A78:A79"/>
    <mergeCell ref="B78:B79"/>
    <mergeCell ref="A80:A81"/>
    <mergeCell ref="B80:B81"/>
    <mergeCell ref="A83:A84"/>
    <mergeCell ref="B83:B84"/>
    <mergeCell ref="A85:A87"/>
    <mergeCell ref="B85:B87"/>
    <mergeCell ref="A88:A89"/>
    <mergeCell ref="B88:B89"/>
    <mergeCell ref="E90:J90"/>
    <mergeCell ref="E64:J64"/>
    <mergeCell ref="A69:A70"/>
    <mergeCell ref="B69:B70"/>
    <mergeCell ref="A71:A72"/>
    <mergeCell ref="B71:B72"/>
    <mergeCell ref="A67:A68"/>
    <mergeCell ref="B67:B68"/>
    <mergeCell ref="B32:B33"/>
    <mergeCell ref="A56:A57"/>
    <mergeCell ref="B56:B57"/>
    <mergeCell ref="A58:A60"/>
    <mergeCell ref="B58:B60"/>
    <mergeCell ref="A34:A35"/>
    <mergeCell ref="B34:B35"/>
    <mergeCell ref="A44:A47"/>
    <mergeCell ref="B44:B47"/>
    <mergeCell ref="A48:A51"/>
    <mergeCell ref="B48:B51"/>
    <mergeCell ref="A52:A55"/>
    <mergeCell ref="B52:B55"/>
    <mergeCell ref="M157:Q159"/>
    <mergeCell ref="E21:J21"/>
    <mergeCell ref="A24:A25"/>
    <mergeCell ref="B24:B25"/>
    <mergeCell ref="A26:A27"/>
    <mergeCell ref="B26:B27"/>
    <mergeCell ref="A42:A43"/>
    <mergeCell ref="B42:B43"/>
    <mergeCell ref="A28:A29"/>
    <mergeCell ref="E36:J36"/>
    <mergeCell ref="A39:A41"/>
    <mergeCell ref="B39:B41"/>
    <mergeCell ref="B28:B29"/>
    <mergeCell ref="A30:A31"/>
    <mergeCell ref="B30:B31"/>
    <mergeCell ref="A32:A33"/>
    <mergeCell ref="M10:N10"/>
    <mergeCell ref="A6:S6"/>
    <mergeCell ref="A1:S1"/>
    <mergeCell ref="A2:S2"/>
    <mergeCell ref="A3:S3"/>
    <mergeCell ref="A4:S4"/>
    <mergeCell ref="A5:S5"/>
  </mergeCells>
  <dataValidations disablePrompts="1" count="3">
    <dataValidation type="list" allowBlank="1" showInputMessage="1" showErrorMessage="1" sqref="D12:E20 D114:E114 I39:I60 D78:E89 D24:E35 D93:E95 D122:E122 D103:E104 D108:E110 I122 D118:E118 D67:E74 D131:E132 I114 I78:I89 I24:I35 I67:I74 I12:I20 I93:I95 I103:I104 I108:I110 D39:E60 I118 I131:I132 I99 D99:E99 D127:E127">
      <formula1>#REF!</formula1>
    </dataValidation>
    <dataValidation type="list" allowBlank="1" showInputMessage="1" showErrorMessage="1" sqref="D61:E63 D126:E126">
      <formula1>$AB$5:$AB$55</formula1>
    </dataValidation>
    <dataValidation type="list" allowBlank="1" showInputMessage="1" showErrorMessage="1" sqref="I126:I127">
      <formula1>$Z$5:$Z$12</formula1>
    </dataValidation>
  </dataValidations>
  <pageMargins left="0.70866141732283472" right="0.70866141732283472" top="0.74803149606299213" bottom="0.74803149606299213" header="0.31496062992125984" footer="0.31496062992125984"/>
  <pageSetup scale="4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Cañas Moreno</dc:creator>
  <cp:lastModifiedBy>Hewlett-Packard Company</cp:lastModifiedBy>
  <cp:lastPrinted>2025-04-08T13:09:08Z</cp:lastPrinted>
  <dcterms:created xsi:type="dcterms:W3CDTF">2025-04-03T15:06:31Z</dcterms:created>
  <dcterms:modified xsi:type="dcterms:W3CDTF">2026-01-29T20:09:51Z</dcterms:modified>
</cp:coreProperties>
</file>