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Evaluacion preliminar\COMPARATIVO ECONOMICO\ANEXOS CON EXCLUIDOS\"/>
    </mc:Choice>
  </mc:AlternateContent>
  <xr:revisionPtr revIDLastSave="0" documentId="13_ncr:1_{7D95644C-5598-4BBD-A435-A35D7EFDA207}" xr6:coauthVersionLast="47" xr6:coauthVersionMax="47" xr10:uidLastSave="{00000000-0000-0000-0000-000000000000}"/>
  <bookViews>
    <workbookView xWindow="28680" yWindow="3825" windowWidth="29040" windowHeight="15720" xr2:uid="{1700EE75-0420-4F4B-82E1-7379D8CEEC02}"/>
  </bookViews>
  <sheets>
    <sheet name="ANEXO 1 ITEM 1 BIBLIOTE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23" i="1" l="1"/>
  <c r="AH23" i="1" l="1"/>
  <c r="AW23" i="1"/>
</calcChain>
</file>

<file path=xl/sharedStrings.xml><?xml version="1.0" encoding="utf-8"?>
<sst xmlns="http://schemas.openxmlformats.org/spreadsheetml/2006/main" count="146" uniqueCount="62">
  <si>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</si>
  <si>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</si>
  <si>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</si>
  <si>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1  - ESPECIFICACIONES TÉCNICAS Y PRESENTACIÓN DE OFERTA</t>
  </si>
  <si>
    <t>ANEXO 1 ITEM 1 BIBLIOTECA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</si>
  <si>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</si>
  <si>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</si>
  <si>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</si>
  <si>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</si>
  <si>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</si>
  <si>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</si>
  <si>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</si>
  <si>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</si>
  <si>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</si>
  <si>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</si>
  <si>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</si>
  <si>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</si>
  <si>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</si>
  <si>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Recepcion Circular </t>
  </si>
  <si>
    <t>Recepcion circular medidas 4,79x1,37 H=0,85 Superficie laminada, Conectividad pasacables, ducto bajo superficie + Bajante en lamina Cold rolled pintada. Frontal + Laterales entamborados Laminados. Counter Curvo 4,32x0,15 H=0,85 en superficie solida Corian Blanco + Listones Bajos en 0,05 H=0,40 Laminados. Incluye 2 Modulos de Servicio 2M1A con frente laminado.</t>
  </si>
  <si>
    <t>Unidad</t>
  </si>
  <si>
    <t>Mesa 3-Puntas medidas 4.80 x 4.48 H=0.722m, superficie en Formica 25mm de espesor, 5 Grommtes Porto con 3 Troqueles, sin chasis, conexion a piso. Vade central tapizado</t>
  </si>
  <si>
    <t>Mesa  en L medidas 3.66 x 2.70 H=0.720m, superficie en Formica 25mm, 3 Grommtes Porto con 3 Troqueles, sin chasis, conexion a piso. Vade central tapizado.</t>
  </si>
  <si>
    <t>Bibliofijo De Consulta Sencilla</t>
  </si>
  <si>
    <t>Bibliofijo de consulta Sencilla : Conformados por 1 unidad de consulta sencilla, medidas 0.90 largo x 0.30 fondo x 2.00 alto. Laterales y techo en formica, con entrepanos en lamina Cold Rolled. Kit estructural tensor y zocalo.</t>
  </si>
  <si>
    <t xml:space="preserve">Nicho Doble </t>
  </si>
  <si>
    <t>Nicho Doble 4,70 x 1,20 H=0,78: Incluye 4 Bancas Corrida con espaldar 1,20 x H=0,78m, estructura inferior en tuberia C.R. estructura interna en triplex 15mm, asiento y espalda tapizada en textil de alto trafico, espuma D40. Incluye 2 Mesas de 1.20 x 0.80m Superficie en melamina de 18mm, sin conectividad, base Fuste con Plato + 3 muebles para materas fabricados en melamina. (No incluye materas ni PLantas)</t>
  </si>
  <si>
    <t>Tarima En U,  2 Niveles</t>
  </si>
  <si>
    <t>Tarima en U, 2 Niveles, medidas 7,50x2,72 H=0,90 Estructura en Tuberia Cuadrada Cold rolled pintada. Recubimiento Sentadero, Laterares, Frontales en Piso Vinilico de alto trafico. Incluye 5 tomas dobles precableados y 12 Cojines tapizados en textil de alto trafico</t>
  </si>
  <si>
    <t xml:space="preserve">Banca Corrida </t>
  </si>
  <si>
    <t>Banca Corrida 9,26 x 0,60 Estructura en aglomerado con recubrimiento en piso vinilico de alto trafico. Sentadero Tapizado y Espaldar a Muro 7,36 H=0,36 Tapizados en textil de alto trafico. Con Conectividad, Incluye 5 tomas dobles precableados.</t>
  </si>
  <si>
    <t xml:space="preserve">Bibliofijos Curvos 2 Secciones </t>
  </si>
  <si>
    <t>Bibliofijos Curvos 2 Secciones 2,92 - 4,20 x0,60 H=0,90 laminados en formica, con 2 Niveles</t>
  </si>
  <si>
    <t xml:space="preserve">Banca Curva + Bibliofijos. </t>
  </si>
  <si>
    <t>Banca Curva + Bibliofijos. Banca medida 4,50 x 0,90 alto, en aglomerado laminado con recubrimiento en piso vinilico de alto trafico. Sentadero y espaldar tapizado en textil de alto trafico. Bibliofijos Perimetrales 0,30 H=0,90 laminados en formica, con 2 Niveles. Con Conectividad, incluye 2 tomas dobles precableados.</t>
  </si>
  <si>
    <t>Mesa  A Muro</t>
  </si>
  <si>
    <t>Mesa  a muro, medidas de 1,50 x 0,90 x 0,73=h, estructura Metalica cold rolled pintada, bases en madera natural, superficie en melamina 25mm con chaflan 45°, con Conectividad 1 Grommet.</t>
  </si>
  <si>
    <t>Nicho Tapizado Bidireccional 1.0 X 1.0 H=2.10 M, Cuerpo En Laminado Decorativo, Tapizados En Textil De Alto Trafico.  Incluye Iluminacion, Grommet Circular, Interruptor Y Circuito Con Conexion Mediante Clavija.</t>
  </si>
  <si>
    <t>HOT SPOT : Nicho tapizado bidireccional 1.0 x 1.0 H=2.10 M, cuerpo en laminado decorativo, tapizados en textil de alto trafico. Incluye iluminacion, grommet circular, interruptor y circuito con conexion mediante clavija.</t>
  </si>
  <si>
    <t>Bibliofijo De Consulta Doble</t>
  </si>
  <si>
    <t>Bibliofijo de consulta Doble : Conformados por 1 unidad de consulta doble, medidas 0.90 largo x 0.60 fondo x 2.00 alto. Laterales y techo en formica, con entrepanos en lamina Cold Rolled. Kit estructural tensor y zocalo.</t>
  </si>
  <si>
    <t xml:space="preserve">Banca Curva 2 Secciones + Bibliofijos Perimetrales. </t>
  </si>
  <si>
    <t>Banca Curva 2 secciones + Bibliofijos Perimetrales. Banca Laminada, base con recubrimiento en piso vinilico de alto trafico. Sentadero y Espaldar Tapizados en textil de alto trafico. Bibliofijos Perimetrales medidas 0,30 H=0,90 laminados en formica 2 Niveles. Con Conectividad, incluye 4 tomas dobles precableados.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</si>
  <si>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</si>
  <si>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</si>
  <si>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</si>
  <si>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</si>
  <si>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</si>
  <si>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</si>
  <si>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Mesa  Ameba  En L </t>
  </si>
  <si>
    <t xml:space="preserve">Mesa  Ameba 3-Puntas </t>
  </si>
  <si>
    <t xml:space="preserve">MINIMO VALOR UNITARIO IVA INCLUIDO </t>
  </si>
  <si>
    <t>TIEMPO DE GARANTIA 
(Minimo 5 años)</t>
  </si>
  <si>
    <t xml:space="preserve">BASA DISEÑO SAS </t>
  </si>
  <si>
    <t>45 dias</t>
  </si>
  <si>
    <t xml:space="preserve">DS CONSTRUCCIONES SAS </t>
  </si>
  <si>
    <t xml:space="preserve">SOLINOFF CORPORATION SAS </t>
  </si>
  <si>
    <t>5 años</t>
  </si>
  <si>
    <t>Mesa Ameba en L medidas 3.66 x 2.70 H=0.720m, superficie en Formica 25mm, 3 Grommtes Porto con 3 Troqueles, sin chasis, conexion a piso. Vade central tapizado.</t>
  </si>
  <si>
    <t xml:space="preserve">METALES Y CONCEPTOS SAS </t>
  </si>
  <si>
    <t xml:space="preserve">PRESUPUESTO DISPONIBLE </t>
  </si>
  <si>
    <t xml:space="preserve">DIFERENCIA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</si>
</sst>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9" fontId="7" fillId="0" borderId="0" xfId="2" applyFont="1" applyAlignment="1"/>
    <xf numFmtId="0" fontId="2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3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9" fontId="3" fillId="0" borderId="12" xfId="2" applyFont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" xfId="3" applyNumberFormat="1" applyFont="1" applyFill="1" applyBorder="1" applyAlignment="1">
      <alignment horizontal="center" vertical="center" wrapText="1"/>
    </xf>
    <xf numFmtId="3" fontId="2" fillId="4" borderId="15" xfId="3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2" fontId="2" fillId="0" borderId="18" xfId="1" applyFont="1" applyBorder="1" applyAlignment="1">
      <alignment vertical="center"/>
    </xf>
    <xf numFmtId="44" fontId="2" fillId="0" borderId="17" xfId="4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2" fillId="4" borderId="16" xfId="3" applyNumberFormat="1" applyFont="1" applyFill="1" applyBorder="1" applyAlignment="1">
      <alignment horizontal="center" vertical="center" wrapText="1"/>
    </xf>
    <xf numFmtId="3" fontId="2" fillId="4" borderId="17" xfId="3" applyNumberFormat="1" applyFont="1" applyFill="1" applyBorder="1" applyAlignment="1">
      <alignment horizontal="center" vertical="center" wrapText="1"/>
    </xf>
    <xf numFmtId="3" fontId="2" fillId="4" borderId="18" xfId="3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42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8" borderId="1" xfId="2" applyFont="1" applyFill="1" applyBorder="1" applyAlignment="1" applyProtection="1">
      <alignment horizontal="center" vertical="center" wrapText="1"/>
      <protection locked="0"/>
    </xf>
    <xf numFmtId="3" fontId="3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1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3" fontId="3" fillId="8" borderId="19" xfId="0" applyNumberFormat="1" applyFont="1" applyFill="1" applyBorder="1" applyAlignment="1" applyProtection="1">
      <alignment horizontal="center" vertical="center" wrapText="1"/>
      <protection locked="0"/>
    </xf>
    <xf numFmtId="9" fontId="3" fillId="8" borderId="19" xfId="2" applyFont="1" applyFill="1" applyBorder="1" applyAlignment="1" applyProtection="1">
      <alignment horizontal="center" vertical="center" wrapText="1"/>
      <protection locked="0"/>
    </xf>
    <xf numFmtId="3" fontId="3" fillId="8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9" fontId="3" fillId="8" borderId="12" xfId="2" applyFont="1" applyFill="1" applyBorder="1" applyAlignment="1" applyProtection="1">
      <alignment horizontal="center" vertical="center" wrapText="1"/>
      <protection locked="0"/>
    </xf>
    <xf numFmtId="3" fontId="3" fillId="8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2" fillId="6" borderId="17" xfId="0" applyFont="1" applyFill="1" applyBorder="1" applyAlignment="1" applyProtection="1">
      <alignment horizontal="center"/>
      <protection locked="0"/>
    </xf>
    <xf numFmtId="0" fontId="2" fillId="6" borderId="18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7" borderId="18" xfId="0" applyFont="1" applyFill="1" applyBorder="1" applyAlignment="1" applyProtection="1">
      <alignment horizontal="center"/>
      <protection locked="0"/>
    </xf>
  </cellXfs>
  <cellStyles count="5">
    <cellStyle name="Excel Built-in Normal" xfId="3" xr:uid="{72A0602F-9B3F-418F-9FFA-CE38A699A8D3}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6043-DB74-4AA3-B4F1-E7D160E7F66E}">
  <dimension ref="A1:AX46"/>
  <sheetViews>
    <sheetView tabSelected="1" topLeftCell="AC20" zoomScale="82" zoomScaleNormal="82" workbookViewId="0">
      <selection activeCell="AT26" sqref="AT26"/>
    </sheetView>
  </sheetViews>
  <sheetFormatPr baseColWidth="10" defaultColWidth="11.42578125" defaultRowHeight="12" x14ac:dyDescent="0.2"/>
  <cols>
    <col min="1" max="1" width="4.7109375" style="12" bestFit="1" customWidth="1"/>
    <col min="2" max="2" width="22.5703125" style="13" customWidth="1"/>
    <col min="3" max="3" width="50.28515625" style="14" customWidth="1"/>
    <col min="4" max="4" width="9.85546875" style="14" customWidth="1"/>
    <col min="5" max="5" width="9.85546875" style="12" bestFit="1" customWidth="1"/>
    <col min="6" max="6" width="12.42578125" style="12" customWidth="1"/>
    <col min="7" max="7" width="36.140625" style="12" customWidth="1"/>
    <col min="8" max="9" width="14.42578125" style="12" customWidth="1"/>
    <col min="10" max="10" width="13" style="12" customWidth="1"/>
    <col min="11" max="11" width="14.42578125" style="12" customWidth="1"/>
    <col min="12" max="12" width="19.7109375" style="12" customWidth="1"/>
    <col min="13" max="13" width="13.42578125" style="12" customWidth="1"/>
    <col min="14" max="14" width="15.85546875" style="12" customWidth="1"/>
    <col min="15" max="17" width="11.42578125" style="12"/>
    <col min="18" max="18" width="15.28515625" style="12" customWidth="1"/>
    <col min="19" max="22" width="11.42578125" style="12"/>
    <col min="23" max="23" width="24.140625" style="12" customWidth="1"/>
    <col min="24" max="24" width="12.140625" style="12" customWidth="1"/>
    <col min="25" max="28" width="11.42578125" style="12"/>
    <col min="29" max="29" width="14.5703125" style="12" customWidth="1"/>
    <col min="30" max="33" width="11.42578125" style="12"/>
    <col min="34" max="34" width="22.5703125" style="12" customWidth="1"/>
    <col min="35" max="35" width="13.5703125" style="12" customWidth="1"/>
    <col min="36" max="36" width="13.7109375" style="12" customWidth="1"/>
    <col min="37" max="39" width="11.42578125" style="12"/>
    <col min="40" max="40" width="17.5703125" style="12" customWidth="1"/>
    <col min="41" max="44" width="11.42578125" style="12"/>
    <col min="45" max="45" width="22.42578125" style="12" customWidth="1"/>
    <col min="46" max="47" width="14" style="12" customWidth="1"/>
    <col min="48" max="48" width="17.85546875" style="12" customWidth="1"/>
    <col min="49" max="49" width="27" style="12" customWidth="1"/>
    <col min="50" max="50" width="13.85546875" style="26" customWidth="1"/>
    <col min="51" max="16384" width="11.42578125" style="12"/>
  </cols>
  <sheetData>
    <row r="1" spans="1:50" ht="18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50" ht="16.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50" ht="15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50" ht="18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50" ht="21" customHeight="1" x14ac:dyDescent="0.2">
      <c r="A5" s="24"/>
      <c r="B5" s="1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50" ht="14.25" customHeight="1" x14ac:dyDescent="0.2">
      <c r="A6" s="82" t="s">
        <v>4</v>
      </c>
      <c r="B6" s="82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50" ht="14.25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50" ht="20.25" customHeight="1" thickBot="1" x14ac:dyDescent="0.25">
      <c r="A8" s="2"/>
      <c r="B8" s="3"/>
      <c r="C8" s="4"/>
      <c r="D8" s="85" t="s">
        <v>53</v>
      </c>
      <c r="E8" s="86"/>
      <c r="F8" s="86"/>
      <c r="G8" s="86"/>
      <c r="H8" s="86"/>
      <c r="I8" s="86"/>
      <c r="J8" s="86"/>
      <c r="K8" s="86"/>
      <c r="L8" s="86"/>
      <c r="M8" s="86"/>
      <c r="N8" s="87"/>
      <c r="O8" s="88" t="s">
        <v>55</v>
      </c>
      <c r="P8" s="89"/>
      <c r="Q8" s="89"/>
      <c r="R8" s="89"/>
      <c r="S8" s="89"/>
      <c r="T8" s="89"/>
      <c r="U8" s="89"/>
      <c r="V8" s="89"/>
      <c r="W8" s="89"/>
      <c r="X8" s="89"/>
      <c r="Y8" s="90"/>
      <c r="Z8" s="91" t="s">
        <v>56</v>
      </c>
      <c r="AA8" s="92"/>
      <c r="AB8" s="92"/>
      <c r="AC8" s="92"/>
      <c r="AD8" s="92"/>
      <c r="AE8" s="92"/>
      <c r="AF8" s="92"/>
      <c r="AG8" s="92"/>
      <c r="AH8" s="92"/>
      <c r="AI8" s="92"/>
      <c r="AJ8" s="93"/>
      <c r="AK8" s="94" t="s">
        <v>59</v>
      </c>
      <c r="AL8" s="95"/>
      <c r="AM8" s="95"/>
      <c r="AN8" s="95"/>
      <c r="AO8" s="95"/>
      <c r="AP8" s="95"/>
      <c r="AQ8" s="95"/>
      <c r="AR8" s="95"/>
      <c r="AS8" s="95"/>
      <c r="AT8" s="95"/>
      <c r="AU8" s="96"/>
    </row>
    <row r="9" spans="1:50" ht="101.25" customHeight="1" thickBot="1" x14ac:dyDescent="0.25">
      <c r="A9" s="22" t="s">
        <v>5</v>
      </c>
      <c r="B9" s="22" t="s">
        <v>6</v>
      </c>
      <c r="C9" s="29" t="s">
        <v>7</v>
      </c>
      <c r="D9" s="38" t="s">
        <v>8</v>
      </c>
      <c r="E9" s="39" t="s">
        <v>9</v>
      </c>
      <c r="F9" s="40" t="s">
        <v>10</v>
      </c>
      <c r="G9" s="41" t="s">
        <v>11</v>
      </c>
      <c r="H9" s="41" t="s">
        <v>12</v>
      </c>
      <c r="I9" s="41" t="s">
        <v>13</v>
      </c>
      <c r="J9" s="41" t="s">
        <v>14</v>
      </c>
      <c r="K9" s="41" t="s">
        <v>15</v>
      </c>
      <c r="L9" s="42" t="s">
        <v>16</v>
      </c>
      <c r="M9" s="42" t="s">
        <v>17</v>
      </c>
      <c r="N9" s="43" t="s">
        <v>52</v>
      </c>
      <c r="O9" s="38" t="s">
        <v>8</v>
      </c>
      <c r="P9" s="39" t="s">
        <v>9</v>
      </c>
      <c r="Q9" s="40" t="s">
        <v>10</v>
      </c>
      <c r="R9" s="41" t="s">
        <v>11</v>
      </c>
      <c r="S9" s="41" t="s">
        <v>12</v>
      </c>
      <c r="T9" s="41" t="s">
        <v>13</v>
      </c>
      <c r="U9" s="41" t="s">
        <v>14</v>
      </c>
      <c r="V9" s="41" t="s">
        <v>15</v>
      </c>
      <c r="W9" s="42" t="s">
        <v>16</v>
      </c>
      <c r="X9" s="42" t="s">
        <v>17</v>
      </c>
      <c r="Y9" s="43" t="s">
        <v>52</v>
      </c>
      <c r="Z9" s="38" t="s">
        <v>8</v>
      </c>
      <c r="AA9" s="39" t="s">
        <v>9</v>
      </c>
      <c r="AB9" s="40" t="s">
        <v>10</v>
      </c>
      <c r="AC9" s="41" t="s">
        <v>11</v>
      </c>
      <c r="AD9" s="41" t="s">
        <v>12</v>
      </c>
      <c r="AE9" s="41" t="s">
        <v>13</v>
      </c>
      <c r="AF9" s="41" t="s">
        <v>14</v>
      </c>
      <c r="AG9" s="41" t="s">
        <v>15</v>
      </c>
      <c r="AH9" s="42" t="s">
        <v>16</v>
      </c>
      <c r="AI9" s="42" t="s">
        <v>17</v>
      </c>
      <c r="AJ9" s="43" t="s">
        <v>52</v>
      </c>
      <c r="AK9" s="38" t="s">
        <v>8</v>
      </c>
      <c r="AL9" s="39" t="s">
        <v>9</v>
      </c>
      <c r="AM9" s="40" t="s">
        <v>10</v>
      </c>
      <c r="AN9" s="41" t="s">
        <v>11</v>
      </c>
      <c r="AO9" s="41" t="s">
        <v>12</v>
      </c>
      <c r="AP9" s="41" t="s">
        <v>13</v>
      </c>
      <c r="AQ9" s="41" t="s">
        <v>14</v>
      </c>
      <c r="AR9" s="41" t="s">
        <v>15</v>
      </c>
      <c r="AS9" s="42" t="s">
        <v>16</v>
      </c>
      <c r="AT9" s="42" t="s">
        <v>17</v>
      </c>
      <c r="AU9" s="43" t="s">
        <v>52</v>
      </c>
      <c r="AV9" s="53" t="s">
        <v>51</v>
      </c>
      <c r="AW9" s="54" t="s">
        <v>60</v>
      </c>
      <c r="AX9" s="55" t="s">
        <v>61</v>
      </c>
    </row>
    <row r="10" spans="1:50" ht="87.75" customHeight="1" x14ac:dyDescent="0.2">
      <c r="A10" s="5">
        <v>1</v>
      </c>
      <c r="B10" s="6" t="s">
        <v>18</v>
      </c>
      <c r="C10" s="30" t="s">
        <v>19</v>
      </c>
      <c r="D10" s="64"/>
      <c r="E10" s="65"/>
      <c r="F10" s="65"/>
      <c r="G10" s="66"/>
      <c r="H10" s="66"/>
      <c r="I10" s="67"/>
      <c r="J10" s="66"/>
      <c r="K10" s="66"/>
      <c r="L10" s="66"/>
      <c r="M10" s="66"/>
      <c r="N10" s="68"/>
      <c r="O10" s="64"/>
      <c r="P10" s="65"/>
      <c r="Q10" s="65"/>
      <c r="R10" s="66"/>
      <c r="S10" s="66"/>
      <c r="T10" s="67"/>
      <c r="U10" s="66"/>
      <c r="V10" s="66"/>
      <c r="W10" s="66"/>
      <c r="X10" s="66"/>
      <c r="Y10" s="68"/>
      <c r="Z10" s="31"/>
      <c r="AA10" s="6" t="s">
        <v>20</v>
      </c>
      <c r="AB10" s="6">
        <v>1</v>
      </c>
      <c r="AC10" s="7" t="s">
        <v>19</v>
      </c>
      <c r="AD10" s="7">
        <v>14675700</v>
      </c>
      <c r="AE10" s="8">
        <v>0.19</v>
      </c>
      <c r="AF10" s="7">
        <v>2788383</v>
      </c>
      <c r="AG10" s="7">
        <v>17464083</v>
      </c>
      <c r="AH10" s="25">
        <v>17464083</v>
      </c>
      <c r="AI10" s="7" t="s">
        <v>54</v>
      </c>
      <c r="AJ10" s="32" t="s">
        <v>57</v>
      </c>
      <c r="AK10" s="64"/>
      <c r="AL10" s="65"/>
      <c r="AM10" s="65"/>
      <c r="AN10" s="66"/>
      <c r="AO10" s="66"/>
      <c r="AP10" s="67"/>
      <c r="AQ10" s="66"/>
      <c r="AR10" s="66"/>
      <c r="AS10" s="66"/>
      <c r="AT10" s="66"/>
      <c r="AU10" s="78"/>
      <c r="AV10" s="56"/>
      <c r="AW10" s="57"/>
      <c r="AX10" s="58"/>
    </row>
    <row r="11" spans="1:50" ht="97.5" customHeight="1" x14ac:dyDescent="0.2">
      <c r="A11" s="5">
        <v>2</v>
      </c>
      <c r="B11" s="6" t="s">
        <v>50</v>
      </c>
      <c r="C11" s="30" t="s">
        <v>21</v>
      </c>
      <c r="D11" s="64"/>
      <c r="E11" s="65"/>
      <c r="F11" s="65"/>
      <c r="G11" s="66"/>
      <c r="H11" s="66"/>
      <c r="I11" s="67"/>
      <c r="J11" s="66"/>
      <c r="K11" s="66"/>
      <c r="L11" s="66"/>
      <c r="M11" s="66"/>
      <c r="N11" s="68"/>
      <c r="O11" s="64"/>
      <c r="P11" s="65"/>
      <c r="Q11" s="65"/>
      <c r="R11" s="66"/>
      <c r="S11" s="66"/>
      <c r="T11" s="67"/>
      <c r="U11" s="66"/>
      <c r="V11" s="66"/>
      <c r="W11" s="66"/>
      <c r="X11" s="66"/>
      <c r="Y11" s="68"/>
      <c r="Z11" s="31"/>
      <c r="AA11" s="6" t="s">
        <v>20</v>
      </c>
      <c r="AB11" s="6">
        <v>1</v>
      </c>
      <c r="AC11" s="7" t="s">
        <v>21</v>
      </c>
      <c r="AD11" s="7">
        <v>17677800</v>
      </c>
      <c r="AE11" s="8">
        <v>0.19</v>
      </c>
      <c r="AF11" s="7">
        <v>3358782</v>
      </c>
      <c r="AG11" s="7">
        <v>21036582</v>
      </c>
      <c r="AH11" s="7">
        <v>21036582</v>
      </c>
      <c r="AI11" s="7" t="s">
        <v>54</v>
      </c>
      <c r="AJ11" s="32" t="s">
        <v>57</v>
      </c>
      <c r="AK11" s="64"/>
      <c r="AL11" s="65"/>
      <c r="AM11" s="65"/>
      <c r="AN11" s="66"/>
      <c r="AO11" s="66"/>
      <c r="AP11" s="67"/>
      <c r="AQ11" s="66"/>
      <c r="AR11" s="66"/>
      <c r="AS11" s="66"/>
      <c r="AT11" s="66"/>
      <c r="AU11" s="78"/>
      <c r="AV11" s="51"/>
      <c r="AW11" s="27"/>
      <c r="AX11" s="52"/>
    </row>
    <row r="12" spans="1:50" ht="114.75" customHeight="1" x14ac:dyDescent="0.2">
      <c r="A12" s="5">
        <v>3</v>
      </c>
      <c r="B12" s="6" t="s">
        <v>49</v>
      </c>
      <c r="C12" s="30" t="s">
        <v>22</v>
      </c>
      <c r="D12" s="64"/>
      <c r="E12" s="65"/>
      <c r="F12" s="65"/>
      <c r="G12" s="66"/>
      <c r="H12" s="66"/>
      <c r="I12" s="67"/>
      <c r="J12" s="66"/>
      <c r="K12" s="66"/>
      <c r="L12" s="66"/>
      <c r="M12" s="66"/>
      <c r="N12" s="68"/>
      <c r="O12" s="64"/>
      <c r="P12" s="65"/>
      <c r="Q12" s="65"/>
      <c r="R12" s="66"/>
      <c r="S12" s="66"/>
      <c r="T12" s="67"/>
      <c r="U12" s="66"/>
      <c r="V12" s="66"/>
      <c r="W12" s="66"/>
      <c r="X12" s="66"/>
      <c r="Y12" s="68"/>
      <c r="Z12" s="31"/>
      <c r="AA12" s="6" t="s">
        <v>20</v>
      </c>
      <c r="AB12" s="6">
        <v>1</v>
      </c>
      <c r="AC12" s="7" t="s">
        <v>58</v>
      </c>
      <c r="AD12" s="7">
        <v>8197300</v>
      </c>
      <c r="AE12" s="8">
        <v>0.19</v>
      </c>
      <c r="AF12" s="7">
        <v>1557487</v>
      </c>
      <c r="AG12" s="7">
        <v>9754787</v>
      </c>
      <c r="AH12" s="7">
        <v>9754787</v>
      </c>
      <c r="AI12" s="7" t="s">
        <v>54</v>
      </c>
      <c r="AJ12" s="32" t="s">
        <v>57</v>
      </c>
      <c r="AK12" s="64"/>
      <c r="AL12" s="65"/>
      <c r="AM12" s="65"/>
      <c r="AN12" s="66"/>
      <c r="AO12" s="66"/>
      <c r="AP12" s="67"/>
      <c r="AQ12" s="66"/>
      <c r="AR12" s="66"/>
      <c r="AS12" s="66"/>
      <c r="AT12" s="66"/>
      <c r="AU12" s="78"/>
      <c r="AV12" s="51"/>
      <c r="AW12" s="27"/>
      <c r="AX12" s="52"/>
    </row>
    <row r="13" spans="1:50" ht="117.75" customHeight="1" x14ac:dyDescent="0.2">
      <c r="A13" s="5">
        <v>4</v>
      </c>
      <c r="B13" s="6" t="s">
        <v>23</v>
      </c>
      <c r="C13" s="30" t="s">
        <v>24</v>
      </c>
      <c r="D13" s="64"/>
      <c r="E13" s="65"/>
      <c r="F13" s="65"/>
      <c r="G13" s="66"/>
      <c r="H13" s="66"/>
      <c r="I13" s="67"/>
      <c r="J13" s="66"/>
      <c r="K13" s="66"/>
      <c r="L13" s="66"/>
      <c r="M13" s="66"/>
      <c r="N13" s="68"/>
      <c r="O13" s="64"/>
      <c r="P13" s="65"/>
      <c r="Q13" s="65"/>
      <c r="R13" s="66"/>
      <c r="S13" s="66"/>
      <c r="T13" s="67"/>
      <c r="U13" s="66"/>
      <c r="V13" s="66"/>
      <c r="W13" s="66"/>
      <c r="X13" s="66"/>
      <c r="Y13" s="68"/>
      <c r="Z13" s="31"/>
      <c r="AA13" s="6" t="s">
        <v>20</v>
      </c>
      <c r="AB13" s="6">
        <v>6</v>
      </c>
      <c r="AC13" s="7" t="s">
        <v>24</v>
      </c>
      <c r="AD13" s="7">
        <v>1511700</v>
      </c>
      <c r="AE13" s="8">
        <v>0.19</v>
      </c>
      <c r="AF13" s="7">
        <v>287223</v>
      </c>
      <c r="AG13" s="7">
        <v>1798923</v>
      </c>
      <c r="AH13" s="7">
        <v>10793538</v>
      </c>
      <c r="AI13" s="7" t="s">
        <v>54</v>
      </c>
      <c r="AJ13" s="32" t="s">
        <v>57</v>
      </c>
      <c r="AK13" s="64"/>
      <c r="AL13" s="65"/>
      <c r="AM13" s="65"/>
      <c r="AN13" s="66"/>
      <c r="AO13" s="66"/>
      <c r="AP13" s="67"/>
      <c r="AQ13" s="66"/>
      <c r="AR13" s="66"/>
      <c r="AS13" s="66"/>
      <c r="AT13" s="66"/>
      <c r="AU13" s="78"/>
      <c r="AV13" s="51"/>
      <c r="AW13" s="27"/>
      <c r="AX13" s="52"/>
    </row>
    <row r="14" spans="1:50" ht="142.5" customHeight="1" x14ac:dyDescent="0.2">
      <c r="A14" s="5">
        <v>5</v>
      </c>
      <c r="B14" s="6" t="s">
        <v>25</v>
      </c>
      <c r="C14" s="30" t="s">
        <v>26</v>
      </c>
      <c r="D14" s="64"/>
      <c r="E14" s="65"/>
      <c r="F14" s="65"/>
      <c r="G14" s="66"/>
      <c r="H14" s="66"/>
      <c r="I14" s="67"/>
      <c r="J14" s="66"/>
      <c r="K14" s="66"/>
      <c r="L14" s="66"/>
      <c r="M14" s="66"/>
      <c r="N14" s="68"/>
      <c r="O14" s="64"/>
      <c r="P14" s="65"/>
      <c r="Q14" s="65"/>
      <c r="R14" s="66"/>
      <c r="S14" s="66"/>
      <c r="T14" s="67"/>
      <c r="U14" s="66"/>
      <c r="V14" s="66"/>
      <c r="W14" s="66"/>
      <c r="X14" s="66"/>
      <c r="Y14" s="68"/>
      <c r="Z14" s="31"/>
      <c r="AA14" s="6" t="s">
        <v>20</v>
      </c>
      <c r="AB14" s="6">
        <v>2</v>
      </c>
      <c r="AC14" s="7" t="s">
        <v>26</v>
      </c>
      <c r="AD14" s="7">
        <v>7866400</v>
      </c>
      <c r="AE14" s="8">
        <v>0.19</v>
      </c>
      <c r="AF14" s="7">
        <v>1494616</v>
      </c>
      <c r="AG14" s="7">
        <v>9361016</v>
      </c>
      <c r="AH14" s="7">
        <v>18722032</v>
      </c>
      <c r="AI14" s="7" t="s">
        <v>54</v>
      </c>
      <c r="AJ14" s="32" t="s">
        <v>57</v>
      </c>
      <c r="AK14" s="64"/>
      <c r="AL14" s="65"/>
      <c r="AM14" s="65"/>
      <c r="AN14" s="66"/>
      <c r="AO14" s="66"/>
      <c r="AP14" s="67"/>
      <c r="AQ14" s="66"/>
      <c r="AR14" s="66"/>
      <c r="AS14" s="66"/>
      <c r="AT14" s="66"/>
      <c r="AU14" s="78"/>
      <c r="AV14" s="51"/>
      <c r="AW14" s="27"/>
      <c r="AX14" s="52"/>
    </row>
    <row r="15" spans="1:50" ht="103.5" customHeight="1" x14ac:dyDescent="0.2">
      <c r="A15" s="5">
        <v>6</v>
      </c>
      <c r="B15" s="6" t="s">
        <v>27</v>
      </c>
      <c r="C15" s="30" t="s">
        <v>28</v>
      </c>
      <c r="D15" s="64"/>
      <c r="E15" s="65"/>
      <c r="F15" s="65"/>
      <c r="G15" s="66"/>
      <c r="H15" s="66"/>
      <c r="I15" s="67"/>
      <c r="J15" s="66"/>
      <c r="K15" s="66"/>
      <c r="L15" s="66"/>
      <c r="M15" s="66"/>
      <c r="N15" s="68"/>
      <c r="O15" s="64"/>
      <c r="P15" s="65"/>
      <c r="Q15" s="65"/>
      <c r="R15" s="66"/>
      <c r="S15" s="66"/>
      <c r="T15" s="67"/>
      <c r="U15" s="66"/>
      <c r="V15" s="66"/>
      <c r="W15" s="66"/>
      <c r="X15" s="66"/>
      <c r="Y15" s="68"/>
      <c r="Z15" s="31"/>
      <c r="AA15" s="6" t="s">
        <v>20</v>
      </c>
      <c r="AB15" s="6">
        <v>1</v>
      </c>
      <c r="AC15" s="7" t="s">
        <v>28</v>
      </c>
      <c r="AD15" s="7">
        <v>13881000</v>
      </c>
      <c r="AE15" s="8">
        <v>0.19</v>
      </c>
      <c r="AF15" s="7">
        <v>2637390</v>
      </c>
      <c r="AG15" s="7">
        <v>16518390</v>
      </c>
      <c r="AH15" s="7">
        <v>16518390</v>
      </c>
      <c r="AI15" s="7" t="s">
        <v>54</v>
      </c>
      <c r="AJ15" s="32" t="s">
        <v>57</v>
      </c>
      <c r="AK15" s="64"/>
      <c r="AL15" s="65"/>
      <c r="AM15" s="65"/>
      <c r="AN15" s="66"/>
      <c r="AO15" s="66"/>
      <c r="AP15" s="67"/>
      <c r="AQ15" s="66"/>
      <c r="AR15" s="66"/>
      <c r="AS15" s="66"/>
      <c r="AT15" s="66"/>
      <c r="AU15" s="78"/>
      <c r="AV15" s="51"/>
      <c r="AW15" s="27"/>
      <c r="AX15" s="52"/>
    </row>
    <row r="16" spans="1:50" ht="121.5" customHeight="1" x14ac:dyDescent="0.2">
      <c r="A16" s="5">
        <v>7</v>
      </c>
      <c r="B16" s="6" t="s">
        <v>29</v>
      </c>
      <c r="C16" s="30" t="s">
        <v>30</v>
      </c>
      <c r="D16" s="64"/>
      <c r="E16" s="65"/>
      <c r="F16" s="65"/>
      <c r="G16" s="66"/>
      <c r="H16" s="66"/>
      <c r="I16" s="67"/>
      <c r="J16" s="66"/>
      <c r="K16" s="66"/>
      <c r="L16" s="66"/>
      <c r="M16" s="66"/>
      <c r="N16" s="68"/>
      <c r="O16" s="64"/>
      <c r="P16" s="65"/>
      <c r="Q16" s="65"/>
      <c r="R16" s="66"/>
      <c r="S16" s="66"/>
      <c r="T16" s="67"/>
      <c r="U16" s="66"/>
      <c r="V16" s="66"/>
      <c r="W16" s="66"/>
      <c r="X16" s="66"/>
      <c r="Y16" s="68"/>
      <c r="Z16" s="31"/>
      <c r="AA16" s="6" t="s">
        <v>20</v>
      </c>
      <c r="AB16" s="6">
        <v>1</v>
      </c>
      <c r="AC16" s="7" t="s">
        <v>30</v>
      </c>
      <c r="AD16" s="7">
        <v>9771700</v>
      </c>
      <c r="AE16" s="8">
        <v>0.19</v>
      </c>
      <c r="AF16" s="7">
        <v>1856623</v>
      </c>
      <c r="AG16" s="7">
        <v>11628323</v>
      </c>
      <c r="AH16" s="7">
        <v>11628323</v>
      </c>
      <c r="AI16" s="7" t="s">
        <v>54</v>
      </c>
      <c r="AJ16" s="32" t="s">
        <v>57</v>
      </c>
      <c r="AK16" s="64"/>
      <c r="AL16" s="65"/>
      <c r="AM16" s="65"/>
      <c r="AN16" s="66"/>
      <c r="AO16" s="66"/>
      <c r="AP16" s="67"/>
      <c r="AQ16" s="66"/>
      <c r="AR16" s="66"/>
      <c r="AS16" s="66"/>
      <c r="AT16" s="66"/>
      <c r="AU16" s="78"/>
      <c r="AV16" s="51"/>
      <c r="AW16" s="27"/>
      <c r="AX16" s="52"/>
    </row>
    <row r="17" spans="1:50" ht="137.25" customHeight="1" x14ac:dyDescent="0.2">
      <c r="A17" s="5">
        <v>8</v>
      </c>
      <c r="B17" s="6" t="s">
        <v>31</v>
      </c>
      <c r="C17" s="30" t="s">
        <v>32</v>
      </c>
      <c r="D17" s="64"/>
      <c r="E17" s="65"/>
      <c r="F17" s="65"/>
      <c r="G17" s="66"/>
      <c r="H17" s="66"/>
      <c r="I17" s="67"/>
      <c r="J17" s="66"/>
      <c r="K17" s="66"/>
      <c r="L17" s="66"/>
      <c r="M17" s="66"/>
      <c r="N17" s="68"/>
      <c r="O17" s="64"/>
      <c r="P17" s="65"/>
      <c r="Q17" s="65"/>
      <c r="R17" s="66"/>
      <c r="S17" s="66"/>
      <c r="T17" s="67"/>
      <c r="U17" s="66"/>
      <c r="V17" s="66"/>
      <c r="W17" s="66"/>
      <c r="X17" s="66"/>
      <c r="Y17" s="68"/>
      <c r="Z17" s="31"/>
      <c r="AA17" s="6" t="s">
        <v>20</v>
      </c>
      <c r="AB17" s="6">
        <v>1</v>
      </c>
      <c r="AC17" s="7" t="s">
        <v>32</v>
      </c>
      <c r="AD17" s="7">
        <v>9387700</v>
      </c>
      <c r="AE17" s="8">
        <v>0.19</v>
      </c>
      <c r="AF17" s="7">
        <v>1783663</v>
      </c>
      <c r="AG17" s="7">
        <v>11171363</v>
      </c>
      <c r="AH17" s="7">
        <v>11171363</v>
      </c>
      <c r="AI17" s="7" t="s">
        <v>54</v>
      </c>
      <c r="AJ17" s="32" t="s">
        <v>57</v>
      </c>
      <c r="AK17" s="64"/>
      <c r="AL17" s="65"/>
      <c r="AM17" s="65"/>
      <c r="AN17" s="66"/>
      <c r="AO17" s="66"/>
      <c r="AP17" s="67"/>
      <c r="AQ17" s="66"/>
      <c r="AR17" s="66"/>
      <c r="AS17" s="66"/>
      <c r="AT17" s="66"/>
      <c r="AU17" s="78"/>
      <c r="AV17" s="51"/>
      <c r="AW17" s="27"/>
      <c r="AX17" s="52"/>
    </row>
    <row r="18" spans="1:50" ht="124.5" customHeight="1" x14ac:dyDescent="0.2">
      <c r="A18" s="5">
        <v>9</v>
      </c>
      <c r="B18" s="6" t="s">
        <v>33</v>
      </c>
      <c r="C18" s="30" t="s">
        <v>34</v>
      </c>
      <c r="D18" s="64"/>
      <c r="E18" s="65"/>
      <c r="F18" s="65"/>
      <c r="G18" s="66"/>
      <c r="H18" s="66"/>
      <c r="I18" s="67"/>
      <c r="J18" s="66"/>
      <c r="K18" s="66"/>
      <c r="L18" s="66"/>
      <c r="M18" s="66"/>
      <c r="N18" s="68"/>
      <c r="O18" s="64"/>
      <c r="P18" s="65"/>
      <c r="Q18" s="65"/>
      <c r="R18" s="66"/>
      <c r="S18" s="66"/>
      <c r="T18" s="67"/>
      <c r="U18" s="66"/>
      <c r="V18" s="66"/>
      <c r="W18" s="66"/>
      <c r="X18" s="66"/>
      <c r="Y18" s="68"/>
      <c r="Z18" s="31"/>
      <c r="AA18" s="6" t="s">
        <v>20</v>
      </c>
      <c r="AB18" s="6">
        <v>1</v>
      </c>
      <c r="AC18" s="7" t="s">
        <v>34</v>
      </c>
      <c r="AD18" s="7">
        <v>9798400</v>
      </c>
      <c r="AE18" s="8">
        <v>0.19</v>
      </c>
      <c r="AF18" s="7">
        <v>1861696</v>
      </c>
      <c r="AG18" s="7">
        <v>11660096</v>
      </c>
      <c r="AH18" s="7">
        <v>11660096</v>
      </c>
      <c r="AI18" s="7" t="s">
        <v>54</v>
      </c>
      <c r="AJ18" s="32" t="s">
        <v>57</v>
      </c>
      <c r="AK18" s="64"/>
      <c r="AL18" s="65"/>
      <c r="AM18" s="65"/>
      <c r="AN18" s="66"/>
      <c r="AO18" s="66"/>
      <c r="AP18" s="67"/>
      <c r="AQ18" s="66"/>
      <c r="AR18" s="66"/>
      <c r="AS18" s="66"/>
      <c r="AT18" s="66"/>
      <c r="AU18" s="78"/>
      <c r="AV18" s="51"/>
      <c r="AW18" s="27"/>
      <c r="AX18" s="52"/>
    </row>
    <row r="19" spans="1:50" ht="125.25" customHeight="1" x14ac:dyDescent="0.2">
      <c r="A19" s="5">
        <v>10</v>
      </c>
      <c r="B19" s="6" t="s">
        <v>35</v>
      </c>
      <c r="C19" s="30" t="s">
        <v>36</v>
      </c>
      <c r="D19" s="64"/>
      <c r="E19" s="65"/>
      <c r="F19" s="65"/>
      <c r="G19" s="66"/>
      <c r="H19" s="66"/>
      <c r="I19" s="67"/>
      <c r="J19" s="66"/>
      <c r="K19" s="66"/>
      <c r="L19" s="66"/>
      <c r="M19" s="66"/>
      <c r="N19" s="68"/>
      <c r="O19" s="64"/>
      <c r="P19" s="65"/>
      <c r="Q19" s="65"/>
      <c r="R19" s="66"/>
      <c r="S19" s="66"/>
      <c r="T19" s="67"/>
      <c r="U19" s="66"/>
      <c r="V19" s="66"/>
      <c r="W19" s="66"/>
      <c r="X19" s="66"/>
      <c r="Y19" s="68"/>
      <c r="Z19" s="31"/>
      <c r="AA19" s="6" t="s">
        <v>20</v>
      </c>
      <c r="AB19" s="6">
        <v>3</v>
      </c>
      <c r="AC19" s="7" t="s">
        <v>36</v>
      </c>
      <c r="AD19" s="7">
        <v>1803500</v>
      </c>
      <c r="AE19" s="8">
        <v>0.19</v>
      </c>
      <c r="AF19" s="7">
        <v>342665</v>
      </c>
      <c r="AG19" s="7">
        <v>2146165</v>
      </c>
      <c r="AH19" s="7">
        <v>6438495</v>
      </c>
      <c r="AI19" s="7" t="s">
        <v>54</v>
      </c>
      <c r="AJ19" s="32" t="s">
        <v>57</v>
      </c>
      <c r="AK19" s="64"/>
      <c r="AL19" s="65"/>
      <c r="AM19" s="65"/>
      <c r="AN19" s="66"/>
      <c r="AO19" s="66"/>
      <c r="AP19" s="67"/>
      <c r="AQ19" s="66"/>
      <c r="AR19" s="66"/>
      <c r="AS19" s="66"/>
      <c r="AT19" s="66"/>
      <c r="AU19" s="78"/>
      <c r="AV19" s="51"/>
      <c r="AW19" s="27"/>
      <c r="AX19" s="52"/>
    </row>
    <row r="20" spans="1:50" ht="124.5" customHeight="1" x14ac:dyDescent="0.2">
      <c r="A20" s="5">
        <v>11</v>
      </c>
      <c r="B20" s="6" t="s">
        <v>37</v>
      </c>
      <c r="C20" s="30" t="s">
        <v>38</v>
      </c>
      <c r="D20" s="64"/>
      <c r="E20" s="65"/>
      <c r="F20" s="65"/>
      <c r="G20" s="66"/>
      <c r="H20" s="66"/>
      <c r="I20" s="67"/>
      <c r="J20" s="66"/>
      <c r="K20" s="66"/>
      <c r="L20" s="66"/>
      <c r="M20" s="66"/>
      <c r="N20" s="68"/>
      <c r="O20" s="64"/>
      <c r="P20" s="65"/>
      <c r="Q20" s="65"/>
      <c r="R20" s="66"/>
      <c r="S20" s="66"/>
      <c r="T20" s="67"/>
      <c r="U20" s="66"/>
      <c r="V20" s="66"/>
      <c r="W20" s="66"/>
      <c r="X20" s="66"/>
      <c r="Y20" s="68"/>
      <c r="Z20" s="31"/>
      <c r="AA20" s="6" t="s">
        <v>20</v>
      </c>
      <c r="AB20" s="6">
        <v>2</v>
      </c>
      <c r="AC20" s="7" t="s">
        <v>38</v>
      </c>
      <c r="AD20" s="7">
        <v>5835800</v>
      </c>
      <c r="AE20" s="8">
        <v>0.19</v>
      </c>
      <c r="AF20" s="7">
        <v>1108802</v>
      </c>
      <c r="AG20" s="7">
        <v>6944602</v>
      </c>
      <c r="AH20" s="7">
        <v>13889204</v>
      </c>
      <c r="AI20" s="7" t="s">
        <v>54</v>
      </c>
      <c r="AJ20" s="32" t="s">
        <v>57</v>
      </c>
      <c r="AK20" s="64"/>
      <c r="AL20" s="65"/>
      <c r="AM20" s="65"/>
      <c r="AN20" s="66"/>
      <c r="AO20" s="66"/>
      <c r="AP20" s="67"/>
      <c r="AQ20" s="66"/>
      <c r="AR20" s="66"/>
      <c r="AS20" s="66"/>
      <c r="AT20" s="66"/>
      <c r="AU20" s="78"/>
      <c r="AV20" s="51"/>
      <c r="AW20" s="27"/>
      <c r="AX20" s="52"/>
    </row>
    <row r="21" spans="1:50" ht="130.5" customHeight="1" x14ac:dyDescent="0.2">
      <c r="A21" s="5">
        <v>12</v>
      </c>
      <c r="B21" s="6" t="s">
        <v>39</v>
      </c>
      <c r="C21" s="30" t="s">
        <v>40</v>
      </c>
      <c r="D21" s="64"/>
      <c r="E21" s="65"/>
      <c r="F21" s="65"/>
      <c r="G21" s="66"/>
      <c r="H21" s="66"/>
      <c r="I21" s="67"/>
      <c r="J21" s="66"/>
      <c r="K21" s="66"/>
      <c r="L21" s="66"/>
      <c r="M21" s="66"/>
      <c r="N21" s="68"/>
      <c r="O21" s="64"/>
      <c r="P21" s="65"/>
      <c r="Q21" s="65"/>
      <c r="R21" s="66"/>
      <c r="S21" s="66"/>
      <c r="T21" s="67"/>
      <c r="U21" s="66"/>
      <c r="V21" s="66"/>
      <c r="W21" s="66"/>
      <c r="X21" s="66"/>
      <c r="Y21" s="68"/>
      <c r="Z21" s="31"/>
      <c r="AA21" s="6" t="s">
        <v>20</v>
      </c>
      <c r="AB21" s="6">
        <v>6</v>
      </c>
      <c r="AC21" s="7" t="s">
        <v>40</v>
      </c>
      <c r="AD21" s="7">
        <v>2337100</v>
      </c>
      <c r="AE21" s="8">
        <v>0.19</v>
      </c>
      <c r="AF21" s="7">
        <v>444049</v>
      </c>
      <c r="AG21" s="7">
        <v>2781149</v>
      </c>
      <c r="AH21" s="7">
        <v>16686894</v>
      </c>
      <c r="AI21" s="7" t="s">
        <v>54</v>
      </c>
      <c r="AJ21" s="32" t="s">
        <v>57</v>
      </c>
      <c r="AK21" s="64"/>
      <c r="AL21" s="65"/>
      <c r="AM21" s="65"/>
      <c r="AN21" s="66"/>
      <c r="AO21" s="66"/>
      <c r="AP21" s="67"/>
      <c r="AQ21" s="66"/>
      <c r="AR21" s="66"/>
      <c r="AS21" s="66"/>
      <c r="AT21" s="66"/>
      <c r="AU21" s="78"/>
      <c r="AV21" s="51"/>
      <c r="AW21" s="27"/>
      <c r="AX21" s="52"/>
    </row>
    <row r="22" spans="1:50" ht="114.75" customHeight="1" thickBot="1" x14ac:dyDescent="0.25">
      <c r="A22" s="44">
        <v>13</v>
      </c>
      <c r="B22" s="45" t="s">
        <v>41</v>
      </c>
      <c r="C22" s="46" t="s">
        <v>42</v>
      </c>
      <c r="D22" s="69"/>
      <c r="E22" s="70"/>
      <c r="F22" s="70"/>
      <c r="G22" s="71"/>
      <c r="H22" s="71"/>
      <c r="I22" s="72"/>
      <c r="J22" s="71"/>
      <c r="K22" s="71"/>
      <c r="L22" s="71"/>
      <c r="M22" s="73"/>
      <c r="N22" s="74"/>
      <c r="O22" s="75"/>
      <c r="P22" s="76"/>
      <c r="Q22" s="76"/>
      <c r="R22" s="73"/>
      <c r="S22" s="73"/>
      <c r="T22" s="77"/>
      <c r="U22" s="73"/>
      <c r="V22" s="73"/>
      <c r="W22" s="73"/>
      <c r="X22" s="73"/>
      <c r="Y22" s="74"/>
      <c r="Z22" s="33"/>
      <c r="AA22" s="34" t="s">
        <v>20</v>
      </c>
      <c r="AB22" s="34">
        <v>2</v>
      </c>
      <c r="AC22" s="35" t="s">
        <v>42</v>
      </c>
      <c r="AD22" s="35">
        <v>25375000</v>
      </c>
      <c r="AE22" s="36">
        <v>0.19</v>
      </c>
      <c r="AF22" s="35">
        <v>4821250</v>
      </c>
      <c r="AG22" s="35">
        <v>30196250</v>
      </c>
      <c r="AH22" s="35">
        <v>60392500</v>
      </c>
      <c r="AI22" s="35" t="s">
        <v>54</v>
      </c>
      <c r="AJ22" s="37" t="s">
        <v>57</v>
      </c>
      <c r="AK22" s="75"/>
      <c r="AL22" s="76"/>
      <c r="AM22" s="76"/>
      <c r="AN22" s="73"/>
      <c r="AO22" s="73"/>
      <c r="AP22" s="77"/>
      <c r="AQ22" s="73"/>
      <c r="AR22" s="73"/>
      <c r="AS22" s="73"/>
      <c r="AT22" s="73"/>
      <c r="AU22" s="79"/>
      <c r="AV22" s="59"/>
      <c r="AW22" s="60"/>
      <c r="AX22" s="61"/>
    </row>
    <row r="23" spans="1:50" s="26" customFormat="1" ht="30" customHeight="1" thickBot="1" x14ac:dyDescent="0.3">
      <c r="A23" s="83" t="s">
        <v>43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47"/>
      <c r="O23" s="83" t="s">
        <v>43</v>
      </c>
      <c r="P23" s="84"/>
      <c r="Q23" s="84"/>
      <c r="R23" s="84"/>
      <c r="S23" s="84"/>
      <c r="T23" s="84"/>
      <c r="U23" s="84"/>
      <c r="V23" s="84"/>
      <c r="W23" s="48"/>
      <c r="X23" s="49"/>
      <c r="Y23" s="50"/>
      <c r="Z23" s="83" t="s">
        <v>43</v>
      </c>
      <c r="AA23" s="84"/>
      <c r="AB23" s="84"/>
      <c r="AC23" s="84"/>
      <c r="AD23" s="84"/>
      <c r="AE23" s="84"/>
      <c r="AF23" s="84"/>
      <c r="AG23" s="84"/>
      <c r="AH23" s="48">
        <f>SUM(AH10:AH22)</f>
        <v>226156287</v>
      </c>
      <c r="AI23" s="49"/>
      <c r="AJ23" s="50"/>
      <c r="AK23" s="83" t="s">
        <v>43</v>
      </c>
      <c r="AL23" s="84"/>
      <c r="AM23" s="84"/>
      <c r="AN23" s="84"/>
      <c r="AO23" s="84"/>
      <c r="AP23" s="84"/>
      <c r="AQ23" s="84"/>
      <c r="AR23" s="84"/>
      <c r="AS23" s="48"/>
      <c r="AT23" s="49"/>
      <c r="AU23" s="49"/>
      <c r="AV23" s="62">
        <f>MIN(L23,W23,AH23,AS23)</f>
        <v>226156287</v>
      </c>
      <c r="AW23" s="63" t="str">
        <f>IF(AV23=L23,$D$8,IF(AV23=W23,$O$8,IF(AV23=AH23,$Z$8,IF(AV23=AS23,$AK$8))))</f>
        <v xml:space="preserve">SOLINOFF CORPORATION SAS </v>
      </c>
      <c r="AX23" s="50"/>
    </row>
    <row r="24" spans="1:50" s="26" customFormat="1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50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50" ht="48" customHeight="1" x14ac:dyDescent="0.2">
      <c r="A26" s="81" t="s">
        <v>44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7" spans="1:50" x14ac:dyDescent="0.2">
      <c r="A27" s="23"/>
      <c r="B27" s="11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50" x14ac:dyDescent="0.2">
      <c r="A28" s="23"/>
      <c r="B28" s="11"/>
      <c r="C28" s="23"/>
      <c r="D28" s="23"/>
      <c r="E28" s="23"/>
      <c r="F28" s="23"/>
      <c r="G28" s="23"/>
      <c r="H28" s="23"/>
      <c r="I28" s="23"/>
    </row>
    <row r="31" spans="1:50" ht="23.1" customHeight="1" x14ac:dyDescent="0.2">
      <c r="B31" s="15" t="s">
        <v>45</v>
      </c>
      <c r="C31" s="16"/>
      <c r="D31" s="17"/>
    </row>
    <row r="32" spans="1:50" ht="36" customHeight="1" x14ac:dyDescent="0.2">
      <c r="B32" s="15" t="s">
        <v>46</v>
      </c>
      <c r="C32" s="18"/>
      <c r="D32" s="17"/>
    </row>
    <row r="33" spans="1:4" ht="49.5" customHeight="1" x14ac:dyDescent="0.2">
      <c r="B33" s="15" t="s">
        <v>47</v>
      </c>
      <c r="C33" s="18"/>
      <c r="D33" s="17"/>
    </row>
    <row r="34" spans="1:4" x14ac:dyDescent="0.2">
      <c r="B34" s="19" t="s">
        <v>48</v>
      </c>
      <c r="C34" s="20"/>
      <c r="D34" s="21"/>
    </row>
    <row r="35" spans="1:4" x14ac:dyDescent="0.2">
      <c r="B35" s="3"/>
      <c r="C35" s="4"/>
      <c r="D35" s="4"/>
    </row>
    <row r="43" spans="1:4" x14ac:dyDescent="0.2">
      <c r="A43" s="28">
        <v>0</v>
      </c>
    </row>
    <row r="44" spans="1:4" x14ac:dyDescent="0.2">
      <c r="A44" s="28">
        <v>0.05</v>
      </c>
    </row>
    <row r="45" spans="1:4" x14ac:dyDescent="0.2">
      <c r="A45" s="28">
        <v>0.1</v>
      </c>
    </row>
    <row r="46" spans="1:4" x14ac:dyDescent="0.2">
      <c r="A46" s="28">
        <v>0.19</v>
      </c>
    </row>
  </sheetData>
  <mergeCells count="15">
    <mergeCell ref="O8:Y8"/>
    <mergeCell ref="O23:V23"/>
    <mergeCell ref="Z8:AJ8"/>
    <mergeCell ref="Z23:AG23"/>
    <mergeCell ref="AK8:AU8"/>
    <mergeCell ref="AK23:AR23"/>
    <mergeCell ref="A25:L25"/>
    <mergeCell ref="A26:L26"/>
    <mergeCell ref="A1:N1"/>
    <mergeCell ref="A2:N2"/>
    <mergeCell ref="A3:N3"/>
    <mergeCell ref="A4:N4"/>
    <mergeCell ref="A6:B6"/>
    <mergeCell ref="A23:K23"/>
    <mergeCell ref="D8:N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BIBLIOTECA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2025-11-27T20:48:26Z</dcterms:created>
  <dcterms:modified xsi:type="dcterms:W3CDTF">2025-12-18T16:06:18Z</dcterms:modified>
</cp:coreProperties>
</file>