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Xiomara Bedoya G\COMPRAS -2025\ORDENES DE COMPRA EN TRAMITE\CONVOCATORIA PUBLICA AMOBLAMIENTO\Evaluacion preliminar\COMPARATIVO ECONOMICO\ANEXOS CON EXCLUIDOS\"/>
    </mc:Choice>
  </mc:AlternateContent>
  <xr:revisionPtr revIDLastSave="0" documentId="13_ncr:1_{CCC5E656-02C5-4C3C-A1CD-B7BC743E2445}" xr6:coauthVersionLast="47" xr6:coauthVersionMax="47" xr10:uidLastSave="{00000000-0000-0000-0000-000000000000}"/>
  <bookViews>
    <workbookView xWindow="28680" yWindow="3825" windowWidth="29040" windowHeight="15720" xr2:uid="{28465A5E-ECBB-4D03-A00C-BD32E69D213C}"/>
  </bookViews>
  <sheets>
    <sheet name="ANEXO 4 ITEM 4 MUEBLES VARIOS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87" i="1" l="1"/>
  <c r="AW87" i="1" s="1"/>
  <c r="L87" i="1" l="1"/>
</calcChain>
</file>

<file path=xl/sharedStrings.xml><?xml version="1.0" encoding="utf-8"?>
<sst xmlns="http://schemas.openxmlformats.org/spreadsheetml/2006/main" count="494" uniqueCount="230">
  <si>
    <t xml:space="preserve">UNIVERSIDAD TECNOLÓGICA DE PEREIRA </t>
  </si>
  <si>
    <t>CONVOCATORIA PÚBLICA  BS 04 DE 2025</t>
  </si>
  <si>
    <t>“COMPRA DE AMOBLAMIENTO PARA LAS DIFERENTES ÁREAS DE LA UNIVERSIDAD TECNOLÓGICA DE PEREIRA"</t>
  </si>
  <si>
    <t xml:space="preserve">ANEXO 4 ITEM 4 MUEBLES VARIOS </t>
  </si>
  <si>
    <t>ÍTEM</t>
  </si>
  <si>
    <t>NOMBREL DEL ELEMENTO</t>
  </si>
  <si>
    <t>DESCRIPCIÓN ESPECIFICACIONES</t>
  </si>
  <si>
    <t xml:space="preserve">MARCA </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</si>
  <si>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</si>
  <si>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</si>
  <si>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</si>
  <si>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</si>
  <si>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</si>
  <si>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</si>
  <si>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</si>
  <si>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</si>
  <si>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</si>
  <si>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Escritorio en L con archivador 1.50m retorno 0.90m con pasacable y falda frontal</t>
  </si>
  <si>
    <t>Superficie principal medidas 1,50x0,60, retorno 0,90x0,60, en formica de 30mm de espesor con canto rigido y pasacable. Estructura en perfileria tubular estructural de 2"de espesor, lamina de acero Cold Rolled calibre 16 con acabado en pintura electroestatica. Modulo de Servicio metalico 2M1A, con 2 gavetas medianas y 1 de archivo, ancho 38cm. Falda frontal en melamina 12mm medidas 1,50 x 0,357.</t>
  </si>
  <si>
    <t>Unidad</t>
  </si>
  <si>
    <t>Mesa De Reuniones Medidas 3,00m Largo X 0,70 Fondo</t>
  </si>
  <si>
    <t xml:space="preserve">Isla De 2 Puestos De Trabajo </t>
  </si>
  <si>
    <t>Conformada por 2 Puestos, superficie de medidas 1,60 x 0,60, con pasacable. Superficies laminadas en formica de 30mm de espesor con canto rigido y pasacables. Estructuras en perfileria tubular estructural de 2" de espesor, lamina de acero Cold Rolled calibre 16 con acabado en pintura electroestatica. 2 Archivadores metalicos referencia 2M1A con 2 gavetas medianas y 1 de archivo, medidas 38cm largo x 0,49 fondo x 0,70 alto. Pantalla en  h=30cm para division de puestos y almacenamiento.</t>
  </si>
  <si>
    <t xml:space="preserve">Escritorio En L Con Archivador 1.50 Retorno 0.90 Con Pasacable Con Pantalla A Superficie </t>
  </si>
  <si>
    <t>Superficie principal medidas 1,50x0,60, retorno 0,90x0,60, en formica de 30mm de espesor con canto rigido, con ducto de conectividad para electrificacion. Estructura en perfileria tubular estructural de 2"de espesor, lamina de acero Cold Rolled calibre 16 con acabado en pintura electroestatica. Modulo de Servicio metalico 2M1A, con 2 gavetas medianas y 1 de archivo, ancho 38cm. Falda frontal en melamina 12mm medidas 1,50 x 0,357. con Pantalla lateral laminada en formica 1,50M h=30cm</t>
  </si>
  <si>
    <t xml:space="preserve">Escritorio En L Con Archivador 1.30 Retorno 0.90 Con Pasacable Con Pantalla A Superficie </t>
  </si>
  <si>
    <t>Superficie principal medidas 1,30x0,60, retorno 0,90x0,60, en formica de 30mm de espesor con canto rigido y pasacable. Estructura en perfileria tubular estructural de 2"de espesor, lamina de acero Cold Rolled calibre 16 con acabado en pintura electroestatica. Modulo de Servicio metalico 2M1A, con 2 gavetas medianas y 1 de archivo, ancho 38cm. Falda frontal en melamina 12mm medidas 1,50 x 0,357.</t>
  </si>
  <si>
    <t xml:space="preserve">Recepcion En L </t>
  </si>
  <si>
    <t>Medidas 1,30 H=1,10 Superficie Principal 1,30 x0,70, Retorno 90 x 0,60, cuerpo, superficies y Counter laminados en formica, conetividad Pasacables. Incluye 1 modulo de servicio 2M1A.</t>
  </si>
  <si>
    <t xml:space="preserve">Mueble De  Almacenamiento Y Tv </t>
  </si>
  <si>
    <t>Medidas 1,47 x 0.35 H= 2 m Almacenamientos Inferiores Superficie, cuerpo, entrepanos Laminados, Puertas abatibles laminadas sistema push open. Incluye bajante para conduccion de cableado.</t>
  </si>
  <si>
    <t>Conformada por 2 Puestos, superficie de medidas 1,60 x 0,60, con pasacable. Superficies laminadas en formica de 30mm de espesor con canto rigido y pasacables. Estructuras en perfileria tubular estructural de 2" de espesor, lamina de acero Cold Rolled calibre 16 con acabado en pintura electroestatica. 2 Archivadores metalicos referencia 2M1A con 2 gavetas medianas y 1 de archivo, medidas 38cm largo x 0,49 fondo x 0,70 alto. Pantalla  h=30cm para division de puestos y almacenamiento.</t>
  </si>
  <si>
    <t>Isla 4 Puestos En L</t>
  </si>
  <si>
    <t>4 puestos con Superficie principal medidas 1,50x0,60, retorno 0,90x0,60, en formica de 30mm de espesor con canto rigido y pasacable. Estructura en perfileria tubular estructural de 2" de espesor, lamina de acero Cold Rolled calibre 16 con acabado en pintura electroestatica. Cada puesto con Modulo de Servicio metalico 2M1A, con 2 gavetas medianas y 1 de archivo, ancho 38cm. Falda frontal en melamina 12mm medidas 1,50 x 0,357. Incluye Grommets Porto a superficie para conexiones electricas y de datos y ducto para conectividad por muro</t>
  </si>
  <si>
    <t>Mesa De Reuniones Diametro 0.90m</t>
  </si>
  <si>
    <t>Superficie circular en formica de 30mm de espesor compactas 100%, con cantos en PVC rigido termofundidos con tecnologia Hot Melt, base Try pedestal 4 apoyos, fabricada con tubo redondo de acero Cold Rolled 2,36" calibre 16 y tubo ovalado de acero Cold Rolled de 25 x 48 mm calibre 16 y angulos estructurales que soportan la superficie de 1" X 1/8", con acabado en pintura electrostatica tipo epoxipoliester de 60-80. Los niveladores estan fabricados en polipropileno.</t>
  </si>
  <si>
    <t xml:space="preserve">Mesa Rodante 0,95 Sin Pasacable </t>
  </si>
  <si>
    <t>Mesa con rodachinas,multifuncional, permite diferentes modulaciones, medidas 0,95x0,60 altura 0,72. Superficie en aglomerado de 25mm de espesor, laminado plastico, balance en la cara inferior y canto rigido en PVC 2mm. Estructura metalica en tubo de 60x40 calibre 16 con acabado en pintura epoxica, con rodachinas de 3"con freno.</t>
  </si>
  <si>
    <t>Mostrador De Libros</t>
  </si>
  <si>
    <t>Medidas 2,10 x 0,30-0,50M H=2,40M Cuerpo, entrepanos superiores y puertas abatibles inferiores en Melamina. Modulo inferior hasta altura 0,73 x 0,50 fondo, con puertas abatibles, cerradura y 1 entrepano interno. Modulo superior hasta altura 2,40 con entrepanos abiertos.</t>
  </si>
  <si>
    <t xml:space="preserve">Puesto De Trabajo En L Escritorio En L Con Archivador 1.50 Retorno 0.90m Con Pasacable </t>
  </si>
  <si>
    <t>Puesto de trabajo en L: superficie principal medidas 1,50x0,60, retorno 0,90x0,60, en formica de 30mm de espesor con canto rigido y pasacable. Estructura en perfileria tubular estructural de 2" de espesor,lamina de acero Cold Rolled calibre 16 con acabado en pintura electroestatica. Modulo de Servicio metalico 2M1A, frente laminado, con 2 gavetas medianas y 1 de archivo, ancho 38cm.Falda frontal laminada.</t>
  </si>
  <si>
    <t xml:space="preserve">Puesto De Trabajo En L </t>
  </si>
  <si>
    <t>Superficie principal medidas 1,50x0,60, retorno 0,90x0,60, en formica de 30mm de espesor con canto rigido y pasacable. Estructura en perfileria tubular estructural de 2" de espesor, lamina de acero Cold Rolled calibre 16 con acabado en pintura electroestatica. Modulo de Servicio metalico 2M1A, con 2 gavetas medianas y 1 de archivo, ancho 38cm. Falda frontal en melamina 12mm medidas 1,50 x 0,357.</t>
  </si>
  <si>
    <t>Mesa De Reuniones Medidas 2,70 Largo X 0,70 Fondo x 30mm de espesor</t>
  </si>
  <si>
    <t>Mesa De Reuniones Medidas 1,70 X 0,90m</t>
  </si>
  <si>
    <t>Medidas 1,70 largo x 0,9 fondo. Superficies laminadas en formica de 30mm de espesor con canto rigido. Estructura lamina de acero Cold Rolled calibre 16 con acabado en pintura electroestatica.</t>
  </si>
  <si>
    <t>Isla Lineal Con 2 Puestos De Trabajo + Conectividad</t>
  </si>
  <si>
    <t>Conformada por 2 puestos de 1,20 x 0,60. Superficies rectas en formica de 25mm de espesor con canto rigido y pasacable. 2 Ductos sencillos bajo superficie medida 1,20m, fabricados en lamina de acero cold Rolled con troqueles para conexiones electricas, voz y datos y 1 bajante para conduccion de cableado desde piso. Estructura en perfileria tubular de 2"de espesor, lamina de acero CR calibre 16 con acabado en pintura electroestatica. Incluye 2 Modulos de Servicio metalico (Archivador 2M1A), con 2 gavetas medianas y 1 de archivo, ancho 38cm. Incluye 1 Pantalla lateral en formica de 9mm L=0.60 H=0.20 y 2 Faldas frontales en melamina de 12mm L=1.20 H=0.357</t>
  </si>
  <si>
    <t xml:space="preserve">Escritorio En L Con Archivador 1.20 Retorno 0.90 Con Pasacable </t>
  </si>
  <si>
    <r>
      <t>Superficie principal medidas 1,20x0,60, retorno 0,90x0,60, en formica de 30mm de espesor con canto rigido y pasacable. Estructura en perfileria tubular estructural de 2" de espesor, lamina de acero Cold Rolled calibre 16 con acabado en pintura electroestatica. Modulo de Servicio metalico 2M1A, con 2 gavetas medianas y 1 de archivo, ancho 38cm.</t>
    </r>
    <r>
      <rPr>
        <sz val="9"/>
        <color rgb="FFFF0000"/>
        <rFont val="Calibri"/>
        <family val="2"/>
        <scheme val="minor"/>
      </rPr>
      <t>Falda frontal en melamina de 12mm de 0,357m Altura</t>
    </r>
  </si>
  <si>
    <t xml:space="preserve">Mesa Rodante 1.20 Sin Pasacable </t>
  </si>
  <si>
    <t>Mesa con rodachinas,multifuncional, permite diferentes modulaciones, medidas 1,20x0,60 altura 0,72. Superficie en aglomerado de 25mm de espesor, laminado plastico, balance en la cara inferior y canto rigido en PVC 2mm. Estructura metalica en tubo de 60x40 calibre 16 con acabado en pintura epoxica, con rodachinas de 3" con freno.</t>
  </si>
  <si>
    <t xml:space="preserve">Isla De 3 Puestos </t>
  </si>
  <si>
    <t>Conformada por 3 puestos con superficie de medidas 1 x 0,70. Superficies laminadas en formica de 30mm de espesor con canto rigido y pasacables. Estructuras en perfileria tubular estructural de 2" de espesor, lamina de acero Cold Rolled calibre 16 con acabado en pintura electroestatica. 2 Pantallas laterales a superficie 0.60 x 0.20 en laminado plastico.2 Archivadores metalicos referencia 2M1A con 2 gavetas medianas y 1 de archivo, medidas 38cm largo x 0,49 fondo x 0,70 alto.</t>
  </si>
  <si>
    <t>Mesa De Reuniones Medidas 2,8 Largo X 0,90 Fondo</t>
  </si>
  <si>
    <t xml:space="preserve">Escritorio En L Con Archivador 1.50 Retorno 0.90 Con Pasacable </t>
  </si>
  <si>
    <r>
      <t xml:space="preserve">Superficie principal medidas 1,50x0,60, retorno 0,90x0,60, en formica de 30mm de espesor con canto rigido y pasacable. Estructura en perfileria tubular estructural de 2" de espesor, lamina de acero Cold Rolled calibre 16 con acabado en pintura electroestatica. Modulo de Servicio metalico 2M1A, con 2 gavetas medianas y 1 de archivo, ancho 38cm. </t>
    </r>
    <r>
      <rPr>
        <sz val="9"/>
        <color rgb="FFFF0000"/>
        <rFont val="Calibri"/>
        <family val="2"/>
        <scheme val="minor"/>
      </rPr>
      <t>Falda frontal en melamina de 12mm de 0,357m Altura</t>
    </r>
  </si>
  <si>
    <t>Superficie principal 1,50 largo x 0,60 fondo, retorno 1,10 largo x 0,60 fondo. Superficies rectas en formica de 25mm de espesor con canto rigido y pasacable. Estructura en perfileria tubular estructural de 2Â¿ de espesor, lamina de acero CR calibre 16 con acabado en pintura electroestatica. Modulo de Servicio metalico (Archivador 2M1A), con 2 gavetas medianas y 1 de archivo, ancho 38cm. Falda frontal en melamina de 1,50 x 0,357.</t>
  </si>
  <si>
    <t>Mesa De Reuniones Medidas 2,25 Largo X 0,75 Fondo</t>
  </si>
  <si>
    <t xml:space="preserve">Isla Lineal Con 4 Puestos De Trabajo </t>
  </si>
  <si>
    <t>Conformada por 4 puestos de 1,20 x 0,60. Superficies rectas en formica de 25mm de espesor con canto rigido y pasacable. Estructura en perfileria tubular de 2" de espesor, lamina de acero CR calibre 16 con acabado en pintura electroestatica. Incluye 5 Pantallas lateral en formica de 9mm L=0.60 H=0.20.</t>
  </si>
  <si>
    <t>Escritorio Con Archivador 1.20m Con Pasacable</t>
  </si>
  <si>
    <r>
      <t>Superficie de trabajo con archivador medidas 1,20 x 0,60: Superficie recta en formica de 30mm de espesor con canto rigido y pasacable. Estructura en perfileria tubular estructural de 2" de espesor, lamina de acero Cold Rolled calibre 16 con acabado en pintura electroestatica.</t>
    </r>
    <r>
      <rPr>
        <sz val="9"/>
        <color rgb="FFFF0000"/>
        <rFont val="Calibri"/>
        <family val="2"/>
        <scheme val="minor"/>
      </rPr>
      <t>Falda frontal en melamina de 12mm de 0,357m Altura</t>
    </r>
  </si>
  <si>
    <t xml:space="preserve">Soporte Metalico Para Teclado </t>
  </si>
  <si>
    <t>Soporte Metalico Para Teclado: Para superficie de 30mm. Fabricado en lamina de acero Cold Rolled Cal. 18. Acabado en pintura en polvo de epoxi poliester de aplicacion electrostatica. Medidas 0,60 x 0,25 x 0,03</t>
  </si>
  <si>
    <t>Escritorio En L Con Archivador 1.45 Retorno 0.90 Con Conectividad Y Pantalla A Superficie</t>
  </si>
  <si>
    <t>Superficie principal medidas 1,50x0,60, retorno 0,90x0,60, en formica de 30mm de espesor con canto rigido, con ducto de conectividad para electrificacion. Estructura en perfileria tubular estructural de 2" de espesor, lamina de acero Cold Rolled calibre 16 con acabado en pintura electroestatica. Modulo de Servicio metalico 2M1A, con 2 gavetas medianas y 1 de archivo, ancho 38cm. Falda frontal en melamina 12mm medidas 1,50 x 0,357. con Pantalla lateral laminada en formica 1,50M h=30cm</t>
  </si>
  <si>
    <t>Barra De Estudio</t>
  </si>
  <si>
    <t>Medidas 2,70 x 0.50 H=1,00m, superficie en formica de 18mm, laterales en formica 18mm.</t>
  </si>
  <si>
    <t>Conformada por 3 puestos con superficie de medidas 1 x 0,60. Superficies laminadas en formica de 30mm de espesor con canto rigido y pasacables. Estructuras en perfileria tubular estructural de 2Â¿ de espesor, lamina de acero Cold Rolled calibre 16 con acabado en pintura electroestatica. 2 Pantallas laterales a superficie 0.60 x 0.20 en laminado plastico.</t>
  </si>
  <si>
    <t xml:space="preserve">Escritorio En L Con Archivador 1.50 Retorno 0.90 Con Conectividad Y Pantalla A Superficie </t>
  </si>
  <si>
    <t>Mueble Impresora Y Almacenamiento</t>
  </si>
  <si>
    <t>Almacenamiento y punto de impresion 0,60 largo x 0,49 x fondo x 0,70 alto: Gabinete linea Active II cuerpo en lamina de acero cold rolled calibre 18, de 2 niveles de entrepanos internos, puertas en formica. Incluye superficie con pasacable, medidas 0,80 x 0,60 en formica.</t>
  </si>
  <si>
    <t xml:space="preserve">Escritorio En L Con Archivador 1.30 Retorno 0.90 </t>
  </si>
  <si>
    <t>Superficie principal medidas 1,30x0,90, retorno 0,90x0,60, en formica de 30mm de espesor con canto rigido y pasacable. Estructura en perfileria tubular estructural de 2" de espesor, lamina de acero Cold Rolled calibre 16 con acabado en pintura electroestatica. Modulo de Servicio metalico 2M1A, con 2 gavetas medianas y 1 de archivo, ancho 38cm. Falda frontal en melamina 12mm medidas 1,50 x 0,357.</t>
  </si>
  <si>
    <t>Mesa Laptop Marti</t>
  </si>
  <si>
    <t>Mesa Laptop: medidas 0,70=h x 50 x 50 Superficie cuadrada, en Formica de 18mm. Base tubo Cold Rolled con acabado en pintura electroestatica.</t>
  </si>
  <si>
    <t>Puesto De Trabajo</t>
  </si>
  <si>
    <t>Puesto de trabajo: Superficie principal medidas 1,20x0,60, en formica de 30mm de espesor con canto rigido y pasacable. Estructura en perfileria tubular estructural de 2" de espesor, lamina de acero Cold Rolled calibre 16 con acabado en pintura electroestatica. Modulo de Servicio metalico 2M1A, con 2 gavetas medianas y 1 de archivo, ancho 38cm. Falda frontal en melamina medidas h=,040</t>
  </si>
  <si>
    <t>Biblioteca A Muro</t>
  </si>
  <si>
    <t>Mueble de almacanemiento para AZ tamano Oficio, medidas 0,38alto x 0.60 largo, cuerpo metalico en lamina de acero Cold rolled, puerta laminada en formica con cerradura.</t>
  </si>
  <si>
    <t>Division De Oficina En Paneleria  (Sistemade Oficina Abierta)</t>
  </si>
  <si>
    <r>
      <t xml:space="preserve">Modulacion compuesta por paneles de marco estructural metalico, configuracion con tiles mixtos o laminados. </t>
    </r>
    <r>
      <rPr>
        <sz val="9"/>
        <color rgb="FFFF0000"/>
        <rFont val="Calibri"/>
        <family val="2"/>
        <scheme val="minor"/>
      </rPr>
      <t>H=1,80m</t>
    </r>
  </si>
  <si>
    <t>m2</t>
  </si>
  <si>
    <t>Medidas 1.00 x 0.45 H= 2.70m Cuerpo, en Melamina. Superficie, puertas en formica</t>
  </si>
  <si>
    <t xml:space="preserve">Escritorio En L Principal </t>
  </si>
  <si>
    <t>Mesa con rodachinas,multifuncional, permite diferentes modulaciones, medidas 0,95x0,60 altura 0,72. Superficie en aglomerado de 25mm de espesor, laminado plastico, balance en la cara inferior y canto rigido en PVC 2mm. Estructura metalica en tubo de 60x40 calibre 16 con acabado en pintura epoxica, con rodachinas de 3" con freno.</t>
  </si>
  <si>
    <t>Superficie circular en fórmica de 30mm de espesor compactas 100%, con cantos en PVC rígido termofundidos con tecnología “Hot Melt”, base Try pedestal 4 apoyos, fabricada con tubo redondo de acero Cold Rolled Ø2,36” calibre 16 y tubo ovalado de acero Cold Rolled de 25 x 48 mm calibre 16 y ángulos estructurales que soportan la superficie de 1” X 1/8”, con acabado en pintura electrostática tipo epóxipoliester de 60-80μ. Los niveladores están fabricados en polipropileno.</t>
  </si>
  <si>
    <t>Medidas 1,50 x 1,45 H=1,10 Superficie Principal 1,50 x0,60, Retorno 0,85 x 0,60, cuerpo, superficies y Counter laminados en formica, con ducto de conetividad para elecrificacion, Incluye 1 modulo de servicio 2M1A. Panel lateral y Puerta entamborada 0,88x0,05 h=0,90 Laminada con cerradura</t>
  </si>
  <si>
    <t>Isla De 2 Puestos De Trabajo Y Almacenamiento</t>
  </si>
  <si>
    <t>Conformada por 2 Puestos en L superficie principal de medidas 1,50 x 0,60, retorno 0,90 x 0,60 con ducto de conectividad para electrificacion y 1 almacenamiento de 3,00 x 0,50 x 0,73=h cuerpo y entrepanos metalicos y puertas en formica con cerradura. Superficies laminadas en formica de 30mm de espesor con canto rigido y pasacables. Estructuras en perfileria tubular estructural de 2"de espesor, lamina de acero Cold Rolled calibre 16 con acabado en pintura electroestatica. 2 Archivadores metalicos referencia 2M1A con 2 gavetas medianas y 1 de archivo, medidas 38cm largo x 0,49 fondo x 0,70 alto. Pantalla laminada en formica en T, h=30cm para division de puestos y almacenamiento</t>
  </si>
  <si>
    <t xml:space="preserve">Escritorio Con Cajonera 1.10 M Y Pasacable </t>
  </si>
  <si>
    <t>Puesto Profesor medidas 1,10m x 0,60m: Superficie recta en particulas aglomeradas de espesor 30mm, enchapados en FORMICA de alta presion decorativa (F8) en su cara superior y en su cara inferior superficie de balance laminado (F6). Cantos en PVC Rigido 2mm termofundido con tecnologia HOT MELT con pasacable. Estructura en perfileria tubular estructural de 2 pulgadas de espesor, lamina de acero Cold Rolled calibre 16 con acabado en pintura electroestatica. Falda frontal en melamina de 12mm medidas 1,05 x 0,357. Incluye gaveta lapiz colgante metalica lamina CR con cerradura.</t>
  </si>
  <si>
    <t xml:space="preserve">Mueble Almacenamiento </t>
  </si>
  <si>
    <t>Elarodado en lamina cold rolled, acabado pintura electrostatica, 4 entrepanos internos graduables,puertas abatibles en aglomerado, chapa. Dimensiones 1.10 * 0.78 * 2.34 mt alto</t>
  </si>
  <si>
    <t>Modulo Mesa+Silla Fijo</t>
  </si>
  <si>
    <t>Modulo de 4 puestos, mesa+ sillas fijos. Resistente a intemperie. Asientos y espaldar fabricados en polipropileno. Proteccion contra los rayos UV. Estructura en tuberia redonda en lamina CR. Y fijacion a cada silla mediante platinas. Platina de anclaje a piso y tapa platina. Acabado en pintura electrostatica en polvo, resistente a +750 Horas en camara Salina</t>
  </si>
  <si>
    <t>Isla De 4p Con Archivador Y Conectividad</t>
  </si>
  <si>
    <t>Isla de 4P con archivador y conectividad Medidas: 2,40m Largo x 1,20m Ancho x 0,73m Alto. Compuesta por 4 puestos de trabajo con superficies en formica de 120cmx60cmx0,025m. Ducto bajo superficie troquelado para conexiones electricas y datos. Bajante para conduccion de cableado. Estructura en perfileria tubular estructural de 2" de espesor en lamina de acero CR Cal 16, con acabado en pintura electrostatica. Archivadores metalicos 2M1A con cerradura. Pantalla frontal en vidrio laminado 3+3 altura 40cm.</t>
  </si>
  <si>
    <t xml:space="preserve">Mesa </t>
  </si>
  <si>
    <t>Mesa de laboratorio: Superficie principal recta en particulas aglomeradas de espesor de 30 mm de 2,00m Largox0.90m Ancho x 0,73m Alto.Entrepano superior para ubicacion de equipos medidas: 0,45 x2x0,035m. enchapadas en FORMICA de alta presion decorativa (F8) en su cara superior y en su cara inferior superficie de balance laminado (F6). Cantos en PVC rigido de 2mm termofundido con tecnologia HOT MELT con pasacable. Falda metalica con acabado en pintura electrostatica. Estructura en perfileria tubular estructural de 2" de espesor, lamina en acero Cold Rolled Cal 16, con acabado en pintura electrostatica. Incluye ductos de conectividad troquelados en lamina Cold Rolled con acabado en pintura electrostatica.Se deben realizar perforaciones en el ducto segun indicaciones para las conexiones</t>
  </si>
  <si>
    <t>Barra Para Exteriores 5,5m O 5,6m</t>
  </si>
  <si>
    <t>Medidas 5,50-5,60x0,50x1 alto. Superficie y costados en laminado grueso F150 Core/Nucleo Cafe Proteccion UV/EX2. Estructura y bases triangulares en lamina de acero Cold Rolled con pintura Gofrada, sin conectividad.</t>
  </si>
  <si>
    <t>Almacenamiento Alto Con Entrepanos Graduables</t>
  </si>
  <si>
    <t>Almacenamiento Alto: Medidas 0,90m Largo x 0,49m Ancho x 2,11 Alto. Gabinete en cuerpo en lamina de acero Cold Rolled Cal 18. 6 Niveles de entrepanos internos GRADUABLES. Puertas en formica con cerradura y manija de aluminio.</t>
  </si>
  <si>
    <t>Puesto De Trabajo Longitud 140cm. Con Archivador</t>
  </si>
  <si>
    <t>Medidas: 1,40m Largo x 0,60m Ancho x 0,73m Alto. Superficie principal recta en particulas aglomeradas de espesor 30mm, enchapados en FORMICA de alta presion decorativa (F8) en su cara superior y en su cara inferior superficie de balance laminado (F6). Cantos en PVC Rigido 2mm termofundido con tecnologia HOT MELT con pasacable. Estructura en perfileria tubular estructural de 2 pulgadas , lamina de acero Cold Rolled calibre 16 con acabado en pintura electroestatica. Incluye almacenamiento compuesto por dos (2) cajones medianos y 1 de archivo fabricados en lamina de acero Cold Rolled Cal 18 y 20 cerrado por todas las caras y recubiertos con pintura electrostatica. Manija embebida. Correderas full extension con capacidad de carga de Gaveta Sencilla 15Kg. Gaveta doble 30Kg. Sistema de trampa en cajon principal para el bloqueo de resto de los cajones y cerradura con llave amaestrable.</t>
  </si>
  <si>
    <t>Mesa Redonda 1m</t>
  </si>
  <si>
    <t>Superficie circular en partículas aglomeradas de espesor 30mm, enchapados en FORMICA de alta presión decorativa (F8) en su cara superior y en su cara inferior superficie de balance laminado (F6). Cantos en PVC Rígido 2mm termofundido con tecnología HOT MELT. Diámetro 1,00m H=0,73. Base Try pedestal 4 apoyos, fabricada con tubo redondo de acero Cold Rolled Ø2,36” calibre 16 y tubo ovalado de acero Cold Rolled de 25 x 48 mm calibre 16 y ángulos estructurales que soportan la superficie de 1 pulgadas X 1/8 de pulgada, con acabado en pintura electrostática tipo epóxipoliester de 60-80 micras. Los niveladores están fabricados en polipropileno.</t>
  </si>
  <si>
    <t>Almacenamiento Alto Con Puertas Corredizas</t>
  </si>
  <si>
    <t>Almacenamiento puertas corredizas: 0,75x0,40x2,11. Cuerpo y puertas corredizas en lamina de acero Cold Rolled Cal 18, con cerradura.</t>
  </si>
  <si>
    <t>Mesa De Juntas 10p</t>
  </si>
  <si>
    <t>MESA PLOTTER Superficie tablex 30 mm de 2.00*0.80 mt , enchapada en formica y canto rigido por los bordes,pedestales metalicos en U dilatados, acabado pintura electrostatica.</t>
  </si>
  <si>
    <t>Almacenamiento Bajo</t>
  </si>
  <si>
    <t>Almacenamiento 0,90x0,35 H=1,10 Superficie, Cuerpo y entrepanos en aglomerado de particulas de madera con recubrimiento melaminico de18mm. Puertas abatibles laminadas de 18mm, incluye manijas y cerradura.</t>
  </si>
  <si>
    <t>Puesto de trabajo en L: superficie principal medidas 1,50x0,60, retorno 0,90x0,60, en fórmica de 30mm de espesor con canto rígido y pasacable. Estructura en perfilería tubular estructural de 2” de espesor, lámina de acero Cold Rolled calibre 16 con acabado en pintura electroestatica. Módulo de Servicio metálico 2M1A, con 2 gavetas medianas y 1 de archivo, ancho 38cm. Falda frontal medidas 1,50 x 0,357.</t>
  </si>
  <si>
    <t>Linea De Trabajo De 3p Con Archivador Y Conectividad 3,90mx0,60mx0,03m</t>
  </si>
  <si>
    <t>Superficie principal terminal en particulas aglomeradas de espesor 30mm, enchapados en formica FORMICA de alta presion decorativa (F8) en su cara superior y en su cara inferior superficie de balance laminado (F6), con GROMMET (3T) sobre la superficie para conexiones electricas, voz y datos. Medidas 3,90x0,60x0,03m Cantos en PVC Rigido 2mm termofundido con tecnologia HOT MELT. Medidas: 390cmx60cmx3cm. Conformado por tres puestos de trabajo lineales, cada uno de 130cm. CON ARCHIVADOR. Estructura en perfileria tubular estructural de 2AÂ¿ de espesor, lamina de acero CR calibre 16 con acabado en pintura electroestatica.</t>
  </si>
  <si>
    <t>Puesto De Trabajo Longitud 130cm. Con Archivador</t>
  </si>
  <si>
    <t>Medidas: 1,30m Largo x 0,60m Ancho x 0,73m Alto. Superficie principal recta en particulas aglomeradas de espesor 30mm, enchapados en FORMICA de alta presion decorativa (F8) en su cara superior y en su cara inferior superficie de balance laminado (F6). Cantos en PVC Rigido 2mm termofundido con tecnologia HOT MELT con pasacable. Estructura en perfileria tubular estructural de 2 pulgadas , lamina de acero Cold Rolled calibre 16 con acabado en pintura electroestatica. Incluye almacenamiento compuesto por dos (2) cajones medianos y 1 de archivo fabricados en lamina de acero Cold Rolled Cal 18 y 20 cerrado por todas las caras y recubiertos con pintura electrostatica. Manija embebida. Correderas full extension con capacidad de carga de Gaveta Sencilla 15Kg. Gaveta doble 30Kg. Sistema de trampa en cajon principal para el bloqueo de resto de los cajones y cerradura con llave amaestrable.</t>
  </si>
  <si>
    <t>Isla De Trabajo X 8 Puestos.</t>
  </si>
  <si>
    <t xml:space="preserve">Mesa De Computo Con Electrificacion </t>
  </si>
  <si>
    <t>Isla lineal con 3 puestos de trabajo 0,70x0,60, superficie recta en formica de 30mm de espesor con canto rigido, pasacables, ducto bajo superficie para conexiones electricas y datos + bajante. Estructura en perfileria tubular estructural de 2" de espesor, lamina de acero Cold Rolled calibre 16 con acabado en pintura electroestatica. Incluye faldapantalla frontal de 6m x 60cm de alto para evitar la caida de dispositivos</t>
  </si>
  <si>
    <t>Butaco Anclado</t>
  </si>
  <si>
    <t>Butaco Drop Mastil anclado a piso: Altura 80cm, apto para exterior bajo techo, mastil metalico con recubrimiento vader para mayor resistencia a la corrosion. Monoconcha plastica</t>
  </si>
  <si>
    <t>Isla Perimetral De 6 Puestos Con Archivador</t>
  </si>
  <si>
    <t>Superficie principal recta en particulas aglomeradas de espesor 30mm enchapadas en FORMICA de alta presion decorativa (F8) en su cara superior y en su cara inferior superficie de balance laminado (F6). Cantos en pvc rigido de 2mm termofundido con tecnologia HOT MELT con pasacable. Medidas: 7,80m Largo x 0,60m Ancho x 0,73m Alto. Conformado por seis (6) puestos de trabajo lineales cada uno de 1,30m con ARCHIVADOR 2M1A con 2 gavetas medianas y 1 de archivo, ancho 38cm. Estructura en perfileria tubular estructural de 2" de espesor en lamina de acero CR. Cal, 16 con acabado en pintura electrostatica.</t>
  </si>
  <si>
    <t>Almacenamiento bajo medidas: 0,60mx0,50m fondox1,00m alto. Gabinete cuerpo en lamina de acero cold rolled calibre 18, de 2 niveles de entrepanos internos, puertas en particulas aglomeradas de 18mm de espesor, enchapadas en laminado decorativo de alta presion FORMICA (F8), cantos rigidos en PVC de 2mm termofundidos, cerradura y manijas en aluminio.</t>
  </si>
  <si>
    <t xml:space="preserve">Mesa De Trabajo En U. </t>
  </si>
  <si>
    <t>MESA DE TRABAJO EN U. Superficie central tablex 30 mm de 1.80 *0.60 mt , dos superficies laterales de 1.20 * 0.60 mt, enchapadas en formica y canto rigido por los bordes, dos archivadores metalicos 2x1, frentes madera, pedestales metalicos en U dilatados, acabado pintura electrostatica.</t>
  </si>
  <si>
    <t>Archivador</t>
  </si>
  <si>
    <t>Archivador medidas: 0,90 m x 0,49m x 1m. Gabinete cuerpo en lamina de acero cold rolled calibre 18, de 2 niveles utiles y entrepanos internos, puertas en particulas aglomeradas de 18mm de espesor, enchapadas en laminado decorativo de alta presion FORMICA (F8), cantos rigidos en PVC de 2mm termofundidos, cerradura y manijas en aluminio.</t>
  </si>
  <si>
    <t>Isla lineal con 5 puestos de trabajo dimension 1,20x0,60, superficie recta en formica de 30mm de espesor con canto rigido, pasacables, ducto bajo superficie para conexiones electricas y datos + bajante. Estructura en perfileria tubular estructural de 2Â¿ de espesor, lamina de acero Cold Rolled calibre 16 con acabado en pintura electroestatica. Incluye faldapantalla frontal de 6m x 60cm de alto para evitar la caida de dispositivos</t>
  </si>
  <si>
    <t xml:space="preserve">Almacenamiento Alto 0,90m X 0,49m X 2,11m  </t>
  </si>
  <si>
    <t>Almacenamiento Alto: Medidas 0,90m Largo x 0,49m Ancho x 2,11 Alto. Gabinete en cuerpo en lamina de acero Cold Rolled Cal 18. 6 Niveles de entrepanos internos GRADUABLES. Puertas en formica con cerradura y manija de aluminio. Niveladores.</t>
  </si>
  <si>
    <t xml:space="preserve">VALOR TOTAL OFERTA </t>
  </si>
  <si>
    <t>Observaciones:</t>
  </si>
  <si>
    <t>NOMBRE Y NIT  EMPRESA:</t>
  </si>
  <si>
    <t>NOMBRE Y FIRMA REPRESENTANTE LEGAL</t>
  </si>
  <si>
    <t>CÉDULA REPRESENTANTE LEGAL</t>
  </si>
  <si>
    <t>FECHA:</t>
  </si>
  <si>
    <t>ANEXO 4 MODIFICADO - ESPECIFICACIONES TÉCNICAS Y PRESENTACIÓN DE OFERTA</t>
  </si>
  <si>
    <t xml:space="preserve">BASA DISEÑO SAS </t>
  </si>
  <si>
    <t xml:space="preserve">DS CONSTRUCCIONES SAS </t>
  </si>
  <si>
    <t xml:space="preserve">SOLINOFF CORPORATION SAS </t>
  </si>
  <si>
    <t xml:space="preserve">METALES Y CONCEPTOS SAS </t>
  </si>
  <si>
    <t>Puesto de trabajo de 1,50x1,50 con Falda
Marca: BASA DISEÑO
Superficie recta de 30mm enchapado con canto rigidio, dimension 1,50 x 0,60
Superficie recta de 30mm enchapado con canto rigidio, dimension 0,90 x 0,60
Platinas metalicas de Union
Pasacable plastico
Bases metalicas de 2 apoyos tubo cuadrado de 2"
Cajonera metalica 2x1 38cm x 49cm x 70cm
Falda en Melamina de 12mm con herrajes a superficie</t>
  </si>
  <si>
    <t>45 dias</t>
  </si>
  <si>
    <t>5 años</t>
  </si>
  <si>
    <t>Mesa de reuniones de 3,00 x 0,70 
Marca: BASA DISEÑO
2 Superficies rectas de 30mm enchapado con canto rigidio, dimension 1,50 x 0,70
Gromets metalicos de 3 Servicios con escobilla
Platinas metalicas de Union
Bases metalicas de 2 apoyos tubo cuadrado de 2"
Vigas de Union de 2" x 1"</t>
  </si>
  <si>
    <t>Isla de 2 puestos de trabajo
Marca: BASA DISEÑO
2 Superficies rectas de 30mm enchapado con canto rigidio, dimension 1,60 x 0,60
Platinas metalicas de Union
Pasacable plastico
Bases metalicas de 2 apoyos tubo cuadrado de 2"
Cajonera metalica 2x1 38cm x 49cm x 70cm
Pantalla en vidrio laminado con herraje a superficie para division de puestos</t>
  </si>
  <si>
    <t>Puesto de trabajo de 1,50x1,50 con Falda
Marca: BASA DISEÑO
Superficie recta de 30mm enchapado con canto rigidio, dimension 1,50 x 0,60
Superficie recta de 30mm enchapado con canto rigidio, dimension 0,90 x 0,60
Platinas metalicas de Union
Pasacable plastico
Bases metalicas de 2 apoyos tubo cuadrado de 2" calibre 16.
Cajonera metalica 2x1 38cm x 49cm x 70cm
Falda en Melamina de 12mm con herrajes a superficie
Pantalla laminada en formica con herrajes a superficie de 30cm de alto</t>
  </si>
  <si>
    <t>55 dias</t>
  </si>
  <si>
    <t>Puesto de trabajo de 1,30x1,50 con Falda
Marca: BASA DISEÑO
Superficie recta de 30mm enchapado con canto rigidio, dimension 1,30 x 0,60
Superficie recta de 30mm enchapado con canto rigidio, dimension 0,90 x 0,60
Platinas metalicas de Union
Pasacable plastico
Bases metalicas de 2 apoyos tubo cuadrado de 2" calibre 16
Cajonera metalica 2x1 38cm x 49cm x 70cm
Falda en Melamina de 12mm con herrajes a superficie</t>
  </si>
  <si>
    <t>Recepcion en L  de 1,30x1,60
Marca: BASA DISEÑO
Superficie recta de 30mm enchapado con canto rigidio, dimension 1,30 x 0,70
Superficie recta de 30mm enchapado con canto rigidio, dimension 0,90 x 0,60
Platinas metalicas de Union
Pasacable plastico
Bases metalicas de 2 apoyos tubo cuadrado de 2" calibre 16
Costado enchapado en formica lateral bajo
Cajonera metalica 2x1 38cm x 49cm x 70cm
Panel forntal de 8cm de 1,10m con recibidor de 30cm</t>
  </si>
  <si>
    <t>Mueble de Almacenamiento TV
Marca: BASA DISEÑO
Mueble con acabado laminado de 15mm 
Dimensiones de 2m de alto 1,47m de ancho y 35cm de fondo
Modulo Superior e inferior de puertas, sistema de push
panel central para soportar TV
Bajante interna con conduccion de cableado.</t>
  </si>
  <si>
    <t>Isla de 2 puestos de trabajo
Marca: BASA DISEÑO
2 Superficies rectas de 30mm enchapado con canto rigidio, dimension 1,60 x 0,60
Platinas metalicas de Union
Pasacable plastico
Bases metalicas de 2 apoyos tubo cuadrado de 2" calibre 16
Cajonera metalica 2x1 38cm x 49cm x 70cm
Pantalla em vidrio con herraje a superficie para division de puestos</t>
  </si>
  <si>
    <t>Isla de 4 puestos de trabajo
Marca: BASA DISEÑO
2 Superficies rectas de 30mm enchapado con canto rigidio, dimension 1,50 x 0,60, retorno de 0.90 x 0.60
Platinas metalicas de Union
Pasacable plastico
Bases metalicas de 2 apoyos tubo cuadrado de 2"  calibre 16
1 Cajonera metalica 2x1 38cm x 49cm x 70cm por puesto
Gromets metalicos de 3 Servicios con escobilla con canaleta para cableado
Falda de 1.50 x 0.357 en melamina con herrajes metáliicos</t>
  </si>
  <si>
    <t>Mesa circular 
Marca: Basa Diseño
Superficie de diámetro de 0,90 en aglomerado de 30mm reubierta en formica , con carto en pvc rigido termofundido.
Base try pedestal 4 apoyos fabricada en tubo acero de 6cm de diametro calibre 16
Tubo ovalado en acero cold rolled de 24x48 calibre 16,con ángulos estructurales 
Acabado con pintura electroestática tipo epoxipoliester de 60-80 micras de espesor 
Niveladores en polipropileno</t>
  </si>
  <si>
    <t>Mesa rodante de 0.95 x 0.60 x 0.72
Marca: Basa Diseño
Superficie de 25mm de espesor anchapado en formica con balance y canto rigido PVC
Tubo de 60 x 40 calibre 16 con pintura epoxica
Ruedas con freno de 3"</t>
  </si>
  <si>
    <t>Mueble Bilbioteca
Marca: BASA DISEÑO
Dimensiones 2,10 de ancho x 0,30 fondo x 2,40 de altura
Estructura elaborado en melamina enchapada con fleje.
Modulo inferior de 50m de fondo y puertas con bisagras cierre lento, Puertas enchapadas con canto rigido termoadherido
Mueble superior de 1,67m de alto,de 30cm de fondo enchapado con canto flexible en el contorno, De entrepaños.</t>
  </si>
  <si>
    <t>Puesto de trabajo de 1,50x1,50 con Falda
Marca: BASA DISEÑO
Superficie recta de 30mm enchapado con canto rigidio, dimension 1,50 x 0,60
Superficie recta de 30mm enchapado con canto rigidio, dimension 0,90 x 0,60
Platinas metalicas de Union
Pasacable plastico
Bases metalicas de 2 apoyos tubo cuadrado de 2" calibre 16
Cajonera metalica 2x1 38cm x 49cm x 70cm, con frente laminado.
Falda en Melamina de 12mm con herrajes a superficie</t>
  </si>
  <si>
    <t>Mesa de reuniones de 2,70 x 0,70 
Marca: BASA DISEÑO
2 Superficies rectas de 30mm enchapado con canto rigidio, dimension 1,35 x 0,70
4 Gromets metalicos de 3 Servicios con escobilla
Platinas metalicas de Union
Bases metalicas de 2 apoyos tubo cuadrado de 2"
Vigas de Union de 2" x 1"</t>
  </si>
  <si>
    <t>Mesa circular 
Marca: Basa Diseño
Superficie de diámetro de 0,90 en aglomerado de 30mm reubierta en formica , con carto en pvc rigido termofundido.
Base try pedestal 4 apoyos fabricada en tubo acero de 2.36" calibre 16
Tubo ovalado en acero cold rolled 1.8" calibre 16,con ángulos estructurales 
Acabado con pintura electroestática tipo epoxipoliester de 60-80 micras de espesor 
Niveladores en polipropileno</t>
  </si>
  <si>
    <t xml:space="preserve">Mesa de reuniones de 1,70 x 0,90 
Marca: BASA DISEÑO
Superficie recta de 30mm enchapado con canto rigidio, dimension 1,35 x 0,70
Bases metalicas de 2 apoyos tubo cuadrado de 2"
</t>
  </si>
  <si>
    <t xml:space="preserve">Isla de 2 puestos de trabajo
Marca: BASA DISEÑO
2 Superficies rectas de 25mm enchapado con canto rigidio, dimension 1,20 x 0,60
Platinas metalicas de Union
Pasacable plastico
Bases metalicas de 2 apoyos tubo cuadrado de 2" calibre 16 con acabado en pintura electroestática
Cajoneras metalica 2x1 38cm x 48cm x 70cm
Pantalla laminada con herraje a superficie para division de puestos 0,60 x 0,20 m x 9mm
2 Ductos secillos en cold Roled con troquel y bajante
2 Falda en Melamina de 12mm con herrajes a superficie 1,20 x 0,357m </t>
  </si>
  <si>
    <t>Puesto de trabajo de 1,20x0,60 
Marca: BASA DISEÑO
Superficie recta de 30mm enchapado con canto rigidio, dimension 1,20 x 0,60
Superficie recta de 30mm enchapado con canto rigidio, dimension 0,90 x 0,60
Platinas metalicas de Union
Pasacable plastico
Bases metalicas de 2 apoyos tubo cuadrado de 2"
Cajonera metalica 2x1 38cm x 49cm x 70cm
Falda frontal en melamina de 12mm x 0,357</t>
  </si>
  <si>
    <t>Mesa rodante de 1,20 x 0.60 x 0.72
Marca: BASA DISEÑO
Superficie de 25mm de espesor anchapado en formica con balance y canto rigido PVC
Tubo de 60 x 40  calibre 16 con pintura epoxica
Ruedas con freno de 3"</t>
  </si>
  <si>
    <t xml:space="preserve">Isla de 3 puestos de trabajo
Marca: BASA DISEÑO
3 Superficies rectas de 30mm enchapado con canto rigidio, dimension 1,00 x 0,70
Platinas metalicas de Union
Pasacable plastico
Bases metalicas de 2 apoyos tubo cuadrado de 2" calibre 16 con acabado en pintura electroestática
3 Cajoneras metalica 2x1 38cm x 48cm x 70cm
2 Pantallas laminada con herraje a superficie para division de puestos 0,60 x 0,20 m </t>
  </si>
  <si>
    <t>Mesa de reuniones de 2,80 x 0,90 
Marca: BASA DISEÑO
2 Superficies rectas de 30mm enchapado con canto rigidio, dimension 1,40 x 0,90
2 Gromets metalicos de 3 Servicios con escobilla
Platinas metalicas de Union
Bases metalicas de 2 apoyos tubo cuadrado de 2" calibre 16 con acabado en pintura electroestática
Vigas de Union de 2" x 1"</t>
  </si>
  <si>
    <t>Isla de 2 puestos de trabajo
Marca: BASA DISEÑO
2 Superficies rectas de 30mm enchapado con canto rigidio, dimension 1,60 x 0,60
Platinas metalicas de Union
Pasacable plastico
Bases metalicas de 2 en cal 16, apoyos tubo cuadrado de 2"
2 Cajonera metalica 2x1 38cm x 49cm x 70cm
Pantalla en vidrio laminado con herraje a superficie para division de puestos</t>
  </si>
  <si>
    <t xml:space="preserve">Puesto de trabajo de 1,50x0,60 
Marca: BASA DISEÑO
Superficie recta de 30mm enchapado con canto rigidio, dimension 1,50 x 0,60
Superficie recta de 30mm enchapado con canto rigidio, dimension 0,90 x 0,60
Platinas metalicas de Union
Pasacable plastico
Bases metalicas de 2 apoyos tubo cuadrado de 2" calibre 16.con acabado en pintura electroestática
Cajonera metalica 2x1 38cm x 49cm x 70cm
</t>
  </si>
  <si>
    <t xml:space="preserve">Puesto de trabajo de 1,50x0,60 
Marca: BASA DISEÑO
Superficie recta de 25mm enchapado con canto rigidio, dimension 1,50 x 0,60
Superficie recta de 25mm enchapado con canto rigidio, dimension 1,10 x 0,60
Platinas metalicas de Union
Pasacable plastico
Bases metalicas de 2 apoyos tubo cuadrado de 2" calibre 16.con acabado en pintura electroestática
Cajonera metalica 2x1 38cm x 49cm x 70cm
Falda en Melamina de 12mm con herrajes a superficie 1,50 x 0,357m 
</t>
  </si>
  <si>
    <t>Mesa de reuniones de 2,25 x 0,75
Marca: BASA DISEÑO
2 Superficies rectas de 30mm enchapado con canto rigidio, dimension 1,125 x 0,75
2 Gromets metalicos de 3 Servicios con escobilla
Platinas metalicas de Union
Bases metalicas de 2 apoyos tubo cuadrado de 2" calibre 16 con acabado en pintura electroestática
Vigas de Union de 2" x 1"</t>
  </si>
  <si>
    <t>Isla de 4 puestos de trabajo
Marca: BASA DISEÑO
4 Superficies rectas de 25mm enchapado con canto rigidio, dimension 1,20 x 0,60
Platinas metalicas de Union
Pasacable plastico
Bases metalicas de 2 apoyos tubo cuadrado de 2" calibre 16 con acabado en pintura electroestática
Cajoneras metalica 2x1 38cm x 48cm x 70cm
5 Pantallas laminadas con herraje a superficie para division de puestos 0,60 x 0,20 m x 9mm</t>
  </si>
  <si>
    <t xml:space="preserve">Puesto de trabajo de 1,20x0,60 
Marca: BASA DISEÑO
Superficie recta de 30mm enchapado con canto rigidio, dimension 1,20 x 0,60
Pasacable plastico
Bases metalicas de 2 apoyos tubo cuadrado de 2" calibre 16.con acabado en pintura electroestática
Incluye falda frontal de 12mm de 1,20 x 0,357
</t>
  </si>
  <si>
    <t>Soporte portateclado
Marca: Basa Diseño SAS
lamina metalica elaborado en la imna Cold Rolled en cal 18
Con forma estilizada, con doblez de 3cm y retorno para fijar a superficie.</t>
  </si>
  <si>
    <t>Puesto de trabajo de 1,50x1,50 con Falda
Marca: BASA DISEÑO
Superficie recta de 30mm enchapado con canto rigidio, dimension 1,50 x 0,60
Superficie recta de 30mm enchapado con canto rigidio, dimension 0,90 x 0,60
Platinas metalicas de Union
Pasacable plastico
Ducto de conectividad
Bases metalicas de 2 apoyos tubo cuadrado de 2"
Cajonera metalica 2x1 38cm x 49cm x 70cm
Falda en Melamina de 12mm con herrajes a superficie
Pantalla laminada en formica con herrajes a superficie de 30cm de alto</t>
  </si>
  <si>
    <t xml:space="preserve">Barra de estudios de 2,70 x 0,50 x 1,00
Marca: BASA DISEÑO
Superficie recta de 18mm enchapado con canto rigido, dimension de 2,70 x 0,50 
laterales y centro rectos de 18mm enchapados con canto rigido, dimension de 1,00  x 0,50 
</t>
  </si>
  <si>
    <t>Isla de 3 puestos de trabajo
Marca: BASA DISEÑO
3 Superficies rectas de 30mm enchapado con canto rigidio, dimension 1,00 x 0,60
Platinas metalicas de Union
Pasacable plastico
Bases metalicas de 2 apoyos tubo cuadrado de 2" calibre 16 con acabado en pintura electroestática
2 Pantallas laminadas con herraje a superficie para division de puestos 0,60 x 0,20 m x 9mm</t>
  </si>
  <si>
    <t>Mueble de almacenamiento impresora de 0,60 x 0,49 x 0,70
Marca: BASA DISEÑO 
Gabinete y estructura en acero cold rolled calibe 18 
2 entrepaños en acero cold rolled calibe 18 
Puertas de 15mm enchapado con canto rigido, dimension 0,70m de altas
Superficie recta de 25mm enchapado con canto rigido, dimension 0,60 x 0,80
Pasacable plástico</t>
  </si>
  <si>
    <t xml:space="preserve">Puesto de trabajo de 1,30x0,90 
Marca: BASA DISEÑO
Superficie recta de 30mm enchapado con canto rigidio, dimension 1,30 x 0,90
Superficie recta de 30mm enchapado con canto rigidio, dimension 0,90 x 0,60
Platinas metalicas de Union
Pasacable plastico
Bases metalicas de 2 apoyos tubo cuadrado de 2" calibre 16.con acabado en pintura electroestática
Cajonera metalica 2x1 38cm x 49cm x 70cm
Falda en Melamina de 12mm con herrajes a superficie 1,30 x 0,357m 
</t>
  </si>
  <si>
    <t>Mesa LAPTOP
Marca: Basa Diseno
Superficie enchapada en formica de 19mm de espesor con canto rigido de 50x50
Base con estructura metalica de 1" pintado electrostaticamente de 70cm de altura.</t>
  </si>
  <si>
    <t xml:space="preserve">Puesto de trabajo de 1,20x0,60 
Marca: BASA DISEÑO
Superficie recta de 30mm enchapado con canto rigidio, dimension 1,20 x 0,60
Pasacable plastico
Bases metalicas de 2 apoyos tubo cuadrado de 2" calibre 16.con acabado en pintura electroestática
Cajonera metalica 2x1 38cm x 49cm x 70cm
Falda en Melamina de 12mm con herrajes a superficie 1,20 x 0,40m 
</t>
  </si>
  <si>
    <t>Mueble de almacenamiento de Az de 0,38 alto x 0,60 largo
Marca: BASA DISEÑO 
Gabinete y estructura en acero cold rolled calibe 22/24 
Puertas de 15mm enchapado con canto rigido, dimension 0,38 x 0,60. 
Cerradura sencilla</t>
  </si>
  <si>
    <t>CIVISION DE OFICINAS
MARCA : Basa DIseño
Sistema de tiles de  8cm de espesor
De modulación  intercambiables, frontales por medio de tableros fabricados en aglomerado de 12mm laminados revestido en telas vinilicas , paños color por definir, y/o marco-vidrio 
Fabricados en lamina cold rolled  según paleta de colores,.  
Sistema de cremallera continua. 
Sistema de conducción de cableado tipo Lay-In en su parte inferior para cableado estructurado de voz y datos.</t>
  </si>
  <si>
    <t>Mueble de impresora y almacenamiento de 1,00 x 0,45 x 2,70
Marca: BASA DISEÑO
Cuerpo  elaborado en melamina de 15mm ,  con recubrimiento en sus bordes con canto flexible termoadherido.
Puertas elaboradas en melamina 18 mm, con recubrimiento exterior en Formica,  con recubrimiento en sus bordes con Canto rÍgido termoadherido.
Entrepaños de 40 cm de fondo  en melamina de 18 mm, con recubrimiento en sus bordes con canto Flexible termoadherido.
Zocalo inferior con niveladores antideslizantes</t>
  </si>
  <si>
    <t>Puesto de trabajo de 1,50x1,50 con Falda
Marca: BASA DISEÑO
Superficie recta de 30mm enchapado con canto rigidio, dimension 1,50 x 0,60
Superficie recta de 30mm enchapado con canto rigidio, dimension 0,90 x 0,60
Platinas metalicas de Union
Pasacable plastico
Bases metalicas de 2 apoyos tubo cuadrado de 2"
Cajonera metalica 2x1 38cm x 49cm x 70cm
Ducto de conectividad metalico
Falda en Melamina de 12mm con herrajes a superficie
Pantalla laminada en formica con herrajes a superficie de 30cm de alto</t>
  </si>
  <si>
    <t>Mesa rodante de 0,95 x 0.60 x 0.72
Marca: BASA DISEÑO
Superficie de 25mm de espesor anchapado en formica con balance y canto rigido PVC
Tubo de 60x40  calibre 16 con pintura epoxica
Ruedas con freno de 3"</t>
  </si>
  <si>
    <t>Mesa circular 
Marca: Basa Diseño
Superficie de diámetro de 0,90 en aglomerado de 30mm reubierta en formica , con carto en pvc rigido termofundido.
Base try pedestal 4 apoyos fabricada en tubo acero de 6cm calibre 16
Tubo ovalado en acero cold rolled 1.8" calibre 16,con ángulos estructurales 
Acabado con pintura electroestática tipo epoxipoliester de 60-80 micras de espesor 
Niveladores en polipropileno</t>
  </si>
  <si>
    <t>Recepcion en L de 1,50 x 1,45 x 1,10 
Marca: BASA DISEÑO 
Superficie en MDP de 25mm, en formica con recubrimiento en sus bordes con Canto rÍgido termoadherido.
Sup principal de 150 x 60, retorno de 85 x 60
Cajonera metalica 2x1 38cm x 49cm x 70cm
Pasacable plastico
Ducto de conectividad metalico cal 24-26, con division interna para separar cable de datos y electrico, con soportes metalicos a superficie, DImension de caja, de 10cm x 5cm.
Puerta entamborada de 0.05 m de espesor, 85cm de ancho  h= 0.90m enchapada.</t>
  </si>
  <si>
    <t xml:space="preserve">Puesto de trabajo de 1,50x0,60 
Marca: BASA DISEÑO
2 Superficie recta de 30mm enchapado con canto rigidio, dimension 1,50 x 0,60
2 Superficie recta de 30mm enchapado con canto rigidio, dimension 0,90 x 0,60
Platinas metalicas de Union
2 Pasacables plasticos
3 Bases metalicas de 2 apoyos tubo cuadrado de 2" calibre 16.con acabado en pintura electroestática
2 Cajoneras metalica 2x1 38cm x 48cm x 70cm
3 Pantallas laminadas con herraje a superficie para division de puestos H:0.30
Mueble de almacenamiento de 3,00 x 0,50 x 0,73
Marca: BASA DISEÑO 
Gabinete y estructura en acero cold rolled calibe 18 
2 entrepaños en acero cold rolled calibe 18 
Puertas de 15mm enchapado con canto rigido, dimension 0,73m de altas
</t>
  </si>
  <si>
    <t>Puesto de Profesor de 1,10 x 0,60 
Marca: BASA DISEÑO
Superficie recta de 30mm enchapado con canto rigidio, dimension 1,10 x 0,60 
Bases metalicas de 2 apoyos tubo cuadrado de 2"
Falda frontal en Melamina de 12mm de 1,05m de ancho
Gaveta Lapiz Colgante metalica lamina CR con Cerradura</t>
  </si>
  <si>
    <t>Mueble de almacenamiento de 1,10 x 0,78 x 2,34 
Marca: BASA DISEÑO 
Gabinete y estructura en acero cold rolled calibe 18 
4 entrepaños en acero cold rolled calibe 18 
Puertas de 15mm enchapado con canto rigido, dimension 2,34m de altas
Chapa</t>
  </si>
  <si>
    <t>Modulo mesa + sillas
Marca: BASA DISEÑO
Espaldar y asiento plástico sin tapizar de color blanco  
Superficie de 75x75cm en color blanco.
Estructura en tubería redonda ensamblada a cada silla mediante una lámina de acero HR, estructura de la silla en tubería redonda de acero CR, platinas de anclaje a piso en acero HR, acabado en pintura electrostática en polvo.</t>
  </si>
  <si>
    <t xml:space="preserve">Isla de 4 puestos de trabajo
Marca: BASA DISEÑO
4 Superficies rectas de 30mm enchapado con canto rigidio, dimension 1,20 x 0,60
Platinas metalicas de Union
Pasacable plastico
Bjante para conduccion de cableado
Bases metalicas de 2 apoyos tubo cuadrado de 2" calibre 16 con acabado en pintura electroestática
Cajoneras metalica 2x1 38cm x 48cm x 70cm
2 Pantallas en vidrio laminado 3+3 con herraje a superficie para division de puestos 1,20 x 0,40 m </t>
  </si>
  <si>
    <t>Mesa de laboratorio de 2,00 x 0,90 
Marca: BASA DISEÑO
Superficie en MDP de 30mm en forimica con recubrimiento en sus bordes con Canto rÍgido termoadherido.
Superficie superior en MDP de 35 mm, en formica con recubrimiento en sus bordes con Canto rÍgido termoadherido.
Pasacable plástico 
falda metalica cal 24 en pintura electrostática
Bases en tubo rectangular metálico cold rolled cal 16 de 2" de 70cm de altura, con Niveladores antideslizantes, pintado con pintura de aplicación electrostatica</t>
  </si>
  <si>
    <t xml:space="preserve">Barra de estudios de 5,50-5,60 x 0,50 x 1,00
Marca: BASA DISEÑO
Superficie recta de laminado gruedo F150 core enchapado con canto rigido, dimension de 5,50-5,60 x 0,50 
laterales  de laminado gruedo F150 core enchapado con canto rigido, dimension de 1,00 x 0,50
Estructura  en tubo Triangular  cold rolled cal 18 y 20 , con Niveladores antideslizantes, pintado con pintura gofrada
</t>
  </si>
  <si>
    <t>Mueble de almacenamiento de 0,90 x 0,49 x 2,11
Marca: BASA DISEÑO 
Gabinete y estructura en acero cold rolled calibe 18 
6 entrepaños en acero cold rolled calibe 18 
Puertas de 15mm enchapado con canto rigido, dimension 2,11m de altas
Cerradura y manijas en aluminio opcionales</t>
  </si>
  <si>
    <t xml:space="preserve">Puesto de trabajo de 1,40x0,60 
Marca: BASA DISEÑO
Superficie recta de 30mm enchapado con canto rigidio, dimension 1,40 x 0,60
Pasacable plastico
Bases metalicas de 2 apoyos tubo cuadrado de 2" calibre 16.con acabado en pintura electroestática
Cajonera metalica 2x1 38cm x 49cm x 70cm, con manija embebida
</t>
  </si>
  <si>
    <t>Mesa circular 
Marca: Basa Diseño
Superficie de diámetro de 1,00m en aglomerado de 30mm reubierta en formica , con carto en pvc rigido termofundido.
Base try pedestal 4 apoyos fabricada en tubo acero de 6cm calibre 16
Tubo ovalado en acero cold rolled 25x48 calibre 16,con ángulos estructurales 
Acabado con pintura electroestática tipo epoxipoliester de 60-80 micras de espesor 
Niveladores en polipropileno</t>
  </si>
  <si>
    <t>Mueble de almacenamiento de 0,75 x 0,40 x 2,11
Marca: BASA DISEÑO 
Gabinete y estructura en acero cold rolled calibe 18 
Entrepaños en acero cold rolled calibe 18 
Puertas corredizas en acero cold rolled calibre 18 
Cerradura y manijas en aluminio</t>
  </si>
  <si>
    <t xml:space="preserve">Mesa de reuniones de 3,00 x 1,00 
Marca: BASA DISEÑO
Superficie recta de 30mm enchapado con canto rigidio, dimension 3,00 x 1,00
3 Gromets metalicos de 3 Servicios con escobilla
Platinas de union metalicas
Ducto Inferior para conduccion de cableado
Bajante de cableado en el centro
Bases metalicas de 2 apoyos tubo cuadrado de 2"
</t>
  </si>
  <si>
    <t>Mesa de plotter de 2,00 x 0,80
Marca: BASA DISEÑO
Superficie en tablex de 30mm, recubierto en su cara superior con formica F8 y cara inferior con Fórmica F6, con recubrimiento en sus bordes con Canto rÍgido termoadherido.
Pedestal en U tubo rectangular metálico cold rolled cal 18 de 2" de 70cm de altura, con Niveladores antideslizantes, pintado con pintura de aplicación electrostatica</t>
  </si>
  <si>
    <t>Mueble de almacenamiento de 0,90 x 0,35 x 1,10
Marca: BASA DISEÑO
Cuerpo  elaborado en melamina de 18mm ,  con recubrimiento en sus bordes con canto flexible termoadherido.
Puertas elaboradas en melamina 18 mm,  con recubrimiento en sus bordes con Canto rÍgido termoadherido.
3 entrepaños en melamina de 18 mm, con recubrimiento en sus bordes con canto Flexible termoadherido.
manijas y cerradura en aluminio</t>
  </si>
  <si>
    <t>Tren de 3 puestos de trabajo
Marca: BASA DISEÑO
3 Superficies rectas de 30mm enchapado en formica con canto rigidio, dimension 1,30 x 0,60
Platinas metalicas de Union
3 gromets Grommet metálico con espacio para colocar 2 toma corriente leviton y 1 espacio para conexión de datos. elaborado en lámina metálica cold rolled cal 24, con dimensiones de 12cm  de ancho 35cm y 8.5cm de profundidad (+- 1cm)
Bases metalicas de 2 apoyos tubo cuadrado de 2" calibre 16 con acabado en pintura electroestática
Cajoneras metalica 2x1 38cm x 48cm x 70cm</t>
  </si>
  <si>
    <t xml:space="preserve">Puesto de trabajo de 1,30x0,60 
Marca: BASA DISEÑO
Superficie recta de 30mm enchapado con canto rigidio, dimension 1,30 x 0,60
Pasacable plastico
Bases metalicas de 2 apoyos tubo cuadrado de 2" calibre 16.con acabado en pintura electroestática
Cajonera metalica 2x1 38cm x 49cm x 70cm con cerradura con llave
</t>
  </si>
  <si>
    <t>Puesto de trabajo de 1,50x1,50 con Falda
Marca: BASA DISEÑO
Superficie recta de 30mm enchapado con canto rigidio, dimension 1,50 x 0,60
Superficie recta de 30mm enchapado con canto rigidio, dimension 0,90 x 0,60
Platinas metalicas de Union
Pasacable plastico
Bases metalicas de 2 apoyos tubo cuadrado de 2"
Cajonera metalica 2x1 38cm x 49cm x 70cm
Falda en Melamina de 12mm con herrajes a superficie
Pantalla laminada en formica con herrajes a superficie de 30cm de alto</t>
  </si>
  <si>
    <t>Isla de 8 puestos de trabajo
Marca: BASA DISEÑO
8 Superficies rectas de 30mm enchapado en formica con canto rigidio, dimension 1,20 x 0,60
Platinas metalicas de Union
Grommet metálico con espacio para colocar 2 toma corriente leviton y 1 espacio para conexión de datos. elaborado en lámina metálica cold rolled cal 24, con dimensiones de 12cm  de ancho 35cm y 8.5cm de profundidad (+- 1cm)
Bases metalicas de 2 apoyos tubo cuadrado de 2"" calibre 16 con acabado en pintura electroestática
Pantalla frontal y lateral entre puestos de 20cm de altura.
Almacenamiento bidireccional cuerpo y puerta, de 0.90m x 0.40 m con puerta sitema de brazo hidraulico</t>
  </si>
  <si>
    <t>Tren de 3 puestos de trabajo
Marca: BASA DISEÑO
3 Superficies rectas de 30mm enchapado en formica con canto rigidio, dimension 0,70 x 0,60
Platinas metalicas de Union
Pasacables plástico
Ducto metalico bajo superficie
Bases metalicas de 2 apoyos tubo cuadrado de 2"" calibre 16 con acabado en pintura electroestática
Falda- pantalla laminada en formica con herrajes a superficie de 60cm de alto x 2,10 m de ancho"</t>
  </si>
  <si>
    <t>Butaco Drop Mastil de 80cm de alto
Marca: BASA DISEÑO 
Asiento y espaldar en monoconcha en poliprolino con flitro uv,
Mastil metalico con recubrimiento vader</t>
  </si>
  <si>
    <t>Isla de 6 puestos de trabajo
Marca: BASA DISEÑO
6 Superficies rectas de 30mm enchapado con canto rigidio, dimension 1,30 x 0,60
Platinas metalicas de Union
Pasacable plastico
Bases metalicas de 2 apoyos tubo cuadrado de 2"" calibre 16 con acabado en pintura electroestática
Cajoneras metalicas 2x1 38cm x 48cm x 70cm</t>
  </si>
  <si>
    <t>Mueble de almacenamiento de 0,60 x 0,50 x 1,00 
Marca: BASA DISEÑO 
Gabinete y estructura en acero cold rolled calibe 18 
2 entrepaños en acero cold rolled calibe 18 
Puertas de 18mm enchapado con canto rigido, dimension 2,34m de altas
Cerradura y manijas en aluminio</t>
  </si>
  <si>
    <t>Puesto de Profesor de 1,10 x 0,60 
Marca: BASA DISEÑO
Superficie recta de 30mm enchapado con canto rigidio, dimension 1,10 x 0,60 
Bases metalicas de 2 apoyos tubo cuadrado de 2" cal 16
Falda frontal en Melamina de 12mm
Gaveta Lapiz Colgante metalica lamina CR con Cerradura</t>
  </si>
  <si>
    <t>Mesa de trabajo en U 
Marca: BASA DISEÑO 
1 superficie central rectas de 30mm enchapado con canto rigidio, dimension 1,80 x 0,60
2 superficies laterales rectas de 30mm enchapado con canto rigidio, dimension 1,20 x 0,60
2 Cajoneras metalicas 2x1 38cm x 48cm x 70cm, frente en acabado tipo  madera
Base en tubo rectangular metálico cold rolled cal 16 de 2"" , con Niveladores antideslizantes, pintado con pintura de aplicación electrostatica"</t>
  </si>
  <si>
    <t>Puesto de Profesor de 1,10 x 0,60 
Marca: BASA DISEÑO
Superficie recta de 30mm enchapado con canto rigidio, dimension 1,10 x 0,60 
Pasacbable plastico
Bases metalicas de 2 apoyos tubo cuadrado de 2" cal 16
Falda frontal en Melamina de 12mm
Gaveta Lapiz Colgante metalica lamina CR con Cerradura</t>
  </si>
  <si>
    <t>Mueble de almacenamiento de 0,90 x 0,49 x 1,00 
Marca: BASA DISEÑO 
Gabinete y estructura en acero cold rolled calibe 18 
2 entrepaños en acero cold rolled calibe 18 
Puertas de 18mm enchapado con canto rigido, dimension 2,34m de altas
Cerradura y manijas en aluminio</t>
  </si>
  <si>
    <t>Tren de 5 puestos de trabajo
Marca: BASA DISEÑO
5 Superficies rectas de 30mm enchapado en formica con canto rigidio, dimension 1,20 x 0,60
Platinas metalicas de Union
Pasacables plástico
Ducto bajo superricie + Bajante
Bases metalicas de 2 apoyos tubo cuadrado de 2"" calibre 16 con acabado en pintura electroestática
Falda- pantalla melamina con herrajes a superficie de 60cm de alto x 6,00 m de ancho"</t>
  </si>
  <si>
    <t>Mueble de almacenamiento de 0,90 x 0,49 x 2,11
Marca: BASA DISEÑO 
Gabinete y estructura en acero cold rolled calibe 18 
6 entrepaños en acero cold rolled calibe 18 
Puertas de 15mm enchapado con canto rigido, dimension 2,11m de altas
Cerradura y manijas en aluminio
Zocalo con niveladores</t>
  </si>
  <si>
    <t xml:space="preserve">MINIMO VALOR UNITARIO IVA INCLUIDO </t>
  </si>
  <si>
    <t xml:space="preserve">PRESUPUESTO DISPONIBLE </t>
  </si>
  <si>
    <t xml:space="preserve">DIFERENCIA </t>
  </si>
  <si>
    <t>TIEMPO DE GARANTIA 
(Minimo 5 años)</t>
  </si>
  <si>
    <r>
      <rPr>
        <sz val="9"/>
        <color rgb="FFFF0000"/>
        <rFont val="Calibri"/>
        <family val="2"/>
        <scheme val="minor"/>
      </rPr>
      <t>Superficie en formica de 30mm de espesor</t>
    </r>
    <r>
      <rPr>
        <sz val="9"/>
        <color theme="1"/>
        <rFont val="Calibri"/>
        <family val="2"/>
        <scheme val="minor"/>
      </rPr>
      <t xml:space="preserve"> con canto rigido, con conectividad a muro, 2 Grommets Porto a superficie para conexiones electricas y de datos. Estructura lamina de acero Cold Rolled calibre 16 con acabado en pintura electroestatica.</t>
    </r>
  </si>
  <si>
    <r>
      <t xml:space="preserve">Superficie en formica </t>
    </r>
    <r>
      <rPr>
        <sz val="9"/>
        <color rgb="FFFF0000"/>
        <rFont val="Calibri"/>
        <family val="2"/>
        <scheme val="minor"/>
      </rPr>
      <t>de 30mm de espesor</t>
    </r>
    <r>
      <rPr>
        <sz val="9"/>
        <color theme="1"/>
        <rFont val="Calibri"/>
        <family val="2"/>
        <scheme val="minor"/>
      </rPr>
      <t xml:space="preserve"> con canto rigido, con conectividad a muro, 4 Grommets Porto a superficie para conexiones electricas y de datos y bajante central. Estructura lamina de acero Cold Rolled calibre 16 con acabado en pintura electroestatica.</t>
    </r>
  </si>
  <si>
    <r>
      <t xml:space="preserve">Medidas 2,80 largo x 0,90 fondo. Superficie en formica de </t>
    </r>
    <r>
      <rPr>
        <sz val="9"/>
        <color rgb="FFFF0000"/>
        <rFont val="Calibri"/>
        <family val="2"/>
        <scheme val="minor"/>
      </rPr>
      <t xml:space="preserve">30mm de espesor </t>
    </r>
    <r>
      <rPr>
        <sz val="9"/>
        <color theme="1"/>
        <rFont val="Calibri"/>
        <family val="2"/>
        <scheme val="minor"/>
      </rPr>
      <t>con canto rigido. 2 Grommets Porto a superficie para conexiones electricas y de datos y ducto para conectividad por piso. Estructura lamina de acero Cold Rolled calibre 16 con acabado en pintura electroestatica.</t>
    </r>
  </si>
  <si>
    <r>
      <t xml:space="preserve">Medidas 2,25 largo x 0,75 fondo. Superficie en formica </t>
    </r>
    <r>
      <rPr>
        <sz val="9"/>
        <color rgb="FFFF0000"/>
        <rFont val="Calibri"/>
        <family val="2"/>
        <scheme val="minor"/>
      </rPr>
      <t>30mm de espesor</t>
    </r>
    <r>
      <rPr>
        <sz val="9"/>
        <color theme="1"/>
        <rFont val="Calibri"/>
        <family val="2"/>
        <scheme val="minor"/>
      </rPr>
      <t xml:space="preserve"> con canto rigido, 2 Grommets Porto a superficie para conexiones electricas y de datos y ducto para conectividad a muro. Estructura lamina de acero Cold Rolled calibre 16 con acabado en pintura electroestatica.</t>
    </r>
  </si>
  <si>
    <r>
      <t xml:space="preserve">Mesa de reuniones 10P: Mesa para reuniones de 3m largo x 1m ancho. Superficie en FORMICA </t>
    </r>
    <r>
      <rPr>
        <sz val="9"/>
        <color rgb="FFFF0000"/>
        <rFont val="Calibri"/>
        <family val="2"/>
        <scheme val="minor"/>
      </rPr>
      <t>30mm de espesor</t>
    </r>
    <r>
      <rPr>
        <sz val="9"/>
        <color theme="1"/>
        <rFont val="Calibri"/>
        <family val="2"/>
        <scheme val="minor"/>
      </rPr>
      <t xml:space="preserve">  con canto termo fundido, con conectividad GROMMETS a superficie para conexiones electricas, voz y datos. Bajantes segun localizacion de puntos electricos. Estructura en lamina Cold Rolled Cal 16, con acabado en pintura electrostatica.</t>
    </r>
  </si>
  <si>
    <r>
      <t xml:space="preserve">Medidas: 4,8m Largo x 1,20m Ancho x 0,73m Alto. Isla doble de 8 puestos de trabajo de 120cmx60cm. Superficies en formica medidas 1,20m x 0,60m x 0,73. </t>
    </r>
    <r>
      <rPr>
        <sz val="9"/>
        <color rgb="FFFF0000"/>
        <rFont val="Calibri"/>
        <family val="2"/>
        <scheme val="minor"/>
      </rPr>
      <t xml:space="preserve">Pantallas laterales y frontales de altura 0.20m para separar cada puesto de trabajo. </t>
    </r>
    <r>
      <rPr>
        <sz val="9"/>
        <color theme="1"/>
        <rFont val="Calibri"/>
        <family val="2"/>
        <scheme val="minor"/>
      </rPr>
      <t>Almacenamiento superior bidireccional de 90cm de ancho. Puerta con sistema de brazo hidraulico. Soporte metalico a superficie, grommet y ducto a superficie para conexiones electricas voz y datos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</si>
</sst>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9" x14ac:knownFonts="1">
    <font>
      <sz val="11"/>
      <color theme="1"/>
      <name val="Calibri"/>
      <family val="2"/>
      <scheme val="minor"/>
    </font>
    <font>
      <sz val="11"/>
      <color theme="1"/>
      <name val="Calibri"/>
      <family val="2"/>
      <scheme val="minor"/>
    </font>
    <font>
      <b/>
      <sz val="9"/>
      <name val="Calibri"/>
      <family val="2"/>
      <scheme val="minor"/>
    </font>
    <font>
      <sz val="9"/>
      <name val="Calibri"/>
      <family val="2"/>
      <scheme val="minor"/>
    </font>
    <font>
      <sz val="11"/>
      <color indexed="8"/>
      <name val="Calibri"/>
      <family val="2"/>
      <charset val="1"/>
    </font>
    <font>
      <sz val="9"/>
      <color theme="1"/>
      <name val="Calibri"/>
      <family val="2"/>
      <scheme val="minor"/>
    </font>
    <font>
      <sz val="9"/>
      <color rgb="FFFF0000"/>
      <name val="Calibri"/>
      <family val="2"/>
      <scheme val="minor"/>
    </font>
    <font>
      <b/>
      <i/>
      <sz val="9"/>
      <name val="Calibri"/>
      <family val="2"/>
      <scheme val="minor"/>
    </font>
    <font>
      <sz val="9"/>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tint="-0.34998626667073579"/>
        <bgColor indexed="64"/>
      </patternFill>
    </fill>
    <fill>
      <patternFill patternType="solid">
        <fgColor theme="0" tint="-0.249977111117893"/>
        <bgColor indexed="64"/>
      </patternFill>
    </fill>
    <fill>
      <patternFill patternType="solid">
        <fgColor theme="8"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0" fontId="4" fillId="0" borderId="0"/>
  </cellStyleXfs>
  <cellXfs count="123">
    <xf numFmtId="0" fontId="0" fillId="0" borderId="0" xfId="0"/>
    <xf numFmtId="0" fontId="2" fillId="2" borderId="0" xfId="0" applyFont="1" applyFill="1" applyAlignment="1" applyProtection="1">
      <alignment horizontal="center" vertical="center"/>
      <protection locked="0"/>
    </xf>
    <xf numFmtId="0" fontId="3" fillId="2" borderId="0" xfId="0" applyFont="1" applyFill="1" applyProtection="1">
      <protection locked="0"/>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left"/>
      <protection locked="0"/>
    </xf>
    <xf numFmtId="0" fontId="3"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9" fontId="3" fillId="0" borderId="1" xfId="2"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3" fontId="3" fillId="0" borderId="4" xfId="0" applyNumberFormat="1" applyFont="1" applyBorder="1" applyAlignment="1" applyProtection="1">
      <alignment horizontal="center" vertical="center" wrapText="1"/>
      <protection locked="0"/>
    </xf>
    <xf numFmtId="9" fontId="3" fillId="0" borderId="4" xfId="2" applyFont="1" applyBorder="1" applyAlignment="1" applyProtection="1">
      <alignment horizontal="center" vertical="center" wrapText="1"/>
      <protection locked="0"/>
    </xf>
    <xf numFmtId="0" fontId="2" fillId="0" borderId="0" xfId="0" applyFont="1" applyAlignment="1">
      <alignment horizontal="center" vertical="center"/>
    </xf>
    <xf numFmtId="42" fontId="2" fillId="0" borderId="0" xfId="1" applyFont="1" applyBorder="1" applyAlignment="1">
      <alignment vertical="center"/>
    </xf>
    <xf numFmtId="0" fontId="3" fillId="0" borderId="0" xfId="0" applyFont="1" applyAlignment="1">
      <alignment horizontal="center"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left"/>
    </xf>
    <xf numFmtId="0" fontId="2" fillId="0" borderId="0" xfId="0" applyFont="1" applyAlignment="1" applyProtection="1">
      <alignment horizontal="center" vertical="center" wrapText="1"/>
      <protection locked="0"/>
    </xf>
    <xf numFmtId="0" fontId="3" fillId="0" borderId="5"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2" xfId="0" applyFont="1" applyBorder="1" applyAlignment="1" applyProtection="1">
      <alignment horizontal="left"/>
      <protection locked="0"/>
    </xf>
    <xf numFmtId="0" fontId="2" fillId="0" borderId="0" xfId="0" applyFont="1" applyAlignment="1" applyProtection="1">
      <alignment horizontal="center" vertical="center"/>
      <protection locked="0"/>
    </xf>
    <xf numFmtId="0" fontId="7" fillId="0" borderId="2"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lignment horizontal="left" wrapText="1"/>
    </xf>
    <xf numFmtId="0" fontId="2" fillId="2" borderId="0" xfId="0" applyFont="1" applyFill="1" applyAlignment="1" applyProtection="1">
      <alignment horizontal="center"/>
      <protection locked="0"/>
    </xf>
    <xf numFmtId="0" fontId="5"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wrapText="1"/>
    </xf>
    <xf numFmtId="3" fontId="3" fillId="0" borderId="1" xfId="0" applyNumberFormat="1" applyFont="1" applyBorder="1" applyAlignment="1">
      <alignment vertical="center"/>
    </xf>
    <xf numFmtId="0" fontId="3" fillId="0" borderId="4" xfId="0" applyFont="1" applyBorder="1" applyAlignment="1">
      <alignment horizontal="center" vertical="center" wrapText="1"/>
    </xf>
    <xf numFmtId="9" fontId="8" fillId="0" borderId="0" xfId="2" applyFont="1" applyAlignment="1"/>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3" fontId="2" fillId="4" borderId="4" xfId="0" applyNumberFormat="1" applyFont="1" applyFill="1" applyBorder="1" applyAlignment="1" applyProtection="1">
      <alignment horizontal="center" vertical="center" wrapText="1"/>
      <protection locked="0"/>
    </xf>
    <xf numFmtId="0" fontId="2" fillId="4"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3" fontId="2" fillId="4" borderId="13" xfId="0" applyNumberFormat="1" applyFont="1" applyFill="1" applyBorder="1" applyAlignment="1" applyProtection="1">
      <alignment horizontal="center" vertical="center" wrapText="1"/>
      <protection locked="0"/>
    </xf>
    <xf numFmtId="3" fontId="2" fillId="4" borderId="13" xfId="3" applyNumberFormat="1" applyFont="1" applyFill="1" applyBorder="1" applyAlignment="1">
      <alignment horizontal="center" vertical="center" wrapText="1"/>
    </xf>
    <xf numFmtId="3" fontId="2" fillId="4" borderId="15" xfId="3" applyNumberFormat="1" applyFont="1" applyFill="1" applyBorder="1" applyAlignment="1">
      <alignment horizontal="center" vertical="center" wrapText="1"/>
    </xf>
    <xf numFmtId="0" fontId="5" fillId="0" borderId="16" xfId="0" applyFont="1" applyBorder="1" applyAlignment="1">
      <alignment horizontal="center" vertical="center" wrapText="1"/>
    </xf>
    <xf numFmtId="3" fontId="3" fillId="0" borderId="17" xfId="0" applyNumberFormat="1" applyFont="1" applyBorder="1" applyAlignment="1" applyProtection="1">
      <alignment horizontal="center" vertical="center" wrapText="1"/>
      <protection locked="0"/>
    </xf>
    <xf numFmtId="0" fontId="5" fillId="0" borderId="18" xfId="0" applyFont="1" applyBorder="1" applyAlignment="1">
      <alignment horizontal="center" vertical="center" wrapText="1"/>
    </xf>
    <xf numFmtId="0" fontId="3" fillId="3" borderId="3"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3" fillId="0" borderId="24" xfId="0" applyFont="1" applyBorder="1" applyAlignment="1">
      <alignment horizontal="center" vertical="center" wrapText="1"/>
    </xf>
    <xf numFmtId="3" fontId="3" fillId="0" borderId="24" xfId="0" applyNumberFormat="1" applyFont="1" applyBorder="1" applyAlignment="1" applyProtection="1">
      <alignment horizontal="center" vertical="center" wrapText="1"/>
      <protection locked="0"/>
    </xf>
    <xf numFmtId="9" fontId="3" fillId="0" borderId="24" xfId="2" applyFont="1" applyBorder="1" applyAlignment="1" applyProtection="1">
      <alignment horizontal="center" vertical="center" wrapText="1"/>
      <protection locked="0"/>
    </xf>
    <xf numFmtId="3" fontId="3" fillId="0" borderId="3" xfId="0" applyNumberFormat="1" applyFont="1" applyBorder="1" applyAlignment="1" applyProtection="1">
      <alignment horizontal="center" vertical="center" wrapText="1"/>
      <protection locked="0"/>
    </xf>
    <xf numFmtId="3" fontId="3" fillId="0" borderId="25" xfId="0" applyNumberFormat="1" applyFont="1" applyBorder="1" applyAlignment="1" applyProtection="1">
      <alignment horizontal="center" vertical="center" wrapText="1"/>
      <protection locked="0"/>
    </xf>
    <xf numFmtId="42" fontId="2" fillId="0" borderId="8" xfId="1"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2" fillId="4" borderId="18" xfId="0" applyFont="1" applyFill="1" applyBorder="1" applyAlignment="1">
      <alignment horizontal="center" vertical="center" wrapText="1"/>
    </xf>
    <xf numFmtId="3" fontId="2" fillId="4" borderId="26" xfId="3" applyNumberFormat="1" applyFont="1" applyFill="1" applyBorder="1" applyAlignment="1">
      <alignment horizontal="center" vertical="center" wrapText="1"/>
    </xf>
    <xf numFmtId="0" fontId="3" fillId="0" borderId="27" xfId="0" applyFont="1" applyBorder="1" applyAlignment="1">
      <alignment vertical="center"/>
    </xf>
    <xf numFmtId="0" fontId="3" fillId="0" borderId="28" xfId="0" applyFont="1" applyBorder="1" applyAlignment="1">
      <alignment vertical="center"/>
    </xf>
    <xf numFmtId="3" fontId="2" fillId="0" borderId="28" xfId="0" applyNumberFormat="1" applyFont="1" applyBorder="1" applyAlignment="1">
      <alignment vertical="center"/>
    </xf>
    <xf numFmtId="0" fontId="3" fillId="0" borderId="29" xfId="0" applyFont="1" applyBorder="1" applyAlignment="1">
      <alignment vertical="center"/>
    </xf>
    <xf numFmtId="3" fontId="2" fillId="4" borderId="26" xfId="0" applyNumberFormat="1" applyFont="1" applyFill="1" applyBorder="1" applyAlignment="1" applyProtection="1">
      <alignment horizontal="center" vertical="center" wrapText="1"/>
      <protection locked="0"/>
    </xf>
    <xf numFmtId="0" fontId="3" fillId="0" borderId="28" xfId="0" applyFont="1" applyBorder="1" applyAlignment="1">
      <alignment horizontal="center" vertical="center"/>
    </xf>
    <xf numFmtId="3" fontId="2" fillId="4" borderId="18" xfId="0" applyNumberFormat="1" applyFont="1" applyFill="1" applyBorder="1" applyAlignment="1" applyProtection="1">
      <alignment horizontal="center" vertical="center" wrapText="1"/>
      <protection locked="0"/>
    </xf>
    <xf numFmtId="0" fontId="3" fillId="0" borderId="28" xfId="0" applyFont="1" applyBorder="1" applyAlignment="1">
      <alignment horizontal="center" vertical="center" wrapText="1"/>
    </xf>
    <xf numFmtId="3" fontId="3" fillId="0" borderId="4" xfId="0" applyNumberFormat="1" applyFont="1" applyBorder="1" applyAlignment="1">
      <alignment vertical="center"/>
    </xf>
    <xf numFmtId="3" fontId="2" fillId="4" borderId="7" xfId="3" applyNumberFormat="1" applyFont="1" applyFill="1" applyBorder="1" applyAlignment="1">
      <alignment horizontal="center" vertical="center" wrapText="1"/>
    </xf>
    <xf numFmtId="3" fontId="2" fillId="4" borderId="8" xfId="3" applyNumberFormat="1" applyFont="1" applyFill="1" applyBorder="1" applyAlignment="1">
      <alignment horizontal="center" vertical="center" wrapText="1"/>
    </xf>
    <xf numFmtId="3" fontId="2" fillId="4" borderId="9" xfId="3" applyNumberFormat="1" applyFont="1" applyFill="1" applyBorder="1" applyAlignment="1">
      <alignment horizontal="center" vertical="center" wrapText="1"/>
    </xf>
    <xf numFmtId="3" fontId="3" fillId="0" borderId="18" xfId="0" applyNumberFormat="1" applyFont="1" applyBorder="1" applyAlignment="1">
      <alignment vertical="center"/>
    </xf>
    <xf numFmtId="3" fontId="3" fillId="0" borderId="26" xfId="0" applyNumberFormat="1" applyFont="1" applyBorder="1" applyAlignment="1">
      <alignment vertical="center"/>
    </xf>
    <xf numFmtId="3" fontId="3" fillId="0" borderId="16" xfId="0" applyNumberFormat="1" applyFont="1" applyBorder="1" applyAlignment="1">
      <alignment vertical="center"/>
    </xf>
    <xf numFmtId="3" fontId="3" fillId="0" borderId="17" xfId="0" applyNumberFormat="1" applyFont="1" applyBorder="1" applyAlignment="1">
      <alignment vertical="center"/>
    </xf>
    <xf numFmtId="3" fontId="3" fillId="0" borderId="30" xfId="0" applyNumberFormat="1" applyFont="1" applyBorder="1" applyAlignment="1">
      <alignment vertical="center"/>
    </xf>
    <xf numFmtId="3" fontId="3" fillId="0" borderId="21" xfId="0" applyNumberFormat="1" applyFont="1" applyBorder="1" applyAlignment="1">
      <alignment vertical="center"/>
    </xf>
    <xf numFmtId="3" fontId="3" fillId="0" borderId="22" xfId="0" applyNumberFormat="1" applyFont="1" applyBorder="1" applyAlignment="1">
      <alignment vertical="center"/>
    </xf>
    <xf numFmtId="42" fontId="2" fillId="0" borderId="27" xfId="0" applyNumberFormat="1" applyFont="1" applyBorder="1" applyAlignment="1">
      <alignment vertical="center"/>
    </xf>
    <xf numFmtId="0" fontId="5" fillId="6" borderId="16"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3" fontId="3" fillId="6" borderId="1" xfId="0" applyNumberFormat="1" applyFont="1" applyFill="1" applyBorder="1" applyAlignment="1" applyProtection="1">
      <alignment horizontal="center" vertical="center" wrapText="1"/>
      <protection locked="0"/>
    </xf>
    <xf numFmtId="9" fontId="3" fillId="6" borderId="1" xfId="2" applyFont="1" applyFill="1" applyBorder="1" applyAlignment="1" applyProtection="1">
      <alignment horizontal="center" vertical="center" wrapText="1"/>
      <protection locked="0"/>
    </xf>
    <xf numFmtId="3" fontId="3" fillId="6" borderId="17" xfId="0" applyNumberFormat="1" applyFont="1" applyFill="1" applyBorder="1" applyAlignment="1" applyProtection="1">
      <alignment horizontal="center" vertical="center" wrapText="1"/>
      <protection locked="0"/>
    </xf>
    <xf numFmtId="0" fontId="5" fillId="6" borderId="1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3" fontId="3" fillId="6" borderId="4" xfId="0" applyNumberFormat="1" applyFont="1" applyFill="1" applyBorder="1" applyAlignment="1" applyProtection="1">
      <alignment horizontal="center" vertical="center" wrapText="1"/>
      <protection locked="0"/>
    </xf>
    <xf numFmtId="9" fontId="3" fillId="6" borderId="4" xfId="2" applyFont="1" applyFill="1" applyBorder="1" applyAlignment="1" applyProtection="1">
      <alignment horizontal="center" vertical="center" wrapText="1"/>
      <protection locked="0"/>
    </xf>
    <xf numFmtId="0" fontId="5" fillId="6" borderId="19"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3" fillId="6" borderId="20" xfId="0" applyFont="1" applyFill="1" applyBorder="1" applyAlignment="1">
      <alignment horizontal="center" vertical="center" wrapText="1"/>
    </xf>
    <xf numFmtId="3" fontId="3" fillId="6" borderId="20" xfId="0" applyNumberFormat="1" applyFont="1" applyFill="1" applyBorder="1" applyAlignment="1" applyProtection="1">
      <alignment horizontal="center" vertical="center" wrapText="1"/>
      <protection locked="0"/>
    </xf>
    <xf numFmtId="9" fontId="3" fillId="6" borderId="20" xfId="2" applyFont="1" applyFill="1" applyBorder="1" applyAlignment="1" applyProtection="1">
      <alignment horizontal="center" vertical="center" wrapText="1"/>
      <protection locked="0"/>
    </xf>
    <xf numFmtId="3" fontId="3" fillId="6" borderId="21" xfId="0" applyNumberFormat="1" applyFont="1" applyFill="1" applyBorder="1" applyAlignment="1" applyProtection="1">
      <alignment horizontal="center" vertical="center" wrapText="1"/>
      <protection locked="0"/>
    </xf>
    <xf numFmtId="3" fontId="3" fillId="6" borderId="22" xfId="0" applyNumberFormat="1" applyFont="1" applyFill="1" applyBorder="1" applyAlignment="1" applyProtection="1">
      <alignment horizontal="center" vertical="center" wrapText="1"/>
      <protection locked="0"/>
    </xf>
    <xf numFmtId="0" fontId="3" fillId="4" borderId="31" xfId="0" applyFont="1" applyFill="1" applyBorder="1" applyAlignment="1">
      <alignment horizontal="center"/>
    </xf>
    <xf numFmtId="0" fontId="3" fillId="4" borderId="32" xfId="0" applyFont="1" applyFill="1" applyBorder="1" applyAlignment="1">
      <alignment horizontal="center"/>
    </xf>
    <xf numFmtId="0" fontId="3" fillId="4" borderId="33" xfId="0" applyFont="1" applyFill="1" applyBorder="1" applyAlignment="1">
      <alignment horizontal="center"/>
    </xf>
    <xf numFmtId="0" fontId="2" fillId="5" borderId="7" xfId="0" applyFont="1" applyFill="1" applyBorder="1" applyAlignment="1" applyProtection="1">
      <alignment horizontal="center"/>
      <protection locked="0"/>
    </xf>
    <xf numFmtId="0" fontId="2" fillId="5" borderId="8" xfId="0" applyFont="1" applyFill="1" applyBorder="1" applyAlignment="1" applyProtection="1">
      <alignment horizontal="center"/>
      <protection locked="0"/>
    </xf>
    <xf numFmtId="0" fontId="2" fillId="5" borderId="9" xfId="0" applyFont="1" applyFill="1" applyBorder="1" applyAlignment="1" applyProtection="1">
      <alignment horizontal="center"/>
      <protection locked="0"/>
    </xf>
    <xf numFmtId="0" fontId="2" fillId="4" borderId="7" xfId="0" applyFont="1" applyFill="1" applyBorder="1" applyAlignment="1" applyProtection="1">
      <alignment horizontal="center"/>
      <protection locked="0"/>
    </xf>
    <xf numFmtId="0" fontId="2" fillId="4" borderId="8" xfId="0" applyFont="1" applyFill="1" applyBorder="1" applyAlignment="1" applyProtection="1">
      <alignment horizontal="center"/>
      <protection locked="0"/>
    </xf>
    <xf numFmtId="0" fontId="2" fillId="4" borderId="9" xfId="0" applyFont="1" applyFill="1" applyBorder="1" applyAlignment="1" applyProtection="1">
      <alignment horizont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3" fillId="0" borderId="0" xfId="0" applyFont="1" applyAlignment="1">
      <alignment horizontal="left" wrapText="1"/>
    </xf>
    <xf numFmtId="0" fontId="2" fillId="0" borderId="1" xfId="0" applyFont="1" applyBorder="1" applyAlignment="1">
      <alignment horizontal="left" vertical="top" wrapText="1"/>
    </xf>
    <xf numFmtId="0" fontId="2" fillId="2" borderId="0" xfId="0" applyFont="1" applyFill="1" applyAlignment="1" applyProtection="1">
      <alignment horizontal="center"/>
      <protection locked="0"/>
    </xf>
    <xf numFmtId="0" fontId="2" fillId="0" borderId="0" xfId="0" applyFont="1" applyAlignment="1" applyProtection="1">
      <alignment horizontal="center"/>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cellXfs>
  <cellStyles count="4">
    <cellStyle name="Excel Built-in Normal" xfId="3" xr:uid="{F811BEEC-DEAA-4770-B45A-78B5EBA1EBC9}"/>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12B39-4442-4D16-9355-FAF61F4E8F32}">
  <dimension ref="A1:AX110"/>
  <sheetViews>
    <sheetView tabSelected="1" topLeftCell="Z1" zoomScale="84" zoomScaleNormal="84" workbookViewId="0">
      <pane ySplit="1" topLeftCell="A2" activePane="bottomLeft" state="frozen"/>
      <selection pane="bottomLeft" activeCell="AW11" sqref="AW11"/>
    </sheetView>
  </sheetViews>
  <sheetFormatPr baseColWidth="10" defaultColWidth="11.42578125" defaultRowHeight="12" x14ac:dyDescent="0.2"/>
  <cols>
    <col min="1" max="1" width="4.7109375" style="15" bestFit="1" customWidth="1"/>
    <col min="2" max="2" width="22.7109375" style="16" customWidth="1"/>
    <col min="3" max="3" width="46.28515625" style="17" customWidth="1"/>
    <col min="4" max="4" width="8.140625" style="17" customWidth="1"/>
    <col min="5" max="5" width="9.85546875" style="15" bestFit="1" customWidth="1"/>
    <col min="6" max="6" width="11.140625" style="15" customWidth="1"/>
    <col min="7" max="7" width="36.140625" style="15" customWidth="1"/>
    <col min="8" max="9" width="14.42578125" style="15" customWidth="1"/>
    <col min="10" max="10" width="13" style="15" customWidth="1"/>
    <col min="11" max="11" width="14.42578125" style="15" customWidth="1"/>
    <col min="12" max="12" width="19.7109375" style="15" customWidth="1"/>
    <col min="13" max="13" width="13.42578125" style="15" customWidth="1"/>
    <col min="14" max="14" width="15.85546875" style="15" customWidth="1"/>
    <col min="15" max="17" width="11.42578125" style="15"/>
    <col min="18" max="18" width="13.140625" style="15" customWidth="1"/>
    <col min="19" max="22" width="11.42578125" style="15"/>
    <col min="23" max="23" width="17.140625" style="15" customWidth="1"/>
    <col min="24" max="24" width="13.28515625" style="15" customWidth="1"/>
    <col min="25" max="28" width="11.42578125" style="15"/>
    <col min="29" max="29" width="13.28515625" style="16" customWidth="1"/>
    <col min="30" max="33" width="11.42578125" style="15"/>
    <col min="34" max="34" width="14.7109375" style="15" customWidth="1"/>
    <col min="35" max="39" width="11.42578125" style="15"/>
    <col min="40" max="40" width="14.7109375" style="14" customWidth="1"/>
    <col min="41" max="44" width="11.42578125" style="15"/>
    <col min="45" max="45" width="13.28515625" style="15" customWidth="1"/>
    <col min="46" max="46" width="12.5703125" style="15" customWidth="1"/>
    <col min="47" max="47" width="11.42578125" style="15"/>
    <col min="48" max="48" width="17" style="15" customWidth="1"/>
    <col min="49" max="49" width="16.7109375" style="15" customWidth="1"/>
    <col min="50" max="50" width="12.85546875" style="31" customWidth="1"/>
    <col min="51" max="16384" width="11.42578125" style="15"/>
  </cols>
  <sheetData>
    <row r="1" spans="1:50" ht="18.75" customHeight="1" x14ac:dyDescent="0.2">
      <c r="A1" s="117" t="s">
        <v>0</v>
      </c>
      <c r="B1" s="117"/>
      <c r="C1" s="117"/>
      <c r="D1" s="117"/>
      <c r="E1" s="117"/>
      <c r="F1" s="117"/>
      <c r="G1" s="117"/>
      <c r="H1" s="117"/>
      <c r="I1" s="117"/>
      <c r="J1" s="117"/>
      <c r="K1" s="117"/>
      <c r="L1" s="117"/>
      <c r="M1" s="117"/>
      <c r="N1" s="117"/>
    </row>
    <row r="2" spans="1:50" ht="12" customHeight="1" x14ac:dyDescent="0.2">
      <c r="A2" s="117" t="s">
        <v>1</v>
      </c>
      <c r="B2" s="117"/>
      <c r="C2" s="117"/>
      <c r="D2" s="117"/>
      <c r="E2" s="117"/>
      <c r="F2" s="117"/>
      <c r="G2" s="117"/>
      <c r="H2" s="117"/>
      <c r="I2" s="117"/>
      <c r="J2" s="117"/>
      <c r="K2" s="117"/>
      <c r="L2" s="117"/>
      <c r="M2" s="117"/>
      <c r="N2" s="117"/>
    </row>
    <row r="3" spans="1:50" ht="13.5" customHeight="1" x14ac:dyDescent="0.2">
      <c r="A3" s="117" t="s">
        <v>2</v>
      </c>
      <c r="B3" s="117"/>
      <c r="C3" s="117"/>
      <c r="D3" s="117"/>
      <c r="E3" s="117"/>
      <c r="F3" s="117"/>
      <c r="G3" s="117"/>
      <c r="H3" s="117"/>
      <c r="I3" s="117"/>
      <c r="J3" s="117"/>
      <c r="K3" s="117"/>
      <c r="L3" s="117"/>
      <c r="M3" s="117"/>
      <c r="N3" s="117"/>
    </row>
    <row r="4" spans="1:50" ht="15" customHeight="1" x14ac:dyDescent="0.2">
      <c r="A4" s="118" t="s">
        <v>142</v>
      </c>
      <c r="B4" s="118"/>
      <c r="C4" s="118"/>
      <c r="D4" s="118"/>
      <c r="E4" s="118"/>
      <c r="F4" s="118"/>
      <c r="G4" s="118"/>
      <c r="H4" s="118"/>
      <c r="I4" s="118"/>
      <c r="J4" s="118"/>
      <c r="K4" s="118"/>
      <c r="L4" s="118"/>
      <c r="M4" s="118"/>
      <c r="N4" s="118"/>
    </row>
    <row r="5" spans="1:50" ht="11.25" customHeight="1" x14ac:dyDescent="0.2">
      <c r="A5" s="26"/>
      <c r="B5" s="1"/>
      <c r="C5" s="26"/>
      <c r="D5" s="26"/>
      <c r="E5" s="26"/>
      <c r="F5" s="26"/>
      <c r="G5" s="26"/>
      <c r="H5" s="26"/>
      <c r="I5" s="26"/>
      <c r="J5" s="26"/>
      <c r="K5" s="26"/>
      <c r="L5" s="26"/>
    </row>
    <row r="6" spans="1:50" ht="19.5" customHeight="1" x14ac:dyDescent="0.2">
      <c r="A6" s="117" t="s">
        <v>3</v>
      </c>
      <c r="B6" s="117"/>
      <c r="C6" s="26"/>
      <c r="D6" s="26"/>
      <c r="E6" s="26"/>
      <c r="F6" s="26"/>
      <c r="G6" s="26"/>
      <c r="H6" s="26"/>
      <c r="I6" s="26"/>
      <c r="J6" s="26"/>
      <c r="K6" s="26"/>
      <c r="L6" s="26"/>
    </row>
    <row r="7" spans="1:50" ht="19.5" customHeight="1" thickBot="1" x14ac:dyDescent="0.25">
      <c r="A7" s="26"/>
      <c r="B7" s="26"/>
      <c r="C7" s="26"/>
      <c r="D7" s="26"/>
      <c r="E7" s="26"/>
      <c r="F7" s="26"/>
      <c r="G7" s="26"/>
      <c r="H7" s="26"/>
      <c r="I7" s="26"/>
      <c r="J7" s="26"/>
      <c r="K7" s="26"/>
      <c r="L7" s="26"/>
    </row>
    <row r="8" spans="1:50" ht="15.75" customHeight="1" thickBot="1" x14ac:dyDescent="0.25">
      <c r="A8" s="2"/>
      <c r="B8" s="3"/>
      <c r="C8" s="4"/>
      <c r="D8" s="110" t="s">
        <v>143</v>
      </c>
      <c r="E8" s="111"/>
      <c r="F8" s="111"/>
      <c r="G8" s="111"/>
      <c r="H8" s="111"/>
      <c r="I8" s="111"/>
      <c r="J8" s="111"/>
      <c r="K8" s="111"/>
      <c r="L8" s="111"/>
      <c r="M8" s="111"/>
      <c r="N8" s="112"/>
      <c r="O8" s="107" t="s">
        <v>144</v>
      </c>
      <c r="P8" s="108"/>
      <c r="Q8" s="108"/>
      <c r="R8" s="108"/>
      <c r="S8" s="108"/>
      <c r="T8" s="108"/>
      <c r="U8" s="108"/>
      <c r="V8" s="108"/>
      <c r="W8" s="108"/>
      <c r="X8" s="108"/>
      <c r="Y8" s="109"/>
      <c r="Z8" s="110" t="s">
        <v>145</v>
      </c>
      <c r="AA8" s="111"/>
      <c r="AB8" s="111"/>
      <c r="AC8" s="111"/>
      <c r="AD8" s="111"/>
      <c r="AE8" s="111"/>
      <c r="AF8" s="111"/>
      <c r="AG8" s="111"/>
      <c r="AH8" s="111"/>
      <c r="AI8" s="111"/>
      <c r="AJ8" s="112"/>
      <c r="AK8" s="110" t="s">
        <v>146</v>
      </c>
      <c r="AL8" s="111"/>
      <c r="AM8" s="111"/>
      <c r="AN8" s="111"/>
      <c r="AO8" s="111"/>
      <c r="AP8" s="111"/>
      <c r="AQ8" s="111"/>
      <c r="AR8" s="111"/>
      <c r="AS8" s="111"/>
      <c r="AT8" s="111"/>
      <c r="AU8" s="112"/>
      <c r="AV8" s="104"/>
      <c r="AW8" s="105"/>
      <c r="AX8" s="106"/>
    </row>
    <row r="9" spans="1:50" ht="88.5" customHeight="1" thickBot="1" x14ac:dyDescent="0.25">
      <c r="A9" s="30" t="s">
        <v>4</v>
      </c>
      <c r="B9" s="30" t="s">
        <v>5</v>
      </c>
      <c r="C9" s="39" t="s">
        <v>6</v>
      </c>
      <c r="D9" s="42" t="s">
        <v>7</v>
      </c>
      <c r="E9" s="43" t="s">
        <v>8</v>
      </c>
      <c r="F9" s="44" t="s">
        <v>9</v>
      </c>
      <c r="G9" s="45" t="s">
        <v>10</v>
      </c>
      <c r="H9" s="45" t="s">
        <v>11</v>
      </c>
      <c r="I9" s="45" t="s">
        <v>12</v>
      </c>
      <c r="J9" s="45" t="s">
        <v>13</v>
      </c>
      <c r="K9" s="45" t="s">
        <v>14</v>
      </c>
      <c r="L9" s="46" t="s">
        <v>15</v>
      </c>
      <c r="M9" s="46" t="s">
        <v>16</v>
      </c>
      <c r="N9" s="47" t="s">
        <v>223</v>
      </c>
      <c r="O9" s="63" t="s">
        <v>7</v>
      </c>
      <c r="P9" s="36" t="s">
        <v>8</v>
      </c>
      <c r="Q9" s="37" t="s">
        <v>9</v>
      </c>
      <c r="R9" s="38" t="s">
        <v>10</v>
      </c>
      <c r="S9" s="38" t="s">
        <v>11</v>
      </c>
      <c r="T9" s="38" t="s">
        <v>12</v>
      </c>
      <c r="U9" s="38" t="s">
        <v>13</v>
      </c>
      <c r="V9" s="38" t="s">
        <v>14</v>
      </c>
      <c r="W9" s="38" t="s">
        <v>15</v>
      </c>
      <c r="X9" s="38" t="s">
        <v>16</v>
      </c>
      <c r="Y9" s="64" t="s">
        <v>223</v>
      </c>
      <c r="Z9" s="63" t="s">
        <v>7</v>
      </c>
      <c r="AA9" s="36" t="s">
        <v>8</v>
      </c>
      <c r="AB9" s="37" t="s">
        <v>9</v>
      </c>
      <c r="AC9" s="38" t="s">
        <v>10</v>
      </c>
      <c r="AD9" s="38" t="s">
        <v>11</v>
      </c>
      <c r="AE9" s="38" t="s">
        <v>12</v>
      </c>
      <c r="AF9" s="38" t="s">
        <v>13</v>
      </c>
      <c r="AG9" s="38" t="s">
        <v>14</v>
      </c>
      <c r="AH9" s="38" t="s">
        <v>15</v>
      </c>
      <c r="AI9" s="38" t="s">
        <v>16</v>
      </c>
      <c r="AJ9" s="69" t="s">
        <v>223</v>
      </c>
      <c r="AK9" s="71" t="s">
        <v>7</v>
      </c>
      <c r="AL9" s="36" t="s">
        <v>8</v>
      </c>
      <c r="AM9" s="37" t="s">
        <v>9</v>
      </c>
      <c r="AN9" s="38" t="s">
        <v>10</v>
      </c>
      <c r="AO9" s="38" t="s">
        <v>11</v>
      </c>
      <c r="AP9" s="38" t="s">
        <v>12</v>
      </c>
      <c r="AQ9" s="38" t="s">
        <v>13</v>
      </c>
      <c r="AR9" s="38" t="s">
        <v>14</v>
      </c>
      <c r="AS9" s="38" t="s">
        <v>15</v>
      </c>
      <c r="AT9" s="38" t="s">
        <v>16</v>
      </c>
      <c r="AU9" s="69" t="s">
        <v>223</v>
      </c>
      <c r="AV9" s="74" t="s">
        <v>220</v>
      </c>
      <c r="AW9" s="75" t="s">
        <v>221</v>
      </c>
      <c r="AX9" s="76" t="s">
        <v>222</v>
      </c>
    </row>
    <row r="10" spans="1:50" ht="159" customHeight="1" x14ac:dyDescent="0.2">
      <c r="A10" s="5">
        <v>1</v>
      </c>
      <c r="B10" s="6" t="s">
        <v>17</v>
      </c>
      <c r="C10" s="40" t="s">
        <v>18</v>
      </c>
      <c r="D10" s="48"/>
      <c r="E10" s="6" t="s">
        <v>19</v>
      </c>
      <c r="F10" s="6">
        <v>9</v>
      </c>
      <c r="G10" s="32" t="s">
        <v>147</v>
      </c>
      <c r="H10" s="7">
        <v>1799000</v>
      </c>
      <c r="I10" s="8">
        <v>0.19</v>
      </c>
      <c r="J10" s="7">
        <v>341810</v>
      </c>
      <c r="K10" s="7">
        <v>2140810</v>
      </c>
      <c r="L10" s="7">
        <v>19267290</v>
      </c>
      <c r="M10" s="7" t="s">
        <v>148</v>
      </c>
      <c r="N10" s="49" t="s">
        <v>149</v>
      </c>
      <c r="O10" s="85"/>
      <c r="P10" s="86"/>
      <c r="Q10" s="86"/>
      <c r="R10" s="87"/>
      <c r="S10" s="88"/>
      <c r="T10" s="89"/>
      <c r="U10" s="88"/>
      <c r="V10" s="88"/>
      <c r="W10" s="88"/>
      <c r="X10" s="88"/>
      <c r="Y10" s="90"/>
      <c r="Z10" s="85"/>
      <c r="AA10" s="86"/>
      <c r="AB10" s="86"/>
      <c r="AC10" s="87"/>
      <c r="AD10" s="88"/>
      <c r="AE10" s="89"/>
      <c r="AF10" s="88"/>
      <c r="AG10" s="88"/>
      <c r="AH10" s="88"/>
      <c r="AI10" s="88"/>
      <c r="AJ10" s="90"/>
      <c r="AK10" s="85"/>
      <c r="AL10" s="86"/>
      <c r="AM10" s="86"/>
      <c r="AN10" s="87"/>
      <c r="AO10" s="88"/>
      <c r="AP10" s="89"/>
      <c r="AQ10" s="88"/>
      <c r="AR10" s="88"/>
      <c r="AS10" s="88"/>
      <c r="AT10" s="88"/>
      <c r="AU10" s="90"/>
      <c r="AV10" s="77"/>
      <c r="AW10" s="73"/>
      <c r="AX10" s="78"/>
    </row>
    <row r="11" spans="1:50" ht="108.75" customHeight="1" x14ac:dyDescent="0.2">
      <c r="A11" s="5">
        <v>2</v>
      </c>
      <c r="B11" s="6" t="s">
        <v>20</v>
      </c>
      <c r="C11" s="40" t="s">
        <v>224</v>
      </c>
      <c r="D11" s="48"/>
      <c r="E11" s="6" t="s">
        <v>19</v>
      </c>
      <c r="F11" s="6">
        <v>1</v>
      </c>
      <c r="G11" s="32" t="s">
        <v>150</v>
      </c>
      <c r="H11" s="7">
        <v>2559000</v>
      </c>
      <c r="I11" s="8">
        <v>0.19</v>
      </c>
      <c r="J11" s="7">
        <v>486210</v>
      </c>
      <c r="K11" s="7">
        <v>3045210</v>
      </c>
      <c r="L11" s="7">
        <v>3045210</v>
      </c>
      <c r="M11" s="7" t="s">
        <v>148</v>
      </c>
      <c r="N11" s="49" t="s">
        <v>149</v>
      </c>
      <c r="O11" s="85"/>
      <c r="P11" s="86"/>
      <c r="Q11" s="86"/>
      <c r="R11" s="87"/>
      <c r="S11" s="88"/>
      <c r="T11" s="89"/>
      <c r="U11" s="88"/>
      <c r="V11" s="88"/>
      <c r="W11" s="88"/>
      <c r="X11" s="88"/>
      <c r="Y11" s="90"/>
      <c r="Z11" s="85"/>
      <c r="AA11" s="86"/>
      <c r="AB11" s="86"/>
      <c r="AC11" s="87"/>
      <c r="AD11" s="88"/>
      <c r="AE11" s="89"/>
      <c r="AF11" s="88"/>
      <c r="AG11" s="88"/>
      <c r="AH11" s="88"/>
      <c r="AI11" s="88"/>
      <c r="AJ11" s="90"/>
      <c r="AK11" s="85"/>
      <c r="AL11" s="86"/>
      <c r="AM11" s="86"/>
      <c r="AN11" s="87"/>
      <c r="AO11" s="88"/>
      <c r="AP11" s="89"/>
      <c r="AQ11" s="88"/>
      <c r="AR11" s="88"/>
      <c r="AS11" s="88"/>
      <c r="AT11" s="88"/>
      <c r="AU11" s="90"/>
      <c r="AV11" s="79"/>
      <c r="AW11" s="33"/>
      <c r="AX11" s="80"/>
    </row>
    <row r="12" spans="1:50" ht="178.5" customHeight="1" x14ac:dyDescent="0.2">
      <c r="A12" s="5">
        <v>3</v>
      </c>
      <c r="B12" s="6" t="s">
        <v>21</v>
      </c>
      <c r="C12" s="40" t="s">
        <v>22</v>
      </c>
      <c r="D12" s="48"/>
      <c r="E12" s="6" t="s">
        <v>19</v>
      </c>
      <c r="F12" s="6">
        <v>4</v>
      </c>
      <c r="G12" s="32" t="s">
        <v>151</v>
      </c>
      <c r="H12" s="7">
        <v>2507000</v>
      </c>
      <c r="I12" s="9">
        <v>0.19</v>
      </c>
      <c r="J12" s="7">
        <v>476330</v>
      </c>
      <c r="K12" s="7">
        <v>2983330</v>
      </c>
      <c r="L12" s="7">
        <v>11933320</v>
      </c>
      <c r="M12" s="7" t="s">
        <v>148</v>
      </c>
      <c r="N12" s="49" t="s">
        <v>149</v>
      </c>
      <c r="O12" s="85"/>
      <c r="P12" s="86"/>
      <c r="Q12" s="86"/>
      <c r="R12" s="87"/>
      <c r="S12" s="88"/>
      <c r="T12" s="89"/>
      <c r="U12" s="88"/>
      <c r="V12" s="88"/>
      <c r="W12" s="88"/>
      <c r="X12" s="88"/>
      <c r="Y12" s="90"/>
      <c r="Z12" s="85"/>
      <c r="AA12" s="86"/>
      <c r="AB12" s="86"/>
      <c r="AC12" s="87"/>
      <c r="AD12" s="88"/>
      <c r="AE12" s="89"/>
      <c r="AF12" s="88"/>
      <c r="AG12" s="88"/>
      <c r="AH12" s="88"/>
      <c r="AI12" s="88"/>
      <c r="AJ12" s="90"/>
      <c r="AK12" s="85"/>
      <c r="AL12" s="86"/>
      <c r="AM12" s="86"/>
      <c r="AN12" s="87"/>
      <c r="AO12" s="88"/>
      <c r="AP12" s="89"/>
      <c r="AQ12" s="88"/>
      <c r="AR12" s="88"/>
      <c r="AS12" s="88"/>
      <c r="AT12" s="88"/>
      <c r="AU12" s="90"/>
      <c r="AV12" s="79"/>
      <c r="AW12" s="33"/>
      <c r="AX12" s="80"/>
    </row>
    <row r="13" spans="1:50" ht="150" customHeight="1" x14ac:dyDescent="0.2">
      <c r="A13" s="5">
        <v>4</v>
      </c>
      <c r="B13" s="6" t="s">
        <v>23</v>
      </c>
      <c r="C13" s="40" t="s">
        <v>24</v>
      </c>
      <c r="D13" s="48"/>
      <c r="E13" s="6" t="s">
        <v>19</v>
      </c>
      <c r="F13" s="6">
        <v>2</v>
      </c>
      <c r="G13" s="32" t="s">
        <v>152</v>
      </c>
      <c r="H13" s="7">
        <v>2207000</v>
      </c>
      <c r="I13" s="8">
        <v>0.19</v>
      </c>
      <c r="J13" s="7">
        <v>419330</v>
      </c>
      <c r="K13" s="7">
        <v>2626330</v>
      </c>
      <c r="L13" s="7">
        <v>5252660</v>
      </c>
      <c r="M13" s="7" t="s">
        <v>153</v>
      </c>
      <c r="N13" s="49" t="s">
        <v>149</v>
      </c>
      <c r="O13" s="85"/>
      <c r="P13" s="86"/>
      <c r="Q13" s="86"/>
      <c r="R13" s="87"/>
      <c r="S13" s="88"/>
      <c r="T13" s="89"/>
      <c r="U13" s="88"/>
      <c r="V13" s="88"/>
      <c r="W13" s="88"/>
      <c r="X13" s="88"/>
      <c r="Y13" s="90"/>
      <c r="Z13" s="85"/>
      <c r="AA13" s="86"/>
      <c r="AB13" s="86"/>
      <c r="AC13" s="87"/>
      <c r="AD13" s="88"/>
      <c r="AE13" s="89"/>
      <c r="AF13" s="88"/>
      <c r="AG13" s="88"/>
      <c r="AH13" s="88"/>
      <c r="AI13" s="88"/>
      <c r="AJ13" s="90"/>
      <c r="AK13" s="85"/>
      <c r="AL13" s="86"/>
      <c r="AM13" s="86"/>
      <c r="AN13" s="87"/>
      <c r="AO13" s="88"/>
      <c r="AP13" s="89"/>
      <c r="AQ13" s="88"/>
      <c r="AR13" s="88"/>
      <c r="AS13" s="88"/>
      <c r="AT13" s="88"/>
      <c r="AU13" s="90"/>
      <c r="AV13" s="79"/>
      <c r="AW13" s="33"/>
      <c r="AX13" s="80"/>
    </row>
    <row r="14" spans="1:50" ht="142.5" customHeight="1" x14ac:dyDescent="0.2">
      <c r="A14" s="5">
        <v>5</v>
      </c>
      <c r="B14" s="6" t="s">
        <v>25</v>
      </c>
      <c r="C14" s="40" t="s">
        <v>26</v>
      </c>
      <c r="D14" s="48"/>
      <c r="E14" s="6" t="s">
        <v>19</v>
      </c>
      <c r="F14" s="6">
        <v>2</v>
      </c>
      <c r="G14" s="32" t="s">
        <v>154</v>
      </c>
      <c r="H14" s="7">
        <v>1700000</v>
      </c>
      <c r="I14" s="8">
        <v>0.19</v>
      </c>
      <c r="J14" s="7">
        <v>323000</v>
      </c>
      <c r="K14" s="7">
        <v>2023000</v>
      </c>
      <c r="L14" s="7">
        <v>4046000</v>
      </c>
      <c r="M14" s="7" t="s">
        <v>148</v>
      </c>
      <c r="N14" s="49" t="s">
        <v>149</v>
      </c>
      <c r="O14" s="85"/>
      <c r="P14" s="86"/>
      <c r="Q14" s="86"/>
      <c r="R14" s="87"/>
      <c r="S14" s="88"/>
      <c r="T14" s="89"/>
      <c r="U14" s="88"/>
      <c r="V14" s="88"/>
      <c r="W14" s="88"/>
      <c r="X14" s="88"/>
      <c r="Y14" s="90"/>
      <c r="Z14" s="85"/>
      <c r="AA14" s="86"/>
      <c r="AB14" s="86"/>
      <c r="AC14" s="87"/>
      <c r="AD14" s="88"/>
      <c r="AE14" s="89"/>
      <c r="AF14" s="88"/>
      <c r="AG14" s="88"/>
      <c r="AH14" s="88"/>
      <c r="AI14" s="88"/>
      <c r="AJ14" s="90"/>
      <c r="AK14" s="85"/>
      <c r="AL14" s="86"/>
      <c r="AM14" s="86"/>
      <c r="AN14" s="87"/>
      <c r="AO14" s="88"/>
      <c r="AP14" s="89"/>
      <c r="AQ14" s="88"/>
      <c r="AR14" s="88"/>
      <c r="AS14" s="88"/>
      <c r="AT14" s="88"/>
      <c r="AU14" s="90"/>
      <c r="AV14" s="79"/>
      <c r="AW14" s="33"/>
      <c r="AX14" s="80"/>
    </row>
    <row r="15" spans="1:50" ht="159" customHeight="1" x14ac:dyDescent="0.2">
      <c r="A15" s="5">
        <v>6</v>
      </c>
      <c r="B15" s="6" t="s">
        <v>27</v>
      </c>
      <c r="C15" s="40" t="s">
        <v>28</v>
      </c>
      <c r="D15" s="48"/>
      <c r="E15" s="6" t="s">
        <v>19</v>
      </c>
      <c r="F15" s="6">
        <v>1</v>
      </c>
      <c r="G15" s="32" t="s">
        <v>155</v>
      </c>
      <c r="H15" s="7">
        <v>3104000</v>
      </c>
      <c r="I15" s="8">
        <v>0.19</v>
      </c>
      <c r="J15" s="7">
        <v>589760</v>
      </c>
      <c r="K15" s="7">
        <v>3693760</v>
      </c>
      <c r="L15" s="7">
        <v>3693760</v>
      </c>
      <c r="M15" s="7" t="s">
        <v>153</v>
      </c>
      <c r="N15" s="49" t="s">
        <v>149</v>
      </c>
      <c r="O15" s="85"/>
      <c r="P15" s="86"/>
      <c r="Q15" s="86"/>
      <c r="R15" s="87"/>
      <c r="S15" s="88"/>
      <c r="T15" s="89"/>
      <c r="U15" s="88"/>
      <c r="V15" s="88"/>
      <c r="W15" s="88"/>
      <c r="X15" s="88"/>
      <c r="Y15" s="90"/>
      <c r="Z15" s="85"/>
      <c r="AA15" s="86"/>
      <c r="AB15" s="86"/>
      <c r="AC15" s="87"/>
      <c r="AD15" s="88"/>
      <c r="AE15" s="89"/>
      <c r="AF15" s="88"/>
      <c r="AG15" s="88"/>
      <c r="AH15" s="88"/>
      <c r="AI15" s="88"/>
      <c r="AJ15" s="90"/>
      <c r="AK15" s="85"/>
      <c r="AL15" s="86"/>
      <c r="AM15" s="86"/>
      <c r="AN15" s="87"/>
      <c r="AO15" s="88"/>
      <c r="AP15" s="89"/>
      <c r="AQ15" s="88"/>
      <c r="AR15" s="88"/>
      <c r="AS15" s="88"/>
      <c r="AT15" s="88"/>
      <c r="AU15" s="90"/>
      <c r="AV15" s="79"/>
      <c r="AW15" s="33"/>
      <c r="AX15" s="80"/>
    </row>
    <row r="16" spans="1:50" ht="177" customHeight="1" x14ac:dyDescent="0.2">
      <c r="A16" s="5">
        <v>7</v>
      </c>
      <c r="B16" s="6" t="s">
        <v>29</v>
      </c>
      <c r="C16" s="40" t="s">
        <v>30</v>
      </c>
      <c r="D16" s="48"/>
      <c r="E16" s="6" t="s">
        <v>19</v>
      </c>
      <c r="F16" s="6">
        <v>1</v>
      </c>
      <c r="G16" s="32" t="s">
        <v>156</v>
      </c>
      <c r="H16" s="7">
        <v>4529000</v>
      </c>
      <c r="I16" s="8">
        <v>0.19</v>
      </c>
      <c r="J16" s="7">
        <v>860510</v>
      </c>
      <c r="K16" s="7">
        <v>5389510</v>
      </c>
      <c r="L16" s="7">
        <v>5389510</v>
      </c>
      <c r="M16" s="7" t="s">
        <v>148</v>
      </c>
      <c r="N16" s="49" t="s">
        <v>149</v>
      </c>
      <c r="O16" s="85"/>
      <c r="P16" s="86"/>
      <c r="Q16" s="86"/>
      <c r="R16" s="87"/>
      <c r="S16" s="88"/>
      <c r="T16" s="89"/>
      <c r="U16" s="88"/>
      <c r="V16" s="88"/>
      <c r="W16" s="88"/>
      <c r="X16" s="88"/>
      <c r="Y16" s="90"/>
      <c r="Z16" s="85"/>
      <c r="AA16" s="86"/>
      <c r="AB16" s="86"/>
      <c r="AC16" s="87"/>
      <c r="AD16" s="88"/>
      <c r="AE16" s="89"/>
      <c r="AF16" s="88"/>
      <c r="AG16" s="88"/>
      <c r="AH16" s="88"/>
      <c r="AI16" s="88"/>
      <c r="AJ16" s="90"/>
      <c r="AK16" s="85"/>
      <c r="AL16" s="86"/>
      <c r="AM16" s="86"/>
      <c r="AN16" s="87"/>
      <c r="AO16" s="88"/>
      <c r="AP16" s="89"/>
      <c r="AQ16" s="88"/>
      <c r="AR16" s="88"/>
      <c r="AS16" s="88"/>
      <c r="AT16" s="88"/>
      <c r="AU16" s="90"/>
      <c r="AV16" s="79"/>
      <c r="AW16" s="33"/>
      <c r="AX16" s="80"/>
    </row>
    <row r="17" spans="1:50" ht="132" x14ac:dyDescent="0.2">
      <c r="A17" s="5">
        <v>8</v>
      </c>
      <c r="B17" s="6" t="s">
        <v>21</v>
      </c>
      <c r="C17" s="40" t="s">
        <v>31</v>
      </c>
      <c r="D17" s="48"/>
      <c r="E17" s="6" t="s">
        <v>19</v>
      </c>
      <c r="F17" s="6">
        <v>3</v>
      </c>
      <c r="G17" s="32" t="s">
        <v>157</v>
      </c>
      <c r="H17" s="7">
        <v>2507000</v>
      </c>
      <c r="I17" s="9">
        <v>0.19</v>
      </c>
      <c r="J17" s="7">
        <v>476330</v>
      </c>
      <c r="K17" s="7">
        <v>2983330</v>
      </c>
      <c r="L17" s="7">
        <v>8949990</v>
      </c>
      <c r="M17" s="7" t="s">
        <v>148</v>
      </c>
      <c r="N17" s="49" t="s">
        <v>149</v>
      </c>
      <c r="O17" s="85"/>
      <c r="P17" s="86"/>
      <c r="Q17" s="86"/>
      <c r="R17" s="87"/>
      <c r="S17" s="88"/>
      <c r="T17" s="89"/>
      <c r="U17" s="88"/>
      <c r="V17" s="88"/>
      <c r="W17" s="88"/>
      <c r="X17" s="88"/>
      <c r="Y17" s="90"/>
      <c r="Z17" s="85"/>
      <c r="AA17" s="86"/>
      <c r="AB17" s="86"/>
      <c r="AC17" s="87"/>
      <c r="AD17" s="88"/>
      <c r="AE17" s="89"/>
      <c r="AF17" s="88"/>
      <c r="AG17" s="88"/>
      <c r="AH17" s="88"/>
      <c r="AI17" s="88"/>
      <c r="AJ17" s="90"/>
      <c r="AK17" s="85"/>
      <c r="AL17" s="86"/>
      <c r="AM17" s="86"/>
      <c r="AN17" s="87"/>
      <c r="AO17" s="88"/>
      <c r="AP17" s="89"/>
      <c r="AQ17" s="88"/>
      <c r="AR17" s="88"/>
      <c r="AS17" s="88"/>
      <c r="AT17" s="88"/>
      <c r="AU17" s="90"/>
      <c r="AV17" s="79"/>
      <c r="AW17" s="33"/>
      <c r="AX17" s="80"/>
    </row>
    <row r="18" spans="1:50" ht="202.5" customHeight="1" x14ac:dyDescent="0.2">
      <c r="A18" s="5">
        <v>9</v>
      </c>
      <c r="B18" s="6" t="s">
        <v>32</v>
      </c>
      <c r="C18" s="40" t="s">
        <v>33</v>
      </c>
      <c r="D18" s="48"/>
      <c r="E18" s="6" t="s">
        <v>19</v>
      </c>
      <c r="F18" s="6">
        <v>1</v>
      </c>
      <c r="G18" s="32" t="s">
        <v>158</v>
      </c>
      <c r="H18" s="7">
        <v>7602000</v>
      </c>
      <c r="I18" s="9">
        <v>0.19</v>
      </c>
      <c r="J18" s="7">
        <v>1444380</v>
      </c>
      <c r="K18" s="7">
        <v>9046380</v>
      </c>
      <c r="L18" s="7">
        <v>9046380</v>
      </c>
      <c r="M18" s="7" t="s">
        <v>148</v>
      </c>
      <c r="N18" s="49" t="s">
        <v>149</v>
      </c>
      <c r="O18" s="85"/>
      <c r="P18" s="86"/>
      <c r="Q18" s="86"/>
      <c r="R18" s="87"/>
      <c r="S18" s="88"/>
      <c r="T18" s="89"/>
      <c r="U18" s="88"/>
      <c r="V18" s="88"/>
      <c r="W18" s="88"/>
      <c r="X18" s="88"/>
      <c r="Y18" s="90"/>
      <c r="Z18" s="85"/>
      <c r="AA18" s="86"/>
      <c r="AB18" s="86"/>
      <c r="AC18" s="87"/>
      <c r="AD18" s="88"/>
      <c r="AE18" s="89"/>
      <c r="AF18" s="88"/>
      <c r="AG18" s="88"/>
      <c r="AH18" s="88"/>
      <c r="AI18" s="88"/>
      <c r="AJ18" s="90"/>
      <c r="AK18" s="85"/>
      <c r="AL18" s="86"/>
      <c r="AM18" s="86"/>
      <c r="AN18" s="87"/>
      <c r="AO18" s="88"/>
      <c r="AP18" s="89"/>
      <c r="AQ18" s="88"/>
      <c r="AR18" s="88"/>
      <c r="AS18" s="88"/>
      <c r="AT18" s="88"/>
      <c r="AU18" s="90"/>
      <c r="AV18" s="79"/>
      <c r="AW18" s="33"/>
      <c r="AX18" s="80"/>
    </row>
    <row r="19" spans="1:50" ht="158.25" customHeight="1" x14ac:dyDescent="0.2">
      <c r="A19" s="5">
        <v>10</v>
      </c>
      <c r="B19" s="6" t="s">
        <v>34</v>
      </c>
      <c r="C19" s="40" t="s">
        <v>35</v>
      </c>
      <c r="D19" s="48"/>
      <c r="E19" s="6" t="s">
        <v>19</v>
      </c>
      <c r="F19" s="6">
        <v>1</v>
      </c>
      <c r="G19" s="32" t="s">
        <v>159</v>
      </c>
      <c r="H19" s="7">
        <v>814000</v>
      </c>
      <c r="I19" s="8">
        <v>0.19</v>
      </c>
      <c r="J19" s="7">
        <v>154660</v>
      </c>
      <c r="K19" s="7">
        <v>968660</v>
      </c>
      <c r="L19" s="7">
        <v>968660</v>
      </c>
      <c r="M19" s="7" t="s">
        <v>148</v>
      </c>
      <c r="N19" s="49" t="s">
        <v>149</v>
      </c>
      <c r="O19" s="85"/>
      <c r="P19" s="86"/>
      <c r="Q19" s="86"/>
      <c r="R19" s="87"/>
      <c r="S19" s="88"/>
      <c r="T19" s="89"/>
      <c r="U19" s="88"/>
      <c r="V19" s="88"/>
      <c r="W19" s="88"/>
      <c r="X19" s="88"/>
      <c r="Y19" s="90"/>
      <c r="Z19" s="85"/>
      <c r="AA19" s="86"/>
      <c r="AB19" s="86"/>
      <c r="AC19" s="87"/>
      <c r="AD19" s="88"/>
      <c r="AE19" s="89"/>
      <c r="AF19" s="88"/>
      <c r="AG19" s="88"/>
      <c r="AH19" s="88"/>
      <c r="AI19" s="88"/>
      <c r="AJ19" s="90"/>
      <c r="AK19" s="85"/>
      <c r="AL19" s="86"/>
      <c r="AM19" s="86"/>
      <c r="AN19" s="87"/>
      <c r="AO19" s="88"/>
      <c r="AP19" s="89"/>
      <c r="AQ19" s="88"/>
      <c r="AR19" s="88"/>
      <c r="AS19" s="88"/>
      <c r="AT19" s="88"/>
      <c r="AU19" s="90"/>
      <c r="AV19" s="79"/>
      <c r="AW19" s="33"/>
      <c r="AX19" s="80"/>
    </row>
    <row r="20" spans="1:50" ht="116.25" customHeight="1" x14ac:dyDescent="0.2">
      <c r="A20" s="5">
        <v>11</v>
      </c>
      <c r="B20" s="6" t="s">
        <v>36</v>
      </c>
      <c r="C20" s="40" t="s">
        <v>37</v>
      </c>
      <c r="D20" s="48"/>
      <c r="E20" s="6" t="s">
        <v>19</v>
      </c>
      <c r="F20" s="6">
        <v>6</v>
      </c>
      <c r="G20" s="32" t="s">
        <v>160</v>
      </c>
      <c r="H20" s="7">
        <v>717000</v>
      </c>
      <c r="I20" s="8">
        <v>0.19</v>
      </c>
      <c r="J20" s="7">
        <v>136230</v>
      </c>
      <c r="K20" s="7">
        <v>853230</v>
      </c>
      <c r="L20" s="7">
        <v>5119380</v>
      </c>
      <c r="M20" s="7" t="s">
        <v>148</v>
      </c>
      <c r="N20" s="49" t="s">
        <v>149</v>
      </c>
      <c r="O20" s="85"/>
      <c r="P20" s="86"/>
      <c r="Q20" s="86"/>
      <c r="R20" s="87"/>
      <c r="S20" s="88"/>
      <c r="T20" s="89"/>
      <c r="U20" s="88"/>
      <c r="V20" s="88"/>
      <c r="W20" s="88"/>
      <c r="X20" s="88"/>
      <c r="Y20" s="90"/>
      <c r="Z20" s="85"/>
      <c r="AA20" s="86"/>
      <c r="AB20" s="86"/>
      <c r="AC20" s="87"/>
      <c r="AD20" s="88"/>
      <c r="AE20" s="89"/>
      <c r="AF20" s="88"/>
      <c r="AG20" s="88"/>
      <c r="AH20" s="88"/>
      <c r="AI20" s="88"/>
      <c r="AJ20" s="90"/>
      <c r="AK20" s="85"/>
      <c r="AL20" s="86"/>
      <c r="AM20" s="86"/>
      <c r="AN20" s="87"/>
      <c r="AO20" s="88"/>
      <c r="AP20" s="89"/>
      <c r="AQ20" s="88"/>
      <c r="AR20" s="88"/>
      <c r="AS20" s="88"/>
      <c r="AT20" s="88"/>
      <c r="AU20" s="90"/>
      <c r="AV20" s="79"/>
      <c r="AW20" s="33"/>
      <c r="AX20" s="80"/>
    </row>
    <row r="21" spans="1:50" ht="147" customHeight="1" x14ac:dyDescent="0.2">
      <c r="A21" s="5">
        <v>12</v>
      </c>
      <c r="B21" s="6" t="s">
        <v>38</v>
      </c>
      <c r="C21" s="40" t="s">
        <v>39</v>
      </c>
      <c r="D21" s="48"/>
      <c r="E21" s="6" t="s">
        <v>19</v>
      </c>
      <c r="F21" s="6">
        <v>1</v>
      </c>
      <c r="G21" s="32" t="s">
        <v>161</v>
      </c>
      <c r="H21" s="7">
        <v>6087000</v>
      </c>
      <c r="I21" s="8">
        <v>0.19</v>
      </c>
      <c r="J21" s="7">
        <v>1156530</v>
      </c>
      <c r="K21" s="7">
        <v>7243530</v>
      </c>
      <c r="L21" s="7">
        <v>7243530</v>
      </c>
      <c r="M21" s="7" t="s">
        <v>148</v>
      </c>
      <c r="N21" s="49" t="s">
        <v>149</v>
      </c>
      <c r="O21" s="85"/>
      <c r="P21" s="86"/>
      <c r="Q21" s="86"/>
      <c r="R21" s="87"/>
      <c r="S21" s="88"/>
      <c r="T21" s="89"/>
      <c r="U21" s="88"/>
      <c r="V21" s="88"/>
      <c r="W21" s="88"/>
      <c r="X21" s="88"/>
      <c r="Y21" s="90"/>
      <c r="Z21" s="85"/>
      <c r="AA21" s="86"/>
      <c r="AB21" s="86"/>
      <c r="AC21" s="87"/>
      <c r="AD21" s="88"/>
      <c r="AE21" s="89"/>
      <c r="AF21" s="88"/>
      <c r="AG21" s="88"/>
      <c r="AH21" s="88"/>
      <c r="AI21" s="88"/>
      <c r="AJ21" s="90"/>
      <c r="AK21" s="85"/>
      <c r="AL21" s="86"/>
      <c r="AM21" s="86"/>
      <c r="AN21" s="87"/>
      <c r="AO21" s="88"/>
      <c r="AP21" s="89"/>
      <c r="AQ21" s="88"/>
      <c r="AR21" s="88"/>
      <c r="AS21" s="88"/>
      <c r="AT21" s="88"/>
      <c r="AU21" s="90"/>
      <c r="AV21" s="79"/>
      <c r="AW21" s="33"/>
      <c r="AX21" s="80"/>
    </row>
    <row r="22" spans="1:50" ht="122.25" customHeight="1" x14ac:dyDescent="0.2">
      <c r="A22" s="5">
        <v>13</v>
      </c>
      <c r="B22" s="6" t="s">
        <v>40</v>
      </c>
      <c r="C22" s="40" t="s">
        <v>41</v>
      </c>
      <c r="D22" s="48"/>
      <c r="E22" s="6" t="s">
        <v>19</v>
      </c>
      <c r="F22" s="6">
        <v>2</v>
      </c>
      <c r="G22" s="32" t="s">
        <v>162</v>
      </c>
      <c r="H22" s="7">
        <v>2070000</v>
      </c>
      <c r="I22" s="8">
        <v>0.19</v>
      </c>
      <c r="J22" s="7">
        <v>393300</v>
      </c>
      <c r="K22" s="7">
        <v>2463300</v>
      </c>
      <c r="L22" s="7">
        <v>4926600</v>
      </c>
      <c r="M22" s="7" t="s">
        <v>148</v>
      </c>
      <c r="N22" s="49" t="s">
        <v>149</v>
      </c>
      <c r="O22" s="85"/>
      <c r="P22" s="86"/>
      <c r="Q22" s="86"/>
      <c r="R22" s="87"/>
      <c r="S22" s="88"/>
      <c r="T22" s="89"/>
      <c r="U22" s="88"/>
      <c r="V22" s="88"/>
      <c r="W22" s="88"/>
      <c r="X22" s="88"/>
      <c r="Y22" s="90"/>
      <c r="Z22" s="85"/>
      <c r="AA22" s="86"/>
      <c r="AB22" s="86"/>
      <c r="AC22" s="87"/>
      <c r="AD22" s="88"/>
      <c r="AE22" s="89"/>
      <c r="AF22" s="88"/>
      <c r="AG22" s="88"/>
      <c r="AH22" s="88"/>
      <c r="AI22" s="88"/>
      <c r="AJ22" s="90"/>
      <c r="AK22" s="85"/>
      <c r="AL22" s="86"/>
      <c r="AM22" s="86"/>
      <c r="AN22" s="87"/>
      <c r="AO22" s="88"/>
      <c r="AP22" s="89"/>
      <c r="AQ22" s="88"/>
      <c r="AR22" s="88"/>
      <c r="AS22" s="88"/>
      <c r="AT22" s="88"/>
      <c r="AU22" s="90"/>
      <c r="AV22" s="79"/>
      <c r="AW22" s="33"/>
      <c r="AX22" s="80"/>
    </row>
    <row r="23" spans="1:50" ht="100.5" customHeight="1" x14ac:dyDescent="0.2">
      <c r="A23" s="5">
        <v>14</v>
      </c>
      <c r="B23" s="6" t="s">
        <v>42</v>
      </c>
      <c r="C23" s="40" t="s">
        <v>43</v>
      </c>
      <c r="D23" s="48"/>
      <c r="E23" s="6" t="s">
        <v>19</v>
      </c>
      <c r="F23" s="6">
        <v>5</v>
      </c>
      <c r="G23" s="32" t="s">
        <v>147</v>
      </c>
      <c r="H23" s="7">
        <v>1799000</v>
      </c>
      <c r="I23" s="8">
        <v>0.19</v>
      </c>
      <c r="J23" s="7">
        <v>341810</v>
      </c>
      <c r="K23" s="7">
        <v>2140810</v>
      </c>
      <c r="L23" s="7">
        <v>10704050</v>
      </c>
      <c r="M23" s="7" t="s">
        <v>148</v>
      </c>
      <c r="N23" s="49" t="s">
        <v>149</v>
      </c>
      <c r="O23" s="85"/>
      <c r="P23" s="86"/>
      <c r="Q23" s="86"/>
      <c r="R23" s="87"/>
      <c r="S23" s="88"/>
      <c r="T23" s="89"/>
      <c r="U23" s="88"/>
      <c r="V23" s="88"/>
      <c r="W23" s="88"/>
      <c r="X23" s="88"/>
      <c r="Y23" s="90"/>
      <c r="Z23" s="85"/>
      <c r="AA23" s="86"/>
      <c r="AB23" s="86"/>
      <c r="AC23" s="87"/>
      <c r="AD23" s="88"/>
      <c r="AE23" s="89"/>
      <c r="AF23" s="88"/>
      <c r="AG23" s="88"/>
      <c r="AH23" s="88"/>
      <c r="AI23" s="88"/>
      <c r="AJ23" s="90"/>
      <c r="AK23" s="85"/>
      <c r="AL23" s="86"/>
      <c r="AM23" s="86"/>
      <c r="AN23" s="87"/>
      <c r="AO23" s="88"/>
      <c r="AP23" s="89"/>
      <c r="AQ23" s="88"/>
      <c r="AR23" s="88"/>
      <c r="AS23" s="88"/>
      <c r="AT23" s="88"/>
      <c r="AU23" s="90"/>
      <c r="AV23" s="79"/>
      <c r="AW23" s="33"/>
      <c r="AX23" s="80"/>
    </row>
    <row r="24" spans="1:50" ht="112.5" customHeight="1" x14ac:dyDescent="0.2">
      <c r="A24" s="5">
        <v>15</v>
      </c>
      <c r="B24" s="6" t="s">
        <v>44</v>
      </c>
      <c r="C24" s="40" t="s">
        <v>225</v>
      </c>
      <c r="D24" s="48"/>
      <c r="E24" s="6" t="s">
        <v>19</v>
      </c>
      <c r="F24" s="6">
        <v>1</v>
      </c>
      <c r="G24" s="32" t="s">
        <v>163</v>
      </c>
      <c r="H24" s="7">
        <v>2866000</v>
      </c>
      <c r="I24" s="8">
        <v>0.19</v>
      </c>
      <c r="J24" s="7">
        <v>544540</v>
      </c>
      <c r="K24" s="7">
        <v>3410540</v>
      </c>
      <c r="L24" s="7">
        <v>3410540</v>
      </c>
      <c r="M24" s="7" t="s">
        <v>148</v>
      </c>
      <c r="N24" s="49" t="s">
        <v>149</v>
      </c>
      <c r="O24" s="85"/>
      <c r="P24" s="86"/>
      <c r="Q24" s="86"/>
      <c r="R24" s="87"/>
      <c r="S24" s="88"/>
      <c r="T24" s="89"/>
      <c r="U24" s="88"/>
      <c r="V24" s="88"/>
      <c r="W24" s="88"/>
      <c r="X24" s="88"/>
      <c r="Y24" s="90"/>
      <c r="Z24" s="85"/>
      <c r="AA24" s="86"/>
      <c r="AB24" s="86"/>
      <c r="AC24" s="87"/>
      <c r="AD24" s="88"/>
      <c r="AE24" s="89"/>
      <c r="AF24" s="88"/>
      <c r="AG24" s="88"/>
      <c r="AH24" s="88"/>
      <c r="AI24" s="88"/>
      <c r="AJ24" s="90"/>
      <c r="AK24" s="85"/>
      <c r="AL24" s="86"/>
      <c r="AM24" s="86"/>
      <c r="AN24" s="87"/>
      <c r="AO24" s="88"/>
      <c r="AP24" s="89"/>
      <c r="AQ24" s="88"/>
      <c r="AR24" s="88"/>
      <c r="AS24" s="88"/>
      <c r="AT24" s="88"/>
      <c r="AU24" s="90"/>
      <c r="AV24" s="79"/>
      <c r="AW24" s="33"/>
      <c r="AX24" s="80"/>
    </row>
    <row r="25" spans="1:50" ht="126" customHeight="1" x14ac:dyDescent="0.2">
      <c r="A25" s="5">
        <v>16</v>
      </c>
      <c r="B25" s="6" t="s">
        <v>34</v>
      </c>
      <c r="C25" s="40" t="s">
        <v>35</v>
      </c>
      <c r="D25" s="48"/>
      <c r="E25" s="6" t="s">
        <v>19</v>
      </c>
      <c r="F25" s="6">
        <v>1</v>
      </c>
      <c r="G25" s="32" t="s">
        <v>164</v>
      </c>
      <c r="H25" s="7">
        <v>814000</v>
      </c>
      <c r="I25" s="8">
        <v>0.19</v>
      </c>
      <c r="J25" s="7">
        <v>154660</v>
      </c>
      <c r="K25" s="7">
        <v>968660</v>
      </c>
      <c r="L25" s="7">
        <v>968660</v>
      </c>
      <c r="M25" s="7" t="s">
        <v>148</v>
      </c>
      <c r="N25" s="49" t="s">
        <v>149</v>
      </c>
      <c r="O25" s="85"/>
      <c r="P25" s="86"/>
      <c r="Q25" s="86"/>
      <c r="R25" s="87"/>
      <c r="S25" s="88"/>
      <c r="T25" s="89"/>
      <c r="U25" s="88"/>
      <c r="V25" s="88"/>
      <c r="W25" s="88"/>
      <c r="X25" s="88"/>
      <c r="Y25" s="90"/>
      <c r="Z25" s="85"/>
      <c r="AA25" s="86"/>
      <c r="AB25" s="86"/>
      <c r="AC25" s="87"/>
      <c r="AD25" s="88"/>
      <c r="AE25" s="89"/>
      <c r="AF25" s="88"/>
      <c r="AG25" s="88"/>
      <c r="AH25" s="88"/>
      <c r="AI25" s="88"/>
      <c r="AJ25" s="90"/>
      <c r="AK25" s="85"/>
      <c r="AL25" s="86"/>
      <c r="AM25" s="86"/>
      <c r="AN25" s="87"/>
      <c r="AO25" s="88"/>
      <c r="AP25" s="89"/>
      <c r="AQ25" s="88"/>
      <c r="AR25" s="88"/>
      <c r="AS25" s="88"/>
      <c r="AT25" s="88"/>
      <c r="AU25" s="90"/>
      <c r="AV25" s="79"/>
      <c r="AW25" s="33"/>
      <c r="AX25" s="80"/>
    </row>
    <row r="26" spans="1:50" ht="84" customHeight="1" x14ac:dyDescent="0.2">
      <c r="A26" s="5">
        <v>17</v>
      </c>
      <c r="B26" s="6" t="s">
        <v>45</v>
      </c>
      <c r="C26" s="40" t="s">
        <v>46</v>
      </c>
      <c r="D26" s="48"/>
      <c r="E26" s="6" t="s">
        <v>19</v>
      </c>
      <c r="F26" s="6">
        <v>5</v>
      </c>
      <c r="G26" s="32" t="s">
        <v>165</v>
      </c>
      <c r="H26" s="7">
        <v>1458000</v>
      </c>
      <c r="I26" s="8">
        <v>0.19</v>
      </c>
      <c r="J26" s="7">
        <v>277020</v>
      </c>
      <c r="K26" s="7">
        <v>1735020</v>
      </c>
      <c r="L26" s="7">
        <v>8675100</v>
      </c>
      <c r="M26" s="7" t="s">
        <v>148</v>
      </c>
      <c r="N26" s="49" t="s">
        <v>149</v>
      </c>
      <c r="O26" s="85"/>
      <c r="P26" s="86"/>
      <c r="Q26" s="86"/>
      <c r="R26" s="87"/>
      <c r="S26" s="88"/>
      <c r="T26" s="89"/>
      <c r="U26" s="88"/>
      <c r="V26" s="88"/>
      <c r="W26" s="88"/>
      <c r="X26" s="88"/>
      <c r="Y26" s="90"/>
      <c r="Z26" s="85"/>
      <c r="AA26" s="86"/>
      <c r="AB26" s="86"/>
      <c r="AC26" s="87"/>
      <c r="AD26" s="88"/>
      <c r="AE26" s="89"/>
      <c r="AF26" s="88"/>
      <c r="AG26" s="88"/>
      <c r="AH26" s="88"/>
      <c r="AI26" s="88"/>
      <c r="AJ26" s="90"/>
      <c r="AK26" s="85"/>
      <c r="AL26" s="86"/>
      <c r="AM26" s="86"/>
      <c r="AN26" s="87"/>
      <c r="AO26" s="88"/>
      <c r="AP26" s="89"/>
      <c r="AQ26" s="88"/>
      <c r="AR26" s="88"/>
      <c r="AS26" s="88"/>
      <c r="AT26" s="88"/>
      <c r="AU26" s="90"/>
      <c r="AV26" s="79"/>
      <c r="AW26" s="33"/>
      <c r="AX26" s="80"/>
    </row>
    <row r="27" spans="1:50" ht="159" customHeight="1" x14ac:dyDescent="0.2">
      <c r="A27" s="5">
        <v>18</v>
      </c>
      <c r="B27" s="6" t="s">
        <v>47</v>
      </c>
      <c r="C27" s="40" t="s">
        <v>48</v>
      </c>
      <c r="D27" s="48"/>
      <c r="E27" s="6" t="s">
        <v>19</v>
      </c>
      <c r="F27" s="6">
        <v>1</v>
      </c>
      <c r="G27" s="32" t="s">
        <v>166</v>
      </c>
      <c r="H27" s="7">
        <v>2700000</v>
      </c>
      <c r="I27" s="8">
        <v>0.19</v>
      </c>
      <c r="J27" s="7">
        <v>513000</v>
      </c>
      <c r="K27" s="7">
        <v>3213000</v>
      </c>
      <c r="L27" s="7">
        <v>3213000</v>
      </c>
      <c r="M27" s="7" t="s">
        <v>148</v>
      </c>
      <c r="N27" s="49" t="s">
        <v>149</v>
      </c>
      <c r="O27" s="85"/>
      <c r="P27" s="86"/>
      <c r="Q27" s="86"/>
      <c r="R27" s="87"/>
      <c r="S27" s="88"/>
      <c r="T27" s="89"/>
      <c r="U27" s="88"/>
      <c r="V27" s="88"/>
      <c r="W27" s="88"/>
      <c r="X27" s="88"/>
      <c r="Y27" s="90"/>
      <c r="Z27" s="85"/>
      <c r="AA27" s="86"/>
      <c r="AB27" s="86"/>
      <c r="AC27" s="87"/>
      <c r="AD27" s="88"/>
      <c r="AE27" s="89"/>
      <c r="AF27" s="88"/>
      <c r="AG27" s="88"/>
      <c r="AH27" s="88"/>
      <c r="AI27" s="88"/>
      <c r="AJ27" s="90"/>
      <c r="AK27" s="85"/>
      <c r="AL27" s="86"/>
      <c r="AM27" s="86"/>
      <c r="AN27" s="87"/>
      <c r="AO27" s="88"/>
      <c r="AP27" s="89"/>
      <c r="AQ27" s="88"/>
      <c r="AR27" s="88"/>
      <c r="AS27" s="88"/>
      <c r="AT27" s="88"/>
      <c r="AU27" s="90"/>
      <c r="AV27" s="79"/>
      <c r="AW27" s="33"/>
      <c r="AX27" s="80"/>
    </row>
    <row r="28" spans="1:50" ht="143.25" customHeight="1" x14ac:dyDescent="0.2">
      <c r="A28" s="5">
        <v>19</v>
      </c>
      <c r="B28" s="6" t="s">
        <v>49</v>
      </c>
      <c r="C28" s="40" t="s">
        <v>50</v>
      </c>
      <c r="D28" s="48"/>
      <c r="E28" s="6" t="s">
        <v>19</v>
      </c>
      <c r="F28" s="6">
        <v>2</v>
      </c>
      <c r="G28" s="32" t="s">
        <v>167</v>
      </c>
      <c r="H28" s="7">
        <v>1746000</v>
      </c>
      <c r="I28" s="8">
        <v>0.19</v>
      </c>
      <c r="J28" s="7">
        <v>331740</v>
      </c>
      <c r="K28" s="7">
        <v>2077740</v>
      </c>
      <c r="L28" s="7">
        <v>4155480</v>
      </c>
      <c r="M28" s="7" t="s">
        <v>148</v>
      </c>
      <c r="N28" s="49" t="s">
        <v>149</v>
      </c>
      <c r="O28" s="85"/>
      <c r="P28" s="86"/>
      <c r="Q28" s="86"/>
      <c r="R28" s="87"/>
      <c r="S28" s="88"/>
      <c r="T28" s="89"/>
      <c r="U28" s="88"/>
      <c r="V28" s="88"/>
      <c r="W28" s="88"/>
      <c r="X28" s="88"/>
      <c r="Y28" s="90"/>
      <c r="Z28" s="85"/>
      <c r="AA28" s="86"/>
      <c r="AB28" s="86"/>
      <c r="AC28" s="87"/>
      <c r="AD28" s="88"/>
      <c r="AE28" s="89"/>
      <c r="AF28" s="88"/>
      <c r="AG28" s="88"/>
      <c r="AH28" s="88"/>
      <c r="AI28" s="88"/>
      <c r="AJ28" s="90"/>
      <c r="AK28" s="85"/>
      <c r="AL28" s="86"/>
      <c r="AM28" s="86"/>
      <c r="AN28" s="87"/>
      <c r="AO28" s="88"/>
      <c r="AP28" s="89"/>
      <c r="AQ28" s="88"/>
      <c r="AR28" s="88"/>
      <c r="AS28" s="88"/>
      <c r="AT28" s="88"/>
      <c r="AU28" s="90"/>
      <c r="AV28" s="79"/>
      <c r="AW28" s="33"/>
      <c r="AX28" s="80"/>
    </row>
    <row r="29" spans="1:50" ht="114" customHeight="1" x14ac:dyDescent="0.2">
      <c r="A29" s="5">
        <v>20</v>
      </c>
      <c r="B29" s="6" t="s">
        <v>51</v>
      </c>
      <c r="C29" s="40" t="s">
        <v>52</v>
      </c>
      <c r="D29" s="48"/>
      <c r="E29" s="6" t="s">
        <v>19</v>
      </c>
      <c r="F29" s="6">
        <v>2</v>
      </c>
      <c r="G29" s="32" t="s">
        <v>168</v>
      </c>
      <c r="H29" s="7">
        <v>806000</v>
      </c>
      <c r="I29" s="8">
        <v>0.19</v>
      </c>
      <c r="J29" s="7">
        <v>153140</v>
      </c>
      <c r="K29" s="7">
        <v>959140</v>
      </c>
      <c r="L29" s="7">
        <v>1918280</v>
      </c>
      <c r="M29" s="7" t="s">
        <v>148</v>
      </c>
      <c r="N29" s="49" t="s">
        <v>149</v>
      </c>
      <c r="O29" s="85"/>
      <c r="P29" s="86"/>
      <c r="Q29" s="86"/>
      <c r="R29" s="87"/>
      <c r="S29" s="88"/>
      <c r="T29" s="89"/>
      <c r="U29" s="88"/>
      <c r="V29" s="88"/>
      <c r="W29" s="88"/>
      <c r="X29" s="88"/>
      <c r="Y29" s="90"/>
      <c r="Z29" s="85"/>
      <c r="AA29" s="86"/>
      <c r="AB29" s="86"/>
      <c r="AC29" s="87"/>
      <c r="AD29" s="88"/>
      <c r="AE29" s="89"/>
      <c r="AF29" s="88"/>
      <c r="AG29" s="88"/>
      <c r="AH29" s="88"/>
      <c r="AI29" s="88"/>
      <c r="AJ29" s="90"/>
      <c r="AK29" s="85"/>
      <c r="AL29" s="86"/>
      <c r="AM29" s="86"/>
      <c r="AN29" s="87"/>
      <c r="AO29" s="88"/>
      <c r="AP29" s="89"/>
      <c r="AQ29" s="88"/>
      <c r="AR29" s="88"/>
      <c r="AS29" s="88"/>
      <c r="AT29" s="88"/>
      <c r="AU29" s="90"/>
      <c r="AV29" s="79"/>
      <c r="AW29" s="33"/>
      <c r="AX29" s="80"/>
    </row>
    <row r="30" spans="1:50" ht="123" customHeight="1" x14ac:dyDescent="0.2">
      <c r="A30" s="5">
        <v>21</v>
      </c>
      <c r="B30" s="6" t="s">
        <v>53</v>
      </c>
      <c r="C30" s="40" t="s">
        <v>54</v>
      </c>
      <c r="D30" s="48"/>
      <c r="E30" s="6" t="s">
        <v>19</v>
      </c>
      <c r="F30" s="6">
        <v>1</v>
      </c>
      <c r="G30" s="32" t="s">
        <v>169</v>
      </c>
      <c r="H30" s="7">
        <v>2744000</v>
      </c>
      <c r="I30" s="8">
        <v>0.19</v>
      </c>
      <c r="J30" s="7">
        <v>521360</v>
      </c>
      <c r="K30" s="7">
        <v>3265360</v>
      </c>
      <c r="L30" s="7">
        <v>3265360</v>
      </c>
      <c r="M30" s="7" t="s">
        <v>148</v>
      </c>
      <c r="N30" s="49" t="s">
        <v>149</v>
      </c>
      <c r="O30" s="85"/>
      <c r="P30" s="86"/>
      <c r="Q30" s="86"/>
      <c r="R30" s="87"/>
      <c r="S30" s="88"/>
      <c r="T30" s="89"/>
      <c r="U30" s="88"/>
      <c r="V30" s="88"/>
      <c r="W30" s="88"/>
      <c r="X30" s="88"/>
      <c r="Y30" s="90"/>
      <c r="Z30" s="85"/>
      <c r="AA30" s="86"/>
      <c r="AB30" s="86"/>
      <c r="AC30" s="87"/>
      <c r="AD30" s="88"/>
      <c r="AE30" s="89"/>
      <c r="AF30" s="88"/>
      <c r="AG30" s="88"/>
      <c r="AH30" s="88"/>
      <c r="AI30" s="88"/>
      <c r="AJ30" s="90"/>
      <c r="AK30" s="85"/>
      <c r="AL30" s="86"/>
      <c r="AM30" s="86"/>
      <c r="AN30" s="87"/>
      <c r="AO30" s="88"/>
      <c r="AP30" s="89"/>
      <c r="AQ30" s="88"/>
      <c r="AR30" s="88"/>
      <c r="AS30" s="88"/>
      <c r="AT30" s="88"/>
      <c r="AU30" s="90"/>
      <c r="AV30" s="79"/>
      <c r="AW30" s="33"/>
      <c r="AX30" s="80"/>
    </row>
    <row r="31" spans="1:50" ht="127.5" customHeight="1" x14ac:dyDescent="0.2">
      <c r="A31" s="5">
        <v>22</v>
      </c>
      <c r="B31" s="6" t="s">
        <v>55</v>
      </c>
      <c r="C31" s="40" t="s">
        <v>226</v>
      </c>
      <c r="D31" s="48"/>
      <c r="E31" s="6" t="s">
        <v>19</v>
      </c>
      <c r="F31" s="6">
        <v>1</v>
      </c>
      <c r="G31" s="32" t="s">
        <v>170</v>
      </c>
      <c r="H31" s="7">
        <v>3027000</v>
      </c>
      <c r="I31" s="8">
        <v>0.19</v>
      </c>
      <c r="J31" s="7">
        <v>575130</v>
      </c>
      <c r="K31" s="7">
        <v>3602130</v>
      </c>
      <c r="L31" s="7">
        <v>3602130</v>
      </c>
      <c r="M31" s="7" t="s">
        <v>148</v>
      </c>
      <c r="N31" s="49" t="s">
        <v>149</v>
      </c>
      <c r="O31" s="85"/>
      <c r="P31" s="86"/>
      <c r="Q31" s="86"/>
      <c r="R31" s="87"/>
      <c r="S31" s="88"/>
      <c r="T31" s="89"/>
      <c r="U31" s="88"/>
      <c r="V31" s="88"/>
      <c r="W31" s="88"/>
      <c r="X31" s="88"/>
      <c r="Y31" s="90"/>
      <c r="Z31" s="85"/>
      <c r="AA31" s="86"/>
      <c r="AB31" s="86"/>
      <c r="AC31" s="87"/>
      <c r="AD31" s="88"/>
      <c r="AE31" s="89"/>
      <c r="AF31" s="88"/>
      <c r="AG31" s="88"/>
      <c r="AH31" s="88"/>
      <c r="AI31" s="88"/>
      <c r="AJ31" s="90"/>
      <c r="AK31" s="85"/>
      <c r="AL31" s="86"/>
      <c r="AM31" s="86"/>
      <c r="AN31" s="87"/>
      <c r="AO31" s="88"/>
      <c r="AP31" s="89"/>
      <c r="AQ31" s="88"/>
      <c r="AR31" s="88"/>
      <c r="AS31" s="88"/>
      <c r="AT31" s="88"/>
      <c r="AU31" s="90"/>
      <c r="AV31" s="79"/>
      <c r="AW31" s="33"/>
      <c r="AX31" s="80"/>
    </row>
    <row r="32" spans="1:50" ht="143.25" customHeight="1" x14ac:dyDescent="0.2">
      <c r="A32" s="5">
        <v>23</v>
      </c>
      <c r="B32" s="6" t="s">
        <v>21</v>
      </c>
      <c r="C32" s="40" t="s">
        <v>22</v>
      </c>
      <c r="D32" s="48"/>
      <c r="E32" s="6" t="s">
        <v>19</v>
      </c>
      <c r="F32" s="6">
        <v>1</v>
      </c>
      <c r="G32" s="32" t="s">
        <v>171</v>
      </c>
      <c r="H32" s="7">
        <v>2507000</v>
      </c>
      <c r="I32" s="8">
        <v>0.19</v>
      </c>
      <c r="J32" s="7">
        <v>476330</v>
      </c>
      <c r="K32" s="7">
        <v>2983330</v>
      </c>
      <c r="L32" s="7">
        <v>2983330</v>
      </c>
      <c r="M32" s="7" t="s">
        <v>148</v>
      </c>
      <c r="N32" s="49" t="s">
        <v>149</v>
      </c>
      <c r="O32" s="85"/>
      <c r="P32" s="86"/>
      <c r="Q32" s="86"/>
      <c r="R32" s="87"/>
      <c r="S32" s="88"/>
      <c r="T32" s="89"/>
      <c r="U32" s="88"/>
      <c r="V32" s="88"/>
      <c r="W32" s="88"/>
      <c r="X32" s="88"/>
      <c r="Y32" s="90"/>
      <c r="Z32" s="85"/>
      <c r="AA32" s="86"/>
      <c r="AB32" s="86"/>
      <c r="AC32" s="87"/>
      <c r="AD32" s="88"/>
      <c r="AE32" s="89"/>
      <c r="AF32" s="88"/>
      <c r="AG32" s="88"/>
      <c r="AH32" s="88"/>
      <c r="AI32" s="88"/>
      <c r="AJ32" s="90"/>
      <c r="AK32" s="85"/>
      <c r="AL32" s="86"/>
      <c r="AM32" s="86"/>
      <c r="AN32" s="87"/>
      <c r="AO32" s="88"/>
      <c r="AP32" s="89"/>
      <c r="AQ32" s="88"/>
      <c r="AR32" s="88"/>
      <c r="AS32" s="88"/>
      <c r="AT32" s="88"/>
      <c r="AU32" s="90"/>
      <c r="AV32" s="79"/>
      <c r="AW32" s="33"/>
      <c r="AX32" s="80"/>
    </row>
    <row r="33" spans="1:50" ht="114" customHeight="1" x14ac:dyDescent="0.2">
      <c r="A33" s="5">
        <v>24</v>
      </c>
      <c r="B33" s="6" t="s">
        <v>56</v>
      </c>
      <c r="C33" s="40" t="s">
        <v>57</v>
      </c>
      <c r="D33" s="48"/>
      <c r="E33" s="6" t="s">
        <v>19</v>
      </c>
      <c r="F33" s="6">
        <v>2</v>
      </c>
      <c r="G33" s="32" t="s">
        <v>172</v>
      </c>
      <c r="H33" s="7">
        <v>1538000</v>
      </c>
      <c r="I33" s="8">
        <v>0.19</v>
      </c>
      <c r="J33" s="7">
        <v>292220</v>
      </c>
      <c r="K33" s="7">
        <v>1830220</v>
      </c>
      <c r="L33" s="7">
        <v>3660440</v>
      </c>
      <c r="M33" s="7" t="s">
        <v>148</v>
      </c>
      <c r="N33" s="49" t="s">
        <v>149</v>
      </c>
      <c r="O33" s="85"/>
      <c r="P33" s="86"/>
      <c r="Q33" s="86"/>
      <c r="R33" s="87"/>
      <c r="S33" s="88"/>
      <c r="T33" s="89"/>
      <c r="U33" s="88"/>
      <c r="V33" s="88"/>
      <c r="W33" s="88"/>
      <c r="X33" s="88"/>
      <c r="Y33" s="90"/>
      <c r="Z33" s="85"/>
      <c r="AA33" s="86"/>
      <c r="AB33" s="86"/>
      <c r="AC33" s="87"/>
      <c r="AD33" s="88"/>
      <c r="AE33" s="89"/>
      <c r="AF33" s="88"/>
      <c r="AG33" s="88"/>
      <c r="AH33" s="88"/>
      <c r="AI33" s="88"/>
      <c r="AJ33" s="90"/>
      <c r="AK33" s="85"/>
      <c r="AL33" s="86"/>
      <c r="AM33" s="86"/>
      <c r="AN33" s="87"/>
      <c r="AO33" s="88"/>
      <c r="AP33" s="89"/>
      <c r="AQ33" s="88"/>
      <c r="AR33" s="88"/>
      <c r="AS33" s="88"/>
      <c r="AT33" s="88"/>
      <c r="AU33" s="90"/>
      <c r="AV33" s="79"/>
      <c r="AW33" s="33"/>
      <c r="AX33" s="80"/>
    </row>
    <row r="34" spans="1:50" ht="101.25" customHeight="1" x14ac:dyDescent="0.2">
      <c r="A34" s="5">
        <v>25</v>
      </c>
      <c r="B34" s="6" t="s">
        <v>42</v>
      </c>
      <c r="C34" s="40" t="s">
        <v>58</v>
      </c>
      <c r="D34" s="48"/>
      <c r="E34" s="6" t="s">
        <v>19</v>
      </c>
      <c r="F34" s="6">
        <v>4</v>
      </c>
      <c r="G34" s="32" t="s">
        <v>173</v>
      </c>
      <c r="H34" s="7">
        <v>1857000</v>
      </c>
      <c r="I34" s="8">
        <v>0.19</v>
      </c>
      <c r="J34" s="7">
        <v>352830</v>
      </c>
      <c r="K34" s="7">
        <v>2209830</v>
      </c>
      <c r="L34" s="7">
        <v>8839320</v>
      </c>
      <c r="M34" s="7" t="s">
        <v>148</v>
      </c>
      <c r="N34" s="49" t="s">
        <v>149</v>
      </c>
      <c r="O34" s="85"/>
      <c r="P34" s="86"/>
      <c r="Q34" s="86"/>
      <c r="R34" s="87"/>
      <c r="S34" s="88"/>
      <c r="T34" s="89"/>
      <c r="U34" s="88"/>
      <c r="V34" s="88"/>
      <c r="W34" s="88"/>
      <c r="X34" s="88"/>
      <c r="Y34" s="90"/>
      <c r="Z34" s="85"/>
      <c r="AA34" s="86"/>
      <c r="AB34" s="86"/>
      <c r="AC34" s="87"/>
      <c r="AD34" s="88"/>
      <c r="AE34" s="89"/>
      <c r="AF34" s="88"/>
      <c r="AG34" s="88"/>
      <c r="AH34" s="88"/>
      <c r="AI34" s="88"/>
      <c r="AJ34" s="90"/>
      <c r="AK34" s="85"/>
      <c r="AL34" s="86"/>
      <c r="AM34" s="86"/>
      <c r="AN34" s="87"/>
      <c r="AO34" s="88"/>
      <c r="AP34" s="89"/>
      <c r="AQ34" s="88"/>
      <c r="AR34" s="88"/>
      <c r="AS34" s="88"/>
      <c r="AT34" s="88"/>
      <c r="AU34" s="90"/>
      <c r="AV34" s="79"/>
      <c r="AW34" s="33"/>
      <c r="AX34" s="80"/>
    </row>
    <row r="35" spans="1:50" ht="103.5" customHeight="1" x14ac:dyDescent="0.2">
      <c r="A35" s="5">
        <v>26</v>
      </c>
      <c r="B35" s="6" t="s">
        <v>59</v>
      </c>
      <c r="C35" s="40" t="s">
        <v>227</v>
      </c>
      <c r="D35" s="48"/>
      <c r="E35" s="6" t="s">
        <v>19</v>
      </c>
      <c r="F35" s="6">
        <v>2</v>
      </c>
      <c r="G35" s="32" t="s">
        <v>174</v>
      </c>
      <c r="H35" s="7">
        <v>2478000</v>
      </c>
      <c r="I35" s="8">
        <v>0.19</v>
      </c>
      <c r="J35" s="7">
        <v>470820</v>
      </c>
      <c r="K35" s="7">
        <v>2948820</v>
      </c>
      <c r="L35" s="7">
        <v>5897640</v>
      </c>
      <c r="M35" s="7" t="s">
        <v>148</v>
      </c>
      <c r="N35" s="49" t="s">
        <v>149</v>
      </c>
      <c r="O35" s="85"/>
      <c r="P35" s="86"/>
      <c r="Q35" s="86"/>
      <c r="R35" s="87"/>
      <c r="S35" s="88"/>
      <c r="T35" s="89"/>
      <c r="U35" s="88"/>
      <c r="V35" s="88"/>
      <c r="W35" s="88"/>
      <c r="X35" s="88"/>
      <c r="Y35" s="90"/>
      <c r="Z35" s="85"/>
      <c r="AA35" s="86"/>
      <c r="AB35" s="86"/>
      <c r="AC35" s="87"/>
      <c r="AD35" s="88"/>
      <c r="AE35" s="89"/>
      <c r="AF35" s="88"/>
      <c r="AG35" s="88"/>
      <c r="AH35" s="88"/>
      <c r="AI35" s="88"/>
      <c r="AJ35" s="90"/>
      <c r="AK35" s="85"/>
      <c r="AL35" s="86"/>
      <c r="AM35" s="86"/>
      <c r="AN35" s="87"/>
      <c r="AO35" s="88"/>
      <c r="AP35" s="89"/>
      <c r="AQ35" s="88"/>
      <c r="AR35" s="88"/>
      <c r="AS35" s="88"/>
      <c r="AT35" s="88"/>
      <c r="AU35" s="90"/>
      <c r="AV35" s="79"/>
      <c r="AW35" s="33"/>
      <c r="AX35" s="80"/>
    </row>
    <row r="36" spans="1:50" ht="132" customHeight="1" x14ac:dyDescent="0.2">
      <c r="A36" s="5">
        <v>27</v>
      </c>
      <c r="B36" s="6" t="s">
        <v>60</v>
      </c>
      <c r="C36" s="40" t="s">
        <v>61</v>
      </c>
      <c r="D36" s="48"/>
      <c r="E36" s="6" t="s">
        <v>19</v>
      </c>
      <c r="F36" s="6">
        <v>2</v>
      </c>
      <c r="G36" s="32" t="s">
        <v>175</v>
      </c>
      <c r="H36" s="7">
        <v>3194000</v>
      </c>
      <c r="I36" s="8">
        <v>0.19</v>
      </c>
      <c r="J36" s="7">
        <v>606860</v>
      </c>
      <c r="K36" s="7">
        <v>3800860</v>
      </c>
      <c r="L36" s="7">
        <v>7601720</v>
      </c>
      <c r="M36" s="7" t="s">
        <v>148</v>
      </c>
      <c r="N36" s="49" t="s">
        <v>149</v>
      </c>
      <c r="O36" s="85"/>
      <c r="P36" s="86"/>
      <c r="Q36" s="86"/>
      <c r="R36" s="87"/>
      <c r="S36" s="88"/>
      <c r="T36" s="89"/>
      <c r="U36" s="88"/>
      <c r="V36" s="88"/>
      <c r="W36" s="88"/>
      <c r="X36" s="88"/>
      <c r="Y36" s="90"/>
      <c r="Z36" s="85"/>
      <c r="AA36" s="86"/>
      <c r="AB36" s="86"/>
      <c r="AC36" s="87"/>
      <c r="AD36" s="88"/>
      <c r="AE36" s="89"/>
      <c r="AF36" s="88"/>
      <c r="AG36" s="88"/>
      <c r="AH36" s="88"/>
      <c r="AI36" s="88"/>
      <c r="AJ36" s="90"/>
      <c r="AK36" s="85"/>
      <c r="AL36" s="86"/>
      <c r="AM36" s="86"/>
      <c r="AN36" s="87"/>
      <c r="AO36" s="88"/>
      <c r="AP36" s="89"/>
      <c r="AQ36" s="88"/>
      <c r="AR36" s="88"/>
      <c r="AS36" s="88"/>
      <c r="AT36" s="88"/>
      <c r="AU36" s="90"/>
      <c r="AV36" s="79"/>
      <c r="AW36" s="33"/>
      <c r="AX36" s="80"/>
    </row>
    <row r="37" spans="1:50" ht="101.25" customHeight="1" x14ac:dyDescent="0.2">
      <c r="A37" s="5">
        <v>28</v>
      </c>
      <c r="B37" s="6" t="s">
        <v>62</v>
      </c>
      <c r="C37" s="40" t="s">
        <v>63</v>
      </c>
      <c r="D37" s="48"/>
      <c r="E37" s="6" t="s">
        <v>19</v>
      </c>
      <c r="F37" s="6">
        <v>1</v>
      </c>
      <c r="G37" s="32" t="s">
        <v>176</v>
      </c>
      <c r="H37" s="7">
        <v>1038000</v>
      </c>
      <c r="I37" s="8">
        <v>0.19</v>
      </c>
      <c r="J37" s="7">
        <v>197220</v>
      </c>
      <c r="K37" s="7">
        <v>1235220</v>
      </c>
      <c r="L37" s="7">
        <v>1235220</v>
      </c>
      <c r="M37" s="7" t="s">
        <v>148</v>
      </c>
      <c r="N37" s="49" t="s">
        <v>149</v>
      </c>
      <c r="O37" s="85"/>
      <c r="P37" s="86"/>
      <c r="Q37" s="86"/>
      <c r="R37" s="87"/>
      <c r="S37" s="88"/>
      <c r="T37" s="89"/>
      <c r="U37" s="88"/>
      <c r="V37" s="88"/>
      <c r="W37" s="88"/>
      <c r="X37" s="88"/>
      <c r="Y37" s="90"/>
      <c r="Z37" s="85"/>
      <c r="AA37" s="86"/>
      <c r="AB37" s="86"/>
      <c r="AC37" s="87"/>
      <c r="AD37" s="88"/>
      <c r="AE37" s="89"/>
      <c r="AF37" s="88"/>
      <c r="AG37" s="88"/>
      <c r="AH37" s="88"/>
      <c r="AI37" s="88"/>
      <c r="AJ37" s="90"/>
      <c r="AK37" s="85"/>
      <c r="AL37" s="86"/>
      <c r="AM37" s="86"/>
      <c r="AN37" s="87"/>
      <c r="AO37" s="88"/>
      <c r="AP37" s="89"/>
      <c r="AQ37" s="88"/>
      <c r="AR37" s="88"/>
      <c r="AS37" s="88"/>
      <c r="AT37" s="88"/>
      <c r="AU37" s="90"/>
      <c r="AV37" s="79"/>
      <c r="AW37" s="33"/>
      <c r="AX37" s="80"/>
    </row>
    <row r="38" spans="1:50" ht="84" customHeight="1" x14ac:dyDescent="0.2">
      <c r="A38" s="5">
        <v>29</v>
      </c>
      <c r="B38" s="6" t="s">
        <v>64</v>
      </c>
      <c r="C38" s="40" t="s">
        <v>65</v>
      </c>
      <c r="D38" s="48"/>
      <c r="E38" s="6" t="s">
        <v>19</v>
      </c>
      <c r="F38" s="6">
        <v>3</v>
      </c>
      <c r="G38" s="32" t="s">
        <v>177</v>
      </c>
      <c r="H38" s="7">
        <v>284000</v>
      </c>
      <c r="I38" s="8">
        <v>0.19</v>
      </c>
      <c r="J38" s="7">
        <v>53960</v>
      </c>
      <c r="K38" s="7">
        <v>337960</v>
      </c>
      <c r="L38" s="7">
        <v>1013880</v>
      </c>
      <c r="M38" s="7" t="s">
        <v>148</v>
      </c>
      <c r="N38" s="49" t="s">
        <v>149</v>
      </c>
      <c r="O38" s="85"/>
      <c r="P38" s="86"/>
      <c r="Q38" s="86"/>
      <c r="R38" s="87"/>
      <c r="S38" s="88"/>
      <c r="T38" s="89"/>
      <c r="U38" s="88"/>
      <c r="V38" s="88"/>
      <c r="W38" s="88"/>
      <c r="X38" s="88"/>
      <c r="Y38" s="90"/>
      <c r="Z38" s="85"/>
      <c r="AA38" s="86"/>
      <c r="AB38" s="86"/>
      <c r="AC38" s="87"/>
      <c r="AD38" s="88"/>
      <c r="AE38" s="89"/>
      <c r="AF38" s="88"/>
      <c r="AG38" s="88"/>
      <c r="AH38" s="88"/>
      <c r="AI38" s="88"/>
      <c r="AJ38" s="90"/>
      <c r="AK38" s="85"/>
      <c r="AL38" s="86"/>
      <c r="AM38" s="86"/>
      <c r="AN38" s="87"/>
      <c r="AO38" s="88"/>
      <c r="AP38" s="89"/>
      <c r="AQ38" s="88"/>
      <c r="AR38" s="88"/>
      <c r="AS38" s="88"/>
      <c r="AT38" s="88"/>
      <c r="AU38" s="90"/>
      <c r="AV38" s="79"/>
      <c r="AW38" s="33"/>
      <c r="AX38" s="80"/>
    </row>
    <row r="39" spans="1:50" ht="192" x14ac:dyDescent="0.2">
      <c r="A39" s="5">
        <v>30</v>
      </c>
      <c r="B39" s="6" t="s">
        <v>66</v>
      </c>
      <c r="C39" s="40" t="s">
        <v>67</v>
      </c>
      <c r="D39" s="48"/>
      <c r="E39" s="6" t="s">
        <v>19</v>
      </c>
      <c r="F39" s="6">
        <v>1</v>
      </c>
      <c r="G39" s="32" t="s">
        <v>178</v>
      </c>
      <c r="H39" s="7">
        <v>2207000</v>
      </c>
      <c r="I39" s="8">
        <v>0.19</v>
      </c>
      <c r="J39" s="7">
        <v>419330</v>
      </c>
      <c r="K39" s="7">
        <v>2626330</v>
      </c>
      <c r="L39" s="7">
        <v>2626330</v>
      </c>
      <c r="M39" s="7" t="s">
        <v>148</v>
      </c>
      <c r="N39" s="49" t="s">
        <v>149</v>
      </c>
      <c r="O39" s="85"/>
      <c r="P39" s="86"/>
      <c r="Q39" s="86"/>
      <c r="R39" s="87"/>
      <c r="S39" s="88"/>
      <c r="T39" s="89"/>
      <c r="U39" s="88"/>
      <c r="V39" s="88"/>
      <c r="W39" s="88"/>
      <c r="X39" s="88"/>
      <c r="Y39" s="90"/>
      <c r="Z39" s="85"/>
      <c r="AA39" s="86"/>
      <c r="AB39" s="86"/>
      <c r="AC39" s="87"/>
      <c r="AD39" s="88"/>
      <c r="AE39" s="89"/>
      <c r="AF39" s="88"/>
      <c r="AG39" s="88"/>
      <c r="AH39" s="88"/>
      <c r="AI39" s="88"/>
      <c r="AJ39" s="90"/>
      <c r="AK39" s="85"/>
      <c r="AL39" s="86"/>
      <c r="AM39" s="86"/>
      <c r="AN39" s="87"/>
      <c r="AO39" s="88"/>
      <c r="AP39" s="89"/>
      <c r="AQ39" s="88"/>
      <c r="AR39" s="88"/>
      <c r="AS39" s="88"/>
      <c r="AT39" s="88"/>
      <c r="AU39" s="90"/>
      <c r="AV39" s="79"/>
      <c r="AW39" s="33"/>
      <c r="AX39" s="80"/>
    </row>
    <row r="40" spans="1:50" ht="99" customHeight="1" x14ac:dyDescent="0.2">
      <c r="A40" s="5">
        <v>31</v>
      </c>
      <c r="B40" s="6" t="s">
        <v>68</v>
      </c>
      <c r="C40" s="40" t="s">
        <v>69</v>
      </c>
      <c r="D40" s="48"/>
      <c r="E40" s="6" t="s">
        <v>19</v>
      </c>
      <c r="F40" s="6">
        <v>1</v>
      </c>
      <c r="G40" s="32" t="s">
        <v>179</v>
      </c>
      <c r="H40" s="7">
        <v>1923000</v>
      </c>
      <c r="I40" s="8">
        <v>0.19</v>
      </c>
      <c r="J40" s="7">
        <v>365370</v>
      </c>
      <c r="K40" s="7">
        <v>2288370</v>
      </c>
      <c r="L40" s="7">
        <v>2288370</v>
      </c>
      <c r="M40" s="7" t="s">
        <v>148</v>
      </c>
      <c r="N40" s="49" t="s">
        <v>149</v>
      </c>
      <c r="O40" s="85"/>
      <c r="P40" s="86"/>
      <c r="Q40" s="86"/>
      <c r="R40" s="87"/>
      <c r="S40" s="88"/>
      <c r="T40" s="89"/>
      <c r="U40" s="88"/>
      <c r="V40" s="88"/>
      <c r="W40" s="88"/>
      <c r="X40" s="88"/>
      <c r="Y40" s="90"/>
      <c r="Z40" s="85"/>
      <c r="AA40" s="86"/>
      <c r="AB40" s="86"/>
      <c r="AC40" s="87"/>
      <c r="AD40" s="88"/>
      <c r="AE40" s="89"/>
      <c r="AF40" s="88"/>
      <c r="AG40" s="88"/>
      <c r="AH40" s="88"/>
      <c r="AI40" s="88"/>
      <c r="AJ40" s="90"/>
      <c r="AK40" s="85"/>
      <c r="AL40" s="86"/>
      <c r="AM40" s="86"/>
      <c r="AN40" s="87"/>
      <c r="AO40" s="88"/>
      <c r="AP40" s="89"/>
      <c r="AQ40" s="88"/>
      <c r="AR40" s="88"/>
      <c r="AS40" s="88"/>
      <c r="AT40" s="88"/>
      <c r="AU40" s="90"/>
      <c r="AV40" s="79"/>
      <c r="AW40" s="33"/>
      <c r="AX40" s="80"/>
    </row>
    <row r="41" spans="1:50" ht="127.5" customHeight="1" x14ac:dyDescent="0.2">
      <c r="A41" s="5">
        <v>32</v>
      </c>
      <c r="B41" s="6" t="s">
        <v>53</v>
      </c>
      <c r="C41" s="40" t="s">
        <v>70</v>
      </c>
      <c r="D41" s="48"/>
      <c r="E41" s="6" t="s">
        <v>19</v>
      </c>
      <c r="F41" s="6">
        <v>1</v>
      </c>
      <c r="G41" s="32" t="s">
        <v>180</v>
      </c>
      <c r="H41" s="7">
        <v>1772000</v>
      </c>
      <c r="I41" s="8">
        <v>0.19</v>
      </c>
      <c r="J41" s="7">
        <v>336680</v>
      </c>
      <c r="K41" s="7">
        <v>2108680</v>
      </c>
      <c r="L41" s="7">
        <v>2108680</v>
      </c>
      <c r="M41" s="7" t="s">
        <v>153</v>
      </c>
      <c r="N41" s="49" t="s">
        <v>149</v>
      </c>
      <c r="O41" s="85"/>
      <c r="P41" s="86"/>
      <c r="Q41" s="86"/>
      <c r="R41" s="87"/>
      <c r="S41" s="88"/>
      <c r="T41" s="89"/>
      <c r="U41" s="88"/>
      <c r="V41" s="88"/>
      <c r="W41" s="88"/>
      <c r="X41" s="88"/>
      <c r="Y41" s="90"/>
      <c r="Z41" s="85"/>
      <c r="AA41" s="86"/>
      <c r="AB41" s="86"/>
      <c r="AC41" s="87"/>
      <c r="AD41" s="88"/>
      <c r="AE41" s="89"/>
      <c r="AF41" s="88"/>
      <c r="AG41" s="88"/>
      <c r="AH41" s="88"/>
      <c r="AI41" s="88"/>
      <c r="AJ41" s="90"/>
      <c r="AK41" s="85"/>
      <c r="AL41" s="86"/>
      <c r="AM41" s="86"/>
      <c r="AN41" s="87"/>
      <c r="AO41" s="88"/>
      <c r="AP41" s="89"/>
      <c r="AQ41" s="88"/>
      <c r="AR41" s="88"/>
      <c r="AS41" s="88"/>
      <c r="AT41" s="88"/>
      <c r="AU41" s="90"/>
      <c r="AV41" s="79"/>
      <c r="AW41" s="33"/>
      <c r="AX41" s="80"/>
    </row>
    <row r="42" spans="1:50" ht="122.25" customHeight="1" x14ac:dyDescent="0.2">
      <c r="A42" s="5">
        <v>33</v>
      </c>
      <c r="B42" s="6" t="s">
        <v>71</v>
      </c>
      <c r="C42" s="40" t="s">
        <v>67</v>
      </c>
      <c r="D42" s="48"/>
      <c r="E42" s="6" t="s">
        <v>19</v>
      </c>
      <c r="F42" s="6">
        <v>1</v>
      </c>
      <c r="G42" s="32" t="s">
        <v>178</v>
      </c>
      <c r="H42" s="7">
        <v>2207000</v>
      </c>
      <c r="I42" s="8">
        <v>0.19</v>
      </c>
      <c r="J42" s="7">
        <v>419330</v>
      </c>
      <c r="K42" s="7">
        <v>2626330</v>
      </c>
      <c r="L42" s="7">
        <v>2626330</v>
      </c>
      <c r="M42" s="7" t="s">
        <v>148</v>
      </c>
      <c r="N42" s="49" t="s">
        <v>149</v>
      </c>
      <c r="O42" s="85"/>
      <c r="P42" s="86"/>
      <c r="Q42" s="86"/>
      <c r="R42" s="87"/>
      <c r="S42" s="88"/>
      <c r="T42" s="89"/>
      <c r="U42" s="88"/>
      <c r="V42" s="88"/>
      <c r="W42" s="88"/>
      <c r="X42" s="88"/>
      <c r="Y42" s="90"/>
      <c r="Z42" s="85"/>
      <c r="AA42" s="86"/>
      <c r="AB42" s="86"/>
      <c r="AC42" s="87"/>
      <c r="AD42" s="88"/>
      <c r="AE42" s="89"/>
      <c r="AF42" s="88"/>
      <c r="AG42" s="88"/>
      <c r="AH42" s="88"/>
      <c r="AI42" s="88"/>
      <c r="AJ42" s="90"/>
      <c r="AK42" s="85"/>
      <c r="AL42" s="86"/>
      <c r="AM42" s="86"/>
      <c r="AN42" s="87"/>
      <c r="AO42" s="88"/>
      <c r="AP42" s="89"/>
      <c r="AQ42" s="88"/>
      <c r="AR42" s="88"/>
      <c r="AS42" s="88"/>
      <c r="AT42" s="88"/>
      <c r="AU42" s="90"/>
      <c r="AV42" s="79"/>
      <c r="AW42" s="33"/>
      <c r="AX42" s="80"/>
    </row>
    <row r="43" spans="1:50" ht="138" customHeight="1" x14ac:dyDescent="0.2">
      <c r="A43" s="5">
        <v>34</v>
      </c>
      <c r="B43" s="6" t="s">
        <v>72</v>
      </c>
      <c r="C43" s="40" t="s">
        <v>73</v>
      </c>
      <c r="D43" s="48"/>
      <c r="E43" s="6" t="s">
        <v>19</v>
      </c>
      <c r="F43" s="6">
        <v>3</v>
      </c>
      <c r="G43" s="32" t="s">
        <v>181</v>
      </c>
      <c r="H43" s="7">
        <v>1153000</v>
      </c>
      <c r="I43" s="8">
        <v>0.19</v>
      </c>
      <c r="J43" s="7">
        <v>219070</v>
      </c>
      <c r="K43" s="7">
        <v>1372070</v>
      </c>
      <c r="L43" s="7">
        <v>4116210</v>
      </c>
      <c r="M43" s="7" t="s">
        <v>148</v>
      </c>
      <c r="N43" s="49" t="s">
        <v>149</v>
      </c>
      <c r="O43" s="85"/>
      <c r="P43" s="86"/>
      <c r="Q43" s="86"/>
      <c r="R43" s="87"/>
      <c r="S43" s="88"/>
      <c r="T43" s="89"/>
      <c r="U43" s="88"/>
      <c r="V43" s="88"/>
      <c r="W43" s="88"/>
      <c r="X43" s="88"/>
      <c r="Y43" s="90"/>
      <c r="Z43" s="85"/>
      <c r="AA43" s="86"/>
      <c r="AB43" s="86"/>
      <c r="AC43" s="87"/>
      <c r="AD43" s="88"/>
      <c r="AE43" s="89"/>
      <c r="AF43" s="88"/>
      <c r="AG43" s="88"/>
      <c r="AH43" s="88"/>
      <c r="AI43" s="88"/>
      <c r="AJ43" s="90"/>
      <c r="AK43" s="85"/>
      <c r="AL43" s="86"/>
      <c r="AM43" s="86"/>
      <c r="AN43" s="87"/>
      <c r="AO43" s="88"/>
      <c r="AP43" s="89"/>
      <c r="AQ43" s="88"/>
      <c r="AR43" s="88"/>
      <c r="AS43" s="88"/>
      <c r="AT43" s="88"/>
      <c r="AU43" s="90"/>
      <c r="AV43" s="79"/>
      <c r="AW43" s="33"/>
      <c r="AX43" s="80"/>
    </row>
    <row r="44" spans="1:50" ht="84" customHeight="1" x14ac:dyDescent="0.2">
      <c r="A44" s="5">
        <v>35</v>
      </c>
      <c r="B44" s="119" t="s">
        <v>74</v>
      </c>
      <c r="C44" s="121" t="s">
        <v>75</v>
      </c>
      <c r="D44" s="48"/>
      <c r="E44" s="6" t="s">
        <v>19</v>
      </c>
      <c r="F44" s="6">
        <v>6</v>
      </c>
      <c r="G44" s="32" t="s">
        <v>182</v>
      </c>
      <c r="H44" s="7">
        <v>1949000</v>
      </c>
      <c r="I44" s="8">
        <v>0.19</v>
      </c>
      <c r="J44" s="7">
        <v>370310</v>
      </c>
      <c r="K44" s="7">
        <v>2319310</v>
      </c>
      <c r="L44" s="7">
        <v>13915860</v>
      </c>
      <c r="M44" s="7" t="s">
        <v>148</v>
      </c>
      <c r="N44" s="49" t="s">
        <v>149</v>
      </c>
      <c r="O44" s="85"/>
      <c r="P44" s="86"/>
      <c r="Q44" s="86"/>
      <c r="R44" s="87"/>
      <c r="S44" s="88"/>
      <c r="T44" s="89"/>
      <c r="U44" s="88"/>
      <c r="V44" s="88"/>
      <c r="W44" s="88"/>
      <c r="X44" s="88"/>
      <c r="Y44" s="90"/>
      <c r="Z44" s="85"/>
      <c r="AA44" s="86"/>
      <c r="AB44" s="86"/>
      <c r="AC44" s="87"/>
      <c r="AD44" s="88"/>
      <c r="AE44" s="89"/>
      <c r="AF44" s="88"/>
      <c r="AG44" s="88"/>
      <c r="AH44" s="88"/>
      <c r="AI44" s="88"/>
      <c r="AJ44" s="90"/>
      <c r="AK44" s="85"/>
      <c r="AL44" s="86"/>
      <c r="AM44" s="86"/>
      <c r="AN44" s="87"/>
      <c r="AO44" s="88"/>
      <c r="AP44" s="89"/>
      <c r="AQ44" s="88"/>
      <c r="AR44" s="88"/>
      <c r="AS44" s="88"/>
      <c r="AT44" s="88"/>
      <c r="AU44" s="90"/>
      <c r="AV44" s="79"/>
      <c r="AW44" s="33"/>
      <c r="AX44" s="80"/>
    </row>
    <row r="45" spans="1:50" ht="84" customHeight="1" x14ac:dyDescent="0.2">
      <c r="A45" s="5">
        <v>36</v>
      </c>
      <c r="B45" s="120"/>
      <c r="C45" s="122"/>
      <c r="D45" s="48"/>
      <c r="E45" s="6" t="s">
        <v>19</v>
      </c>
      <c r="F45" s="6">
        <v>6</v>
      </c>
      <c r="G45" s="32"/>
      <c r="H45" s="7">
        <v>1949000</v>
      </c>
      <c r="I45" s="8">
        <v>0.19</v>
      </c>
      <c r="J45" s="7">
        <v>370310</v>
      </c>
      <c r="K45" s="7">
        <v>2319310</v>
      </c>
      <c r="L45" s="7">
        <v>13915860</v>
      </c>
      <c r="M45" s="7" t="s">
        <v>148</v>
      </c>
      <c r="N45" s="49" t="s">
        <v>149</v>
      </c>
      <c r="O45" s="85"/>
      <c r="P45" s="86"/>
      <c r="Q45" s="86"/>
      <c r="R45" s="87"/>
      <c r="S45" s="88"/>
      <c r="T45" s="89"/>
      <c r="U45" s="88"/>
      <c r="V45" s="88"/>
      <c r="W45" s="88"/>
      <c r="X45" s="88"/>
      <c r="Y45" s="90"/>
      <c r="Z45" s="85"/>
      <c r="AA45" s="86"/>
      <c r="AB45" s="86"/>
      <c r="AC45" s="87"/>
      <c r="AD45" s="88"/>
      <c r="AE45" s="89"/>
      <c r="AF45" s="88"/>
      <c r="AG45" s="88"/>
      <c r="AH45" s="88"/>
      <c r="AI45" s="88"/>
      <c r="AJ45" s="90"/>
      <c r="AK45" s="85"/>
      <c r="AL45" s="86"/>
      <c r="AM45" s="86"/>
      <c r="AN45" s="87"/>
      <c r="AO45" s="88"/>
      <c r="AP45" s="89"/>
      <c r="AQ45" s="88"/>
      <c r="AR45" s="88"/>
      <c r="AS45" s="88"/>
      <c r="AT45" s="88"/>
      <c r="AU45" s="90"/>
      <c r="AV45" s="79"/>
      <c r="AW45" s="33"/>
      <c r="AX45" s="80"/>
    </row>
    <row r="46" spans="1:50" ht="84" customHeight="1" x14ac:dyDescent="0.2">
      <c r="A46" s="5">
        <v>37</v>
      </c>
      <c r="B46" s="6" t="s">
        <v>76</v>
      </c>
      <c r="C46" s="40" t="s">
        <v>77</v>
      </c>
      <c r="D46" s="48"/>
      <c r="E46" s="6" t="s">
        <v>19</v>
      </c>
      <c r="F46" s="6">
        <v>1</v>
      </c>
      <c r="G46" s="32" t="s">
        <v>183</v>
      </c>
      <c r="H46" s="7">
        <v>458000</v>
      </c>
      <c r="I46" s="8">
        <v>0.19</v>
      </c>
      <c r="J46" s="7">
        <v>87020</v>
      </c>
      <c r="K46" s="7">
        <v>545020</v>
      </c>
      <c r="L46" s="7">
        <v>545020</v>
      </c>
      <c r="M46" s="7" t="s">
        <v>153</v>
      </c>
      <c r="N46" s="49" t="s">
        <v>149</v>
      </c>
      <c r="O46" s="85"/>
      <c r="P46" s="86"/>
      <c r="Q46" s="86"/>
      <c r="R46" s="87"/>
      <c r="S46" s="88"/>
      <c r="T46" s="89"/>
      <c r="U46" s="88"/>
      <c r="V46" s="88"/>
      <c r="W46" s="88"/>
      <c r="X46" s="88"/>
      <c r="Y46" s="90"/>
      <c r="Z46" s="85"/>
      <c r="AA46" s="86"/>
      <c r="AB46" s="86"/>
      <c r="AC46" s="87"/>
      <c r="AD46" s="88"/>
      <c r="AE46" s="89"/>
      <c r="AF46" s="88"/>
      <c r="AG46" s="88"/>
      <c r="AH46" s="88"/>
      <c r="AI46" s="88"/>
      <c r="AJ46" s="90"/>
      <c r="AK46" s="85"/>
      <c r="AL46" s="86"/>
      <c r="AM46" s="86"/>
      <c r="AN46" s="87"/>
      <c r="AO46" s="88"/>
      <c r="AP46" s="89"/>
      <c r="AQ46" s="88"/>
      <c r="AR46" s="88"/>
      <c r="AS46" s="88"/>
      <c r="AT46" s="88"/>
      <c r="AU46" s="90"/>
      <c r="AV46" s="79"/>
      <c r="AW46" s="33"/>
      <c r="AX46" s="80"/>
    </row>
    <row r="47" spans="1:50" ht="154.5" customHeight="1" x14ac:dyDescent="0.2">
      <c r="A47" s="5">
        <v>38</v>
      </c>
      <c r="B47" s="6" t="s">
        <v>78</v>
      </c>
      <c r="C47" s="40" t="s">
        <v>79</v>
      </c>
      <c r="D47" s="48"/>
      <c r="E47" s="6" t="s">
        <v>19</v>
      </c>
      <c r="F47" s="6">
        <v>2</v>
      </c>
      <c r="G47" s="32" t="s">
        <v>184</v>
      </c>
      <c r="H47" s="7">
        <v>1266000</v>
      </c>
      <c r="I47" s="8">
        <v>0.19</v>
      </c>
      <c r="J47" s="7">
        <v>240540</v>
      </c>
      <c r="K47" s="7">
        <v>1506540</v>
      </c>
      <c r="L47" s="7">
        <v>3013080</v>
      </c>
      <c r="M47" s="7" t="s">
        <v>148</v>
      </c>
      <c r="N47" s="49" t="s">
        <v>149</v>
      </c>
      <c r="O47" s="85"/>
      <c r="P47" s="86"/>
      <c r="Q47" s="86"/>
      <c r="R47" s="87"/>
      <c r="S47" s="88"/>
      <c r="T47" s="89"/>
      <c r="U47" s="88"/>
      <c r="V47" s="88"/>
      <c r="W47" s="88"/>
      <c r="X47" s="88"/>
      <c r="Y47" s="90"/>
      <c r="Z47" s="85"/>
      <c r="AA47" s="86"/>
      <c r="AB47" s="86"/>
      <c r="AC47" s="87"/>
      <c r="AD47" s="88"/>
      <c r="AE47" s="89"/>
      <c r="AF47" s="88"/>
      <c r="AG47" s="88"/>
      <c r="AH47" s="88"/>
      <c r="AI47" s="88"/>
      <c r="AJ47" s="90"/>
      <c r="AK47" s="85"/>
      <c r="AL47" s="86"/>
      <c r="AM47" s="86"/>
      <c r="AN47" s="87"/>
      <c r="AO47" s="88"/>
      <c r="AP47" s="89"/>
      <c r="AQ47" s="88"/>
      <c r="AR47" s="88"/>
      <c r="AS47" s="88"/>
      <c r="AT47" s="88"/>
      <c r="AU47" s="90"/>
      <c r="AV47" s="79"/>
      <c r="AW47" s="33"/>
      <c r="AX47" s="80"/>
    </row>
    <row r="48" spans="1:50" ht="84" customHeight="1" x14ac:dyDescent="0.2">
      <c r="A48" s="5">
        <v>39</v>
      </c>
      <c r="B48" s="6" t="s">
        <v>80</v>
      </c>
      <c r="C48" s="40" t="s">
        <v>81</v>
      </c>
      <c r="D48" s="48"/>
      <c r="E48" s="6" t="s">
        <v>19</v>
      </c>
      <c r="F48" s="6">
        <v>6</v>
      </c>
      <c r="G48" s="32" t="s">
        <v>185</v>
      </c>
      <c r="H48" s="7">
        <v>487000</v>
      </c>
      <c r="I48" s="8">
        <v>0.19</v>
      </c>
      <c r="J48" s="7">
        <v>92530</v>
      </c>
      <c r="K48" s="7">
        <v>579530</v>
      </c>
      <c r="L48" s="7">
        <v>3477180</v>
      </c>
      <c r="M48" s="7" t="s">
        <v>148</v>
      </c>
      <c r="N48" s="49" t="s">
        <v>149</v>
      </c>
      <c r="O48" s="85"/>
      <c r="P48" s="86"/>
      <c r="Q48" s="86"/>
      <c r="R48" s="87"/>
      <c r="S48" s="88"/>
      <c r="T48" s="89"/>
      <c r="U48" s="88"/>
      <c r="V48" s="88"/>
      <c r="W48" s="88"/>
      <c r="X48" s="88"/>
      <c r="Y48" s="90"/>
      <c r="Z48" s="85"/>
      <c r="AA48" s="86"/>
      <c r="AB48" s="86"/>
      <c r="AC48" s="87"/>
      <c r="AD48" s="88"/>
      <c r="AE48" s="89"/>
      <c r="AF48" s="88"/>
      <c r="AG48" s="88"/>
      <c r="AH48" s="88"/>
      <c r="AI48" s="88"/>
      <c r="AJ48" s="90"/>
      <c r="AK48" s="85"/>
      <c r="AL48" s="86"/>
      <c r="AM48" s="86"/>
      <c r="AN48" s="87"/>
      <c r="AO48" s="88"/>
      <c r="AP48" s="89"/>
      <c r="AQ48" s="88"/>
      <c r="AR48" s="88"/>
      <c r="AS48" s="88"/>
      <c r="AT48" s="88"/>
      <c r="AU48" s="90"/>
      <c r="AV48" s="79"/>
      <c r="AW48" s="33"/>
      <c r="AX48" s="80"/>
    </row>
    <row r="49" spans="1:50" ht="106.5" customHeight="1" x14ac:dyDescent="0.2">
      <c r="A49" s="5">
        <v>40</v>
      </c>
      <c r="B49" s="6" t="s">
        <v>82</v>
      </c>
      <c r="C49" s="40" t="s">
        <v>83</v>
      </c>
      <c r="D49" s="48"/>
      <c r="E49" s="27" t="s">
        <v>84</v>
      </c>
      <c r="F49" s="6">
        <v>5</v>
      </c>
      <c r="G49" s="32" t="s">
        <v>186</v>
      </c>
      <c r="H49" s="7">
        <v>1750000</v>
      </c>
      <c r="I49" s="8">
        <v>0.19</v>
      </c>
      <c r="J49" s="7">
        <v>332500</v>
      </c>
      <c r="K49" s="7">
        <v>2082500</v>
      </c>
      <c r="L49" s="7">
        <v>10412500</v>
      </c>
      <c r="M49" s="7" t="s">
        <v>153</v>
      </c>
      <c r="N49" s="49" t="s">
        <v>149</v>
      </c>
      <c r="O49" s="85"/>
      <c r="P49" s="86"/>
      <c r="Q49" s="86"/>
      <c r="R49" s="87"/>
      <c r="S49" s="88"/>
      <c r="T49" s="89"/>
      <c r="U49" s="88"/>
      <c r="V49" s="88"/>
      <c r="W49" s="88"/>
      <c r="X49" s="88"/>
      <c r="Y49" s="90"/>
      <c r="Z49" s="85"/>
      <c r="AA49" s="86"/>
      <c r="AB49" s="86"/>
      <c r="AC49" s="87"/>
      <c r="AD49" s="88"/>
      <c r="AE49" s="89"/>
      <c r="AF49" s="88"/>
      <c r="AG49" s="88"/>
      <c r="AH49" s="88"/>
      <c r="AI49" s="88"/>
      <c r="AJ49" s="90"/>
      <c r="AK49" s="85"/>
      <c r="AL49" s="86"/>
      <c r="AM49" s="86"/>
      <c r="AN49" s="87"/>
      <c r="AO49" s="88"/>
      <c r="AP49" s="89"/>
      <c r="AQ49" s="88"/>
      <c r="AR49" s="88"/>
      <c r="AS49" s="88"/>
      <c r="AT49" s="88"/>
      <c r="AU49" s="90"/>
      <c r="AV49" s="79"/>
      <c r="AW49" s="33"/>
      <c r="AX49" s="80"/>
    </row>
    <row r="50" spans="1:50" ht="229.5" customHeight="1" x14ac:dyDescent="0.2">
      <c r="A50" s="5">
        <v>41</v>
      </c>
      <c r="B50" s="6" t="s">
        <v>72</v>
      </c>
      <c r="C50" s="40" t="s">
        <v>85</v>
      </c>
      <c r="D50" s="48"/>
      <c r="E50" s="6" t="s">
        <v>19</v>
      </c>
      <c r="F50" s="6">
        <v>1</v>
      </c>
      <c r="G50" s="32" t="s">
        <v>187</v>
      </c>
      <c r="H50" s="7">
        <v>4076000</v>
      </c>
      <c r="I50" s="8">
        <v>0.19</v>
      </c>
      <c r="J50" s="7">
        <v>774440</v>
      </c>
      <c r="K50" s="7">
        <v>4850440</v>
      </c>
      <c r="L50" s="7">
        <v>4850440</v>
      </c>
      <c r="M50" s="7" t="s">
        <v>153</v>
      </c>
      <c r="N50" s="49" t="s">
        <v>149</v>
      </c>
      <c r="O50" s="85"/>
      <c r="P50" s="86"/>
      <c r="Q50" s="86"/>
      <c r="R50" s="87"/>
      <c r="S50" s="88"/>
      <c r="T50" s="89"/>
      <c r="U50" s="88"/>
      <c r="V50" s="88"/>
      <c r="W50" s="88"/>
      <c r="X50" s="88"/>
      <c r="Y50" s="90"/>
      <c r="Z50" s="85"/>
      <c r="AA50" s="86"/>
      <c r="AB50" s="86"/>
      <c r="AC50" s="87"/>
      <c r="AD50" s="88"/>
      <c r="AE50" s="89"/>
      <c r="AF50" s="88"/>
      <c r="AG50" s="88"/>
      <c r="AH50" s="88"/>
      <c r="AI50" s="88"/>
      <c r="AJ50" s="90"/>
      <c r="AK50" s="85"/>
      <c r="AL50" s="86"/>
      <c r="AM50" s="86"/>
      <c r="AN50" s="87"/>
      <c r="AO50" s="88"/>
      <c r="AP50" s="89"/>
      <c r="AQ50" s="88"/>
      <c r="AR50" s="88"/>
      <c r="AS50" s="88"/>
      <c r="AT50" s="88"/>
      <c r="AU50" s="90"/>
      <c r="AV50" s="79"/>
      <c r="AW50" s="33"/>
      <c r="AX50" s="80"/>
    </row>
    <row r="51" spans="1:50" ht="189.75" customHeight="1" x14ac:dyDescent="0.2">
      <c r="A51" s="5">
        <v>42</v>
      </c>
      <c r="B51" s="6" t="s">
        <v>86</v>
      </c>
      <c r="C51" s="40" t="s">
        <v>67</v>
      </c>
      <c r="D51" s="48"/>
      <c r="E51" s="6" t="s">
        <v>19</v>
      </c>
      <c r="F51" s="6">
        <v>1</v>
      </c>
      <c r="G51" s="32" t="s">
        <v>188</v>
      </c>
      <c r="H51" s="7">
        <v>2207000</v>
      </c>
      <c r="I51" s="8">
        <v>0.19</v>
      </c>
      <c r="J51" s="7">
        <v>419330</v>
      </c>
      <c r="K51" s="7">
        <v>2626330</v>
      </c>
      <c r="L51" s="7">
        <v>2626330</v>
      </c>
      <c r="M51" s="7" t="s">
        <v>148</v>
      </c>
      <c r="N51" s="49" t="s">
        <v>149</v>
      </c>
      <c r="O51" s="85"/>
      <c r="P51" s="86"/>
      <c r="Q51" s="86"/>
      <c r="R51" s="87"/>
      <c r="S51" s="88"/>
      <c r="T51" s="89"/>
      <c r="U51" s="88"/>
      <c r="V51" s="88"/>
      <c r="W51" s="88"/>
      <c r="X51" s="88"/>
      <c r="Y51" s="90"/>
      <c r="Z51" s="85"/>
      <c r="AA51" s="86"/>
      <c r="AB51" s="86"/>
      <c r="AC51" s="87"/>
      <c r="AD51" s="88"/>
      <c r="AE51" s="89"/>
      <c r="AF51" s="88"/>
      <c r="AG51" s="88"/>
      <c r="AH51" s="88"/>
      <c r="AI51" s="88"/>
      <c r="AJ51" s="90"/>
      <c r="AK51" s="85"/>
      <c r="AL51" s="86"/>
      <c r="AM51" s="86"/>
      <c r="AN51" s="87"/>
      <c r="AO51" s="88"/>
      <c r="AP51" s="89"/>
      <c r="AQ51" s="88"/>
      <c r="AR51" s="88"/>
      <c r="AS51" s="88"/>
      <c r="AT51" s="88"/>
      <c r="AU51" s="90"/>
      <c r="AV51" s="79"/>
      <c r="AW51" s="33"/>
      <c r="AX51" s="80"/>
    </row>
    <row r="52" spans="1:50" ht="117" customHeight="1" x14ac:dyDescent="0.2">
      <c r="A52" s="5">
        <v>43</v>
      </c>
      <c r="B52" s="6" t="s">
        <v>36</v>
      </c>
      <c r="C52" s="40" t="s">
        <v>87</v>
      </c>
      <c r="D52" s="48"/>
      <c r="E52" s="6" t="s">
        <v>19</v>
      </c>
      <c r="F52" s="6">
        <v>4</v>
      </c>
      <c r="G52" s="32" t="s">
        <v>189</v>
      </c>
      <c r="H52" s="7">
        <v>717000</v>
      </c>
      <c r="I52" s="8">
        <v>0.19</v>
      </c>
      <c r="J52" s="7">
        <v>136230</v>
      </c>
      <c r="K52" s="7">
        <v>853230</v>
      </c>
      <c r="L52" s="7">
        <v>3412920</v>
      </c>
      <c r="M52" s="7" t="s">
        <v>148</v>
      </c>
      <c r="N52" s="49" t="s">
        <v>149</v>
      </c>
      <c r="O52" s="85"/>
      <c r="P52" s="86"/>
      <c r="Q52" s="86"/>
      <c r="R52" s="87"/>
      <c r="S52" s="88"/>
      <c r="T52" s="89"/>
      <c r="U52" s="88"/>
      <c r="V52" s="88"/>
      <c r="W52" s="88"/>
      <c r="X52" s="88"/>
      <c r="Y52" s="90"/>
      <c r="Z52" s="85"/>
      <c r="AA52" s="86"/>
      <c r="AB52" s="86"/>
      <c r="AC52" s="87"/>
      <c r="AD52" s="88"/>
      <c r="AE52" s="89"/>
      <c r="AF52" s="88"/>
      <c r="AG52" s="88"/>
      <c r="AH52" s="88"/>
      <c r="AI52" s="88"/>
      <c r="AJ52" s="90"/>
      <c r="AK52" s="85"/>
      <c r="AL52" s="86"/>
      <c r="AM52" s="86"/>
      <c r="AN52" s="87"/>
      <c r="AO52" s="88"/>
      <c r="AP52" s="89"/>
      <c r="AQ52" s="88"/>
      <c r="AR52" s="88"/>
      <c r="AS52" s="88"/>
      <c r="AT52" s="88"/>
      <c r="AU52" s="90"/>
      <c r="AV52" s="79"/>
      <c r="AW52" s="33"/>
      <c r="AX52" s="80"/>
    </row>
    <row r="53" spans="1:50" ht="121.5" customHeight="1" x14ac:dyDescent="0.2">
      <c r="A53" s="5">
        <v>44</v>
      </c>
      <c r="B53" s="6" t="s">
        <v>36</v>
      </c>
      <c r="C53" s="40" t="s">
        <v>37</v>
      </c>
      <c r="D53" s="48"/>
      <c r="E53" s="6" t="s">
        <v>19</v>
      </c>
      <c r="F53" s="6">
        <v>4</v>
      </c>
      <c r="G53" s="32" t="s">
        <v>189</v>
      </c>
      <c r="H53" s="7">
        <v>717000</v>
      </c>
      <c r="I53" s="8">
        <v>0.19</v>
      </c>
      <c r="J53" s="7">
        <v>136230</v>
      </c>
      <c r="K53" s="7">
        <v>853230</v>
      </c>
      <c r="L53" s="7">
        <v>3412920</v>
      </c>
      <c r="M53" s="7" t="s">
        <v>148</v>
      </c>
      <c r="N53" s="49" t="s">
        <v>149</v>
      </c>
      <c r="O53" s="85"/>
      <c r="P53" s="86"/>
      <c r="Q53" s="86"/>
      <c r="R53" s="87"/>
      <c r="S53" s="88"/>
      <c r="T53" s="89"/>
      <c r="U53" s="88"/>
      <c r="V53" s="88"/>
      <c r="W53" s="88"/>
      <c r="X53" s="88"/>
      <c r="Y53" s="90"/>
      <c r="Z53" s="85"/>
      <c r="AA53" s="86"/>
      <c r="AB53" s="86"/>
      <c r="AC53" s="87"/>
      <c r="AD53" s="88"/>
      <c r="AE53" s="89"/>
      <c r="AF53" s="88"/>
      <c r="AG53" s="88"/>
      <c r="AH53" s="88"/>
      <c r="AI53" s="88"/>
      <c r="AJ53" s="90"/>
      <c r="AK53" s="85"/>
      <c r="AL53" s="86"/>
      <c r="AM53" s="86"/>
      <c r="AN53" s="87"/>
      <c r="AO53" s="88"/>
      <c r="AP53" s="89"/>
      <c r="AQ53" s="88"/>
      <c r="AR53" s="88"/>
      <c r="AS53" s="88"/>
      <c r="AT53" s="88"/>
      <c r="AU53" s="90"/>
      <c r="AV53" s="79"/>
      <c r="AW53" s="33"/>
      <c r="AX53" s="80"/>
    </row>
    <row r="54" spans="1:50" ht="162.75" customHeight="1" x14ac:dyDescent="0.2">
      <c r="A54" s="5">
        <v>45</v>
      </c>
      <c r="B54" s="6" t="s">
        <v>34</v>
      </c>
      <c r="C54" s="40" t="s">
        <v>88</v>
      </c>
      <c r="D54" s="48"/>
      <c r="E54" s="6" t="s">
        <v>19</v>
      </c>
      <c r="F54" s="6">
        <v>1</v>
      </c>
      <c r="G54" s="32" t="s">
        <v>190</v>
      </c>
      <c r="H54" s="7">
        <v>814000</v>
      </c>
      <c r="I54" s="8">
        <v>0.19</v>
      </c>
      <c r="J54" s="7">
        <v>154660</v>
      </c>
      <c r="K54" s="7">
        <v>968660</v>
      </c>
      <c r="L54" s="7">
        <v>968660</v>
      </c>
      <c r="M54" s="7" t="s">
        <v>148</v>
      </c>
      <c r="N54" s="49" t="s">
        <v>149</v>
      </c>
      <c r="O54" s="85"/>
      <c r="P54" s="86"/>
      <c r="Q54" s="86"/>
      <c r="R54" s="87"/>
      <c r="S54" s="88"/>
      <c r="T54" s="89"/>
      <c r="U54" s="88"/>
      <c r="V54" s="88"/>
      <c r="W54" s="88"/>
      <c r="X54" s="88"/>
      <c r="Y54" s="90"/>
      <c r="Z54" s="85"/>
      <c r="AA54" s="86"/>
      <c r="AB54" s="86"/>
      <c r="AC54" s="87"/>
      <c r="AD54" s="88"/>
      <c r="AE54" s="89"/>
      <c r="AF54" s="88"/>
      <c r="AG54" s="88"/>
      <c r="AH54" s="88"/>
      <c r="AI54" s="88"/>
      <c r="AJ54" s="90"/>
      <c r="AK54" s="85"/>
      <c r="AL54" s="86"/>
      <c r="AM54" s="86"/>
      <c r="AN54" s="87"/>
      <c r="AO54" s="88"/>
      <c r="AP54" s="89"/>
      <c r="AQ54" s="88"/>
      <c r="AR54" s="88"/>
      <c r="AS54" s="88"/>
      <c r="AT54" s="88"/>
      <c r="AU54" s="90"/>
      <c r="AV54" s="79"/>
      <c r="AW54" s="33"/>
      <c r="AX54" s="80"/>
    </row>
    <row r="55" spans="1:50" ht="183.75" customHeight="1" x14ac:dyDescent="0.2">
      <c r="A55" s="5">
        <v>46</v>
      </c>
      <c r="B55" s="6" t="s">
        <v>27</v>
      </c>
      <c r="C55" s="40" t="s">
        <v>89</v>
      </c>
      <c r="D55" s="48"/>
      <c r="E55" s="6" t="s">
        <v>19</v>
      </c>
      <c r="F55" s="6">
        <v>1</v>
      </c>
      <c r="G55" s="32" t="s">
        <v>191</v>
      </c>
      <c r="H55" s="7">
        <v>4731000</v>
      </c>
      <c r="I55" s="8">
        <v>0.19</v>
      </c>
      <c r="J55" s="7">
        <v>898890</v>
      </c>
      <c r="K55" s="7">
        <v>5629890</v>
      </c>
      <c r="L55" s="7">
        <v>5629890</v>
      </c>
      <c r="M55" s="7" t="s">
        <v>153</v>
      </c>
      <c r="N55" s="49" t="s">
        <v>149</v>
      </c>
      <c r="O55" s="85"/>
      <c r="P55" s="86"/>
      <c r="Q55" s="86"/>
      <c r="R55" s="87"/>
      <c r="S55" s="88"/>
      <c r="T55" s="89"/>
      <c r="U55" s="88"/>
      <c r="V55" s="88"/>
      <c r="W55" s="88"/>
      <c r="X55" s="88"/>
      <c r="Y55" s="90"/>
      <c r="Z55" s="85"/>
      <c r="AA55" s="86"/>
      <c r="AB55" s="86"/>
      <c r="AC55" s="87"/>
      <c r="AD55" s="88"/>
      <c r="AE55" s="89"/>
      <c r="AF55" s="88"/>
      <c r="AG55" s="88"/>
      <c r="AH55" s="88"/>
      <c r="AI55" s="88"/>
      <c r="AJ55" s="90"/>
      <c r="AK55" s="85"/>
      <c r="AL55" s="86"/>
      <c r="AM55" s="86"/>
      <c r="AN55" s="87"/>
      <c r="AO55" s="88"/>
      <c r="AP55" s="89"/>
      <c r="AQ55" s="88"/>
      <c r="AR55" s="88"/>
      <c r="AS55" s="88"/>
      <c r="AT55" s="88"/>
      <c r="AU55" s="90"/>
      <c r="AV55" s="79"/>
      <c r="AW55" s="33"/>
      <c r="AX55" s="80"/>
    </row>
    <row r="56" spans="1:50" ht="298.5" customHeight="1" x14ac:dyDescent="0.2">
      <c r="A56" s="5">
        <v>47</v>
      </c>
      <c r="B56" s="6" t="s">
        <v>90</v>
      </c>
      <c r="C56" s="40" t="s">
        <v>91</v>
      </c>
      <c r="D56" s="48"/>
      <c r="E56" s="6" t="s">
        <v>19</v>
      </c>
      <c r="F56" s="6">
        <v>1</v>
      </c>
      <c r="G56" s="32" t="s">
        <v>192</v>
      </c>
      <c r="H56" s="7">
        <v>8184000</v>
      </c>
      <c r="I56" s="8">
        <v>0.19</v>
      </c>
      <c r="J56" s="7">
        <v>1554960</v>
      </c>
      <c r="K56" s="7">
        <v>9738960</v>
      </c>
      <c r="L56" s="7">
        <v>9738960</v>
      </c>
      <c r="M56" s="7" t="s">
        <v>148</v>
      </c>
      <c r="N56" s="49" t="s">
        <v>149</v>
      </c>
      <c r="O56" s="85"/>
      <c r="P56" s="86"/>
      <c r="Q56" s="86"/>
      <c r="R56" s="87"/>
      <c r="S56" s="88"/>
      <c r="T56" s="89"/>
      <c r="U56" s="88"/>
      <c r="V56" s="88"/>
      <c r="W56" s="88"/>
      <c r="X56" s="88"/>
      <c r="Y56" s="90"/>
      <c r="Z56" s="85"/>
      <c r="AA56" s="86"/>
      <c r="AB56" s="86"/>
      <c r="AC56" s="87"/>
      <c r="AD56" s="88"/>
      <c r="AE56" s="89"/>
      <c r="AF56" s="88"/>
      <c r="AG56" s="88"/>
      <c r="AH56" s="88"/>
      <c r="AI56" s="88"/>
      <c r="AJ56" s="90"/>
      <c r="AK56" s="85"/>
      <c r="AL56" s="86"/>
      <c r="AM56" s="86"/>
      <c r="AN56" s="87"/>
      <c r="AO56" s="88"/>
      <c r="AP56" s="89"/>
      <c r="AQ56" s="88"/>
      <c r="AR56" s="88"/>
      <c r="AS56" s="88"/>
      <c r="AT56" s="88"/>
      <c r="AU56" s="90"/>
      <c r="AV56" s="79"/>
      <c r="AW56" s="33"/>
      <c r="AX56" s="80"/>
    </row>
    <row r="57" spans="1:50" ht="298.5" customHeight="1" x14ac:dyDescent="0.2">
      <c r="A57" s="5">
        <v>48</v>
      </c>
      <c r="B57" s="6" t="s">
        <v>42</v>
      </c>
      <c r="C57" s="40" t="s">
        <v>67</v>
      </c>
      <c r="D57" s="50"/>
      <c r="E57" s="29"/>
      <c r="F57" s="6">
        <v>4</v>
      </c>
      <c r="G57" s="34" t="s">
        <v>178</v>
      </c>
      <c r="H57" s="10">
        <v>2207000</v>
      </c>
      <c r="I57" s="11">
        <v>0.19</v>
      </c>
      <c r="J57" s="10">
        <v>419330</v>
      </c>
      <c r="K57" s="10">
        <v>2626330</v>
      </c>
      <c r="L57" s="10">
        <v>10505320</v>
      </c>
      <c r="M57" s="7" t="s">
        <v>148</v>
      </c>
      <c r="N57" s="49" t="s">
        <v>149</v>
      </c>
      <c r="O57" s="91"/>
      <c r="P57" s="92"/>
      <c r="Q57" s="86"/>
      <c r="R57" s="93"/>
      <c r="S57" s="94"/>
      <c r="T57" s="95"/>
      <c r="U57" s="94"/>
      <c r="V57" s="94"/>
      <c r="W57" s="94"/>
      <c r="X57" s="88"/>
      <c r="Y57" s="90"/>
      <c r="Z57" s="91"/>
      <c r="AA57" s="92"/>
      <c r="AB57" s="86"/>
      <c r="AC57" s="93"/>
      <c r="AD57" s="94"/>
      <c r="AE57" s="95"/>
      <c r="AF57" s="94"/>
      <c r="AG57" s="94"/>
      <c r="AH57" s="94"/>
      <c r="AI57" s="88"/>
      <c r="AJ57" s="90"/>
      <c r="AK57" s="91"/>
      <c r="AL57" s="92"/>
      <c r="AM57" s="86"/>
      <c r="AN57" s="93"/>
      <c r="AO57" s="94"/>
      <c r="AP57" s="95"/>
      <c r="AQ57" s="94"/>
      <c r="AR57" s="94"/>
      <c r="AS57" s="94"/>
      <c r="AT57" s="88"/>
      <c r="AU57" s="90"/>
      <c r="AV57" s="79"/>
      <c r="AW57" s="33"/>
      <c r="AX57" s="80"/>
    </row>
    <row r="58" spans="1:50" ht="298.5" customHeight="1" x14ac:dyDescent="0.2">
      <c r="A58" s="5">
        <v>49</v>
      </c>
      <c r="B58" s="6" t="s">
        <v>92</v>
      </c>
      <c r="C58" s="40" t="s">
        <v>93</v>
      </c>
      <c r="D58" s="50"/>
      <c r="E58" s="29"/>
      <c r="F58" s="6">
        <v>2</v>
      </c>
      <c r="G58" s="34" t="s">
        <v>193</v>
      </c>
      <c r="H58" s="10">
        <v>1169000</v>
      </c>
      <c r="I58" s="11">
        <v>0.19</v>
      </c>
      <c r="J58" s="10">
        <v>222110</v>
      </c>
      <c r="K58" s="10">
        <v>1391110</v>
      </c>
      <c r="L58" s="10">
        <v>2782220</v>
      </c>
      <c r="M58" s="7" t="s">
        <v>148</v>
      </c>
      <c r="N58" s="49" t="s">
        <v>149</v>
      </c>
      <c r="O58" s="91"/>
      <c r="P58" s="92"/>
      <c r="Q58" s="86"/>
      <c r="R58" s="93"/>
      <c r="S58" s="94"/>
      <c r="T58" s="95"/>
      <c r="U58" s="94"/>
      <c r="V58" s="94"/>
      <c r="W58" s="94"/>
      <c r="X58" s="88"/>
      <c r="Y58" s="90"/>
      <c r="Z58" s="91"/>
      <c r="AA58" s="92"/>
      <c r="AB58" s="86"/>
      <c r="AC58" s="93"/>
      <c r="AD58" s="94"/>
      <c r="AE58" s="95"/>
      <c r="AF58" s="94"/>
      <c r="AG58" s="94"/>
      <c r="AH58" s="94"/>
      <c r="AI58" s="88"/>
      <c r="AJ58" s="90"/>
      <c r="AK58" s="91"/>
      <c r="AL58" s="92"/>
      <c r="AM58" s="86"/>
      <c r="AN58" s="93"/>
      <c r="AO58" s="94"/>
      <c r="AP58" s="95"/>
      <c r="AQ58" s="94"/>
      <c r="AR58" s="94"/>
      <c r="AS58" s="94"/>
      <c r="AT58" s="88"/>
      <c r="AU58" s="90"/>
      <c r="AV58" s="79"/>
      <c r="AW58" s="33"/>
      <c r="AX58" s="80"/>
    </row>
    <row r="59" spans="1:50" ht="298.5" customHeight="1" x14ac:dyDescent="0.2">
      <c r="A59" s="5">
        <v>50</v>
      </c>
      <c r="B59" s="6" t="s">
        <v>94</v>
      </c>
      <c r="C59" s="40" t="s">
        <v>95</v>
      </c>
      <c r="D59" s="50"/>
      <c r="E59" s="29"/>
      <c r="F59" s="6">
        <v>1</v>
      </c>
      <c r="G59" s="34" t="s">
        <v>194</v>
      </c>
      <c r="H59" s="10">
        <v>4076000</v>
      </c>
      <c r="I59" s="11">
        <v>0.19</v>
      </c>
      <c r="J59" s="10">
        <v>774440</v>
      </c>
      <c r="K59" s="10">
        <v>4850440</v>
      </c>
      <c r="L59" s="10">
        <v>4850440</v>
      </c>
      <c r="M59" s="7" t="s">
        <v>148</v>
      </c>
      <c r="N59" s="49" t="s">
        <v>149</v>
      </c>
      <c r="O59" s="91"/>
      <c r="P59" s="92"/>
      <c r="Q59" s="86"/>
      <c r="R59" s="93"/>
      <c r="S59" s="94"/>
      <c r="T59" s="95"/>
      <c r="U59" s="94"/>
      <c r="V59" s="94"/>
      <c r="W59" s="94"/>
      <c r="X59" s="88"/>
      <c r="Y59" s="90"/>
      <c r="Z59" s="91"/>
      <c r="AA59" s="92"/>
      <c r="AB59" s="86"/>
      <c r="AC59" s="93"/>
      <c r="AD59" s="94"/>
      <c r="AE59" s="95"/>
      <c r="AF59" s="94"/>
      <c r="AG59" s="94"/>
      <c r="AH59" s="94"/>
      <c r="AI59" s="88"/>
      <c r="AJ59" s="90"/>
      <c r="AK59" s="91"/>
      <c r="AL59" s="92"/>
      <c r="AM59" s="86"/>
      <c r="AN59" s="93"/>
      <c r="AO59" s="94"/>
      <c r="AP59" s="95"/>
      <c r="AQ59" s="94"/>
      <c r="AR59" s="94"/>
      <c r="AS59" s="94"/>
      <c r="AT59" s="88"/>
      <c r="AU59" s="90"/>
      <c r="AV59" s="79"/>
      <c r="AW59" s="33"/>
      <c r="AX59" s="80"/>
    </row>
    <row r="60" spans="1:50" ht="298.5" customHeight="1" x14ac:dyDescent="0.2">
      <c r="A60" s="5">
        <v>51</v>
      </c>
      <c r="B60" s="6" t="s">
        <v>96</v>
      </c>
      <c r="C60" s="40" t="s">
        <v>97</v>
      </c>
      <c r="D60" s="50"/>
      <c r="E60" s="29"/>
      <c r="F60" s="6">
        <v>4</v>
      </c>
      <c r="G60" s="34" t="s">
        <v>195</v>
      </c>
      <c r="H60" s="10">
        <v>3184000</v>
      </c>
      <c r="I60" s="11">
        <v>0.19</v>
      </c>
      <c r="J60" s="10">
        <v>604960</v>
      </c>
      <c r="K60" s="10">
        <v>3788960</v>
      </c>
      <c r="L60" s="10">
        <v>15155840</v>
      </c>
      <c r="M60" s="7" t="s">
        <v>153</v>
      </c>
      <c r="N60" s="49" t="s">
        <v>149</v>
      </c>
      <c r="O60" s="91"/>
      <c r="P60" s="92"/>
      <c r="Q60" s="86"/>
      <c r="R60" s="93"/>
      <c r="S60" s="94"/>
      <c r="T60" s="95"/>
      <c r="U60" s="94"/>
      <c r="V60" s="94"/>
      <c r="W60" s="94"/>
      <c r="X60" s="88"/>
      <c r="Y60" s="90"/>
      <c r="Z60" s="91"/>
      <c r="AA60" s="92"/>
      <c r="AB60" s="86"/>
      <c r="AC60" s="93"/>
      <c r="AD60" s="94"/>
      <c r="AE60" s="95"/>
      <c r="AF60" s="94"/>
      <c r="AG60" s="94"/>
      <c r="AH60" s="94"/>
      <c r="AI60" s="88"/>
      <c r="AJ60" s="90"/>
      <c r="AK60" s="91"/>
      <c r="AL60" s="92"/>
      <c r="AM60" s="86"/>
      <c r="AN60" s="93"/>
      <c r="AO60" s="94"/>
      <c r="AP60" s="95"/>
      <c r="AQ60" s="94"/>
      <c r="AR60" s="94"/>
      <c r="AS60" s="94"/>
      <c r="AT60" s="88"/>
      <c r="AU60" s="90"/>
      <c r="AV60" s="79"/>
      <c r="AW60" s="33"/>
      <c r="AX60" s="80"/>
    </row>
    <row r="61" spans="1:50" ht="298.5" customHeight="1" x14ac:dyDescent="0.2">
      <c r="A61" s="5">
        <v>52</v>
      </c>
      <c r="B61" s="6" t="s">
        <v>98</v>
      </c>
      <c r="C61" s="40" t="s">
        <v>99</v>
      </c>
      <c r="D61" s="50"/>
      <c r="E61" s="29"/>
      <c r="F61" s="6">
        <v>1</v>
      </c>
      <c r="G61" s="34" t="s">
        <v>196</v>
      </c>
      <c r="H61" s="10">
        <v>4910000</v>
      </c>
      <c r="I61" s="11">
        <v>0.19</v>
      </c>
      <c r="J61" s="10">
        <v>932900</v>
      </c>
      <c r="K61" s="10">
        <v>5842900</v>
      </c>
      <c r="L61" s="10">
        <v>5842900</v>
      </c>
      <c r="M61" s="7" t="s">
        <v>148</v>
      </c>
      <c r="N61" s="49" t="s">
        <v>149</v>
      </c>
      <c r="O61" s="91"/>
      <c r="P61" s="92"/>
      <c r="Q61" s="86"/>
      <c r="R61" s="93"/>
      <c r="S61" s="94"/>
      <c r="T61" s="95"/>
      <c r="U61" s="94"/>
      <c r="V61" s="94"/>
      <c r="W61" s="94"/>
      <c r="X61" s="88"/>
      <c r="Y61" s="90"/>
      <c r="Z61" s="91"/>
      <c r="AA61" s="92"/>
      <c r="AB61" s="86"/>
      <c r="AC61" s="93"/>
      <c r="AD61" s="94"/>
      <c r="AE61" s="95"/>
      <c r="AF61" s="94"/>
      <c r="AG61" s="94"/>
      <c r="AH61" s="94"/>
      <c r="AI61" s="88"/>
      <c r="AJ61" s="90"/>
      <c r="AK61" s="91"/>
      <c r="AL61" s="92"/>
      <c r="AM61" s="86"/>
      <c r="AN61" s="93"/>
      <c r="AO61" s="94"/>
      <c r="AP61" s="95"/>
      <c r="AQ61" s="94"/>
      <c r="AR61" s="94"/>
      <c r="AS61" s="94"/>
      <c r="AT61" s="88"/>
      <c r="AU61" s="90"/>
      <c r="AV61" s="79"/>
      <c r="AW61" s="33"/>
      <c r="AX61" s="80"/>
    </row>
    <row r="62" spans="1:50" ht="298.5" customHeight="1" x14ac:dyDescent="0.2">
      <c r="A62" s="5">
        <v>53</v>
      </c>
      <c r="B62" s="6" t="s">
        <v>100</v>
      </c>
      <c r="C62" s="40" t="s">
        <v>101</v>
      </c>
      <c r="D62" s="50"/>
      <c r="E62" s="29"/>
      <c r="F62" s="6">
        <v>4</v>
      </c>
      <c r="G62" s="34" t="s">
        <v>197</v>
      </c>
      <c r="H62" s="10">
        <v>3353000</v>
      </c>
      <c r="I62" s="11">
        <v>0.19</v>
      </c>
      <c r="J62" s="10">
        <v>637070</v>
      </c>
      <c r="K62" s="10">
        <v>3990070</v>
      </c>
      <c r="L62" s="10">
        <v>15960280</v>
      </c>
      <c r="M62" s="7" t="s">
        <v>153</v>
      </c>
      <c r="N62" s="49" t="s">
        <v>149</v>
      </c>
      <c r="O62" s="91"/>
      <c r="P62" s="92"/>
      <c r="Q62" s="86"/>
      <c r="R62" s="93"/>
      <c r="S62" s="94"/>
      <c r="T62" s="95"/>
      <c r="U62" s="94"/>
      <c r="V62" s="94"/>
      <c r="W62" s="94"/>
      <c r="X62" s="88"/>
      <c r="Y62" s="90"/>
      <c r="Z62" s="91"/>
      <c r="AA62" s="92"/>
      <c r="AB62" s="86"/>
      <c r="AC62" s="93"/>
      <c r="AD62" s="94"/>
      <c r="AE62" s="95"/>
      <c r="AF62" s="94"/>
      <c r="AG62" s="94"/>
      <c r="AH62" s="94"/>
      <c r="AI62" s="88"/>
      <c r="AJ62" s="90"/>
      <c r="AK62" s="91"/>
      <c r="AL62" s="92"/>
      <c r="AM62" s="86"/>
      <c r="AN62" s="93"/>
      <c r="AO62" s="94"/>
      <c r="AP62" s="95"/>
      <c r="AQ62" s="94"/>
      <c r="AR62" s="94"/>
      <c r="AS62" s="94"/>
      <c r="AT62" s="88"/>
      <c r="AU62" s="90"/>
      <c r="AV62" s="79"/>
      <c r="AW62" s="33"/>
      <c r="AX62" s="80"/>
    </row>
    <row r="63" spans="1:50" ht="298.5" customHeight="1" x14ac:dyDescent="0.2">
      <c r="A63" s="5">
        <v>54</v>
      </c>
      <c r="B63" s="6" t="s">
        <v>102</v>
      </c>
      <c r="C63" s="40" t="s">
        <v>103</v>
      </c>
      <c r="D63" s="50"/>
      <c r="E63" s="29"/>
      <c r="F63" s="6">
        <v>1</v>
      </c>
      <c r="G63" s="34" t="s">
        <v>198</v>
      </c>
      <c r="H63" s="10">
        <v>5300000</v>
      </c>
      <c r="I63" s="11">
        <v>0.19</v>
      </c>
      <c r="J63" s="10">
        <v>1007000</v>
      </c>
      <c r="K63" s="10">
        <v>6307000</v>
      </c>
      <c r="L63" s="10">
        <v>6307000</v>
      </c>
      <c r="M63" s="7" t="s">
        <v>153</v>
      </c>
      <c r="N63" s="49" t="s">
        <v>149</v>
      </c>
      <c r="O63" s="91"/>
      <c r="P63" s="92"/>
      <c r="Q63" s="86"/>
      <c r="R63" s="93"/>
      <c r="S63" s="94"/>
      <c r="T63" s="95"/>
      <c r="U63" s="94"/>
      <c r="V63" s="94"/>
      <c r="W63" s="94"/>
      <c r="X63" s="88"/>
      <c r="Y63" s="90"/>
      <c r="Z63" s="91"/>
      <c r="AA63" s="92"/>
      <c r="AB63" s="86"/>
      <c r="AC63" s="93"/>
      <c r="AD63" s="94"/>
      <c r="AE63" s="95"/>
      <c r="AF63" s="94"/>
      <c r="AG63" s="94"/>
      <c r="AH63" s="94"/>
      <c r="AI63" s="88"/>
      <c r="AJ63" s="90"/>
      <c r="AK63" s="91"/>
      <c r="AL63" s="92"/>
      <c r="AM63" s="86"/>
      <c r="AN63" s="93"/>
      <c r="AO63" s="94"/>
      <c r="AP63" s="95"/>
      <c r="AQ63" s="94"/>
      <c r="AR63" s="94"/>
      <c r="AS63" s="94"/>
      <c r="AT63" s="88"/>
      <c r="AU63" s="90"/>
      <c r="AV63" s="79"/>
      <c r="AW63" s="33"/>
      <c r="AX63" s="80"/>
    </row>
    <row r="64" spans="1:50" ht="298.5" customHeight="1" x14ac:dyDescent="0.2">
      <c r="A64" s="5">
        <v>55</v>
      </c>
      <c r="B64" s="6" t="s">
        <v>104</v>
      </c>
      <c r="C64" s="40" t="s">
        <v>105</v>
      </c>
      <c r="D64" s="50"/>
      <c r="E64" s="29"/>
      <c r="F64" s="6">
        <v>5</v>
      </c>
      <c r="G64" s="34" t="s">
        <v>199</v>
      </c>
      <c r="H64" s="10">
        <v>3400000</v>
      </c>
      <c r="I64" s="11">
        <v>0.19</v>
      </c>
      <c r="J64" s="10">
        <v>646000</v>
      </c>
      <c r="K64" s="10">
        <v>4046000</v>
      </c>
      <c r="L64" s="10">
        <v>20230000</v>
      </c>
      <c r="M64" s="7" t="s">
        <v>148</v>
      </c>
      <c r="N64" s="49" t="s">
        <v>149</v>
      </c>
      <c r="O64" s="91"/>
      <c r="P64" s="92"/>
      <c r="Q64" s="86"/>
      <c r="R64" s="93"/>
      <c r="S64" s="94"/>
      <c r="T64" s="95"/>
      <c r="U64" s="94"/>
      <c r="V64" s="94"/>
      <c r="W64" s="94"/>
      <c r="X64" s="88"/>
      <c r="Y64" s="90"/>
      <c r="Z64" s="91"/>
      <c r="AA64" s="92"/>
      <c r="AB64" s="86"/>
      <c r="AC64" s="93"/>
      <c r="AD64" s="94"/>
      <c r="AE64" s="95"/>
      <c r="AF64" s="94"/>
      <c r="AG64" s="94"/>
      <c r="AH64" s="94"/>
      <c r="AI64" s="88"/>
      <c r="AJ64" s="90"/>
      <c r="AK64" s="91"/>
      <c r="AL64" s="92"/>
      <c r="AM64" s="86"/>
      <c r="AN64" s="93"/>
      <c r="AO64" s="94"/>
      <c r="AP64" s="95"/>
      <c r="AQ64" s="94"/>
      <c r="AR64" s="94"/>
      <c r="AS64" s="94"/>
      <c r="AT64" s="88"/>
      <c r="AU64" s="90"/>
      <c r="AV64" s="79"/>
      <c r="AW64" s="33"/>
      <c r="AX64" s="80"/>
    </row>
    <row r="65" spans="1:50" ht="298.5" customHeight="1" x14ac:dyDescent="0.2">
      <c r="A65" s="5">
        <v>56</v>
      </c>
      <c r="B65" s="6" t="s">
        <v>106</v>
      </c>
      <c r="C65" s="40" t="s">
        <v>107</v>
      </c>
      <c r="D65" s="50"/>
      <c r="E65" s="29"/>
      <c r="F65" s="6">
        <v>4</v>
      </c>
      <c r="G65" s="34" t="s">
        <v>200</v>
      </c>
      <c r="H65" s="10">
        <v>1190000</v>
      </c>
      <c r="I65" s="11">
        <v>0.19</v>
      </c>
      <c r="J65" s="10">
        <v>226100</v>
      </c>
      <c r="K65" s="10">
        <v>1416100</v>
      </c>
      <c r="L65" s="10">
        <v>5664400</v>
      </c>
      <c r="M65" s="7" t="s">
        <v>148</v>
      </c>
      <c r="N65" s="49" t="s">
        <v>149</v>
      </c>
      <c r="O65" s="91"/>
      <c r="P65" s="92"/>
      <c r="Q65" s="86"/>
      <c r="R65" s="93"/>
      <c r="S65" s="94"/>
      <c r="T65" s="95"/>
      <c r="U65" s="94"/>
      <c r="V65" s="94"/>
      <c r="W65" s="94"/>
      <c r="X65" s="88"/>
      <c r="Y65" s="90"/>
      <c r="Z65" s="91"/>
      <c r="AA65" s="92"/>
      <c r="AB65" s="86"/>
      <c r="AC65" s="93"/>
      <c r="AD65" s="94"/>
      <c r="AE65" s="95"/>
      <c r="AF65" s="94"/>
      <c r="AG65" s="94"/>
      <c r="AH65" s="94"/>
      <c r="AI65" s="88"/>
      <c r="AJ65" s="90"/>
      <c r="AK65" s="91"/>
      <c r="AL65" s="92"/>
      <c r="AM65" s="86"/>
      <c r="AN65" s="93"/>
      <c r="AO65" s="94"/>
      <c r="AP65" s="95"/>
      <c r="AQ65" s="94"/>
      <c r="AR65" s="94"/>
      <c r="AS65" s="94"/>
      <c r="AT65" s="88"/>
      <c r="AU65" s="90"/>
      <c r="AV65" s="79"/>
      <c r="AW65" s="33"/>
      <c r="AX65" s="80"/>
    </row>
    <row r="66" spans="1:50" ht="298.5" customHeight="1" x14ac:dyDescent="0.2">
      <c r="A66" s="5">
        <v>57</v>
      </c>
      <c r="B66" s="6" t="s">
        <v>108</v>
      </c>
      <c r="C66" s="40" t="s">
        <v>109</v>
      </c>
      <c r="D66" s="50"/>
      <c r="E66" s="29"/>
      <c r="F66" s="6">
        <v>1</v>
      </c>
      <c r="G66" s="34" t="s">
        <v>201</v>
      </c>
      <c r="H66" s="10">
        <v>944000</v>
      </c>
      <c r="I66" s="11">
        <v>0.19</v>
      </c>
      <c r="J66" s="10">
        <v>179360</v>
      </c>
      <c r="K66" s="10">
        <v>1123360</v>
      </c>
      <c r="L66" s="10">
        <v>1123360</v>
      </c>
      <c r="M66" s="7" t="s">
        <v>148</v>
      </c>
      <c r="N66" s="49" t="s">
        <v>149</v>
      </c>
      <c r="O66" s="91"/>
      <c r="P66" s="92"/>
      <c r="Q66" s="86"/>
      <c r="R66" s="93"/>
      <c r="S66" s="94"/>
      <c r="T66" s="95"/>
      <c r="U66" s="94"/>
      <c r="V66" s="94"/>
      <c r="W66" s="94"/>
      <c r="X66" s="88"/>
      <c r="Y66" s="90"/>
      <c r="Z66" s="91"/>
      <c r="AA66" s="92"/>
      <c r="AB66" s="86"/>
      <c r="AC66" s="93"/>
      <c r="AD66" s="94"/>
      <c r="AE66" s="95"/>
      <c r="AF66" s="94"/>
      <c r="AG66" s="94"/>
      <c r="AH66" s="94"/>
      <c r="AI66" s="88"/>
      <c r="AJ66" s="90"/>
      <c r="AK66" s="91"/>
      <c r="AL66" s="92"/>
      <c r="AM66" s="86"/>
      <c r="AN66" s="93"/>
      <c r="AO66" s="94"/>
      <c r="AP66" s="95"/>
      <c r="AQ66" s="94"/>
      <c r="AR66" s="94"/>
      <c r="AS66" s="94"/>
      <c r="AT66" s="88"/>
      <c r="AU66" s="90"/>
      <c r="AV66" s="79"/>
      <c r="AW66" s="33"/>
      <c r="AX66" s="80"/>
    </row>
    <row r="67" spans="1:50" ht="298.5" customHeight="1" x14ac:dyDescent="0.2">
      <c r="A67" s="5">
        <v>58</v>
      </c>
      <c r="B67" s="6" t="s">
        <v>110</v>
      </c>
      <c r="C67" s="40" t="s">
        <v>111</v>
      </c>
      <c r="D67" s="50"/>
      <c r="E67" s="29"/>
      <c r="F67" s="6">
        <v>1</v>
      </c>
      <c r="G67" s="34" t="s">
        <v>202</v>
      </c>
      <c r="H67" s="10">
        <v>2265000</v>
      </c>
      <c r="I67" s="11">
        <v>0.19</v>
      </c>
      <c r="J67" s="10">
        <v>430350</v>
      </c>
      <c r="K67" s="10">
        <v>2695350</v>
      </c>
      <c r="L67" s="10">
        <v>2695350</v>
      </c>
      <c r="M67" s="7" t="s">
        <v>153</v>
      </c>
      <c r="N67" s="49" t="s">
        <v>149</v>
      </c>
      <c r="O67" s="91"/>
      <c r="P67" s="92"/>
      <c r="Q67" s="86"/>
      <c r="R67" s="93"/>
      <c r="S67" s="94"/>
      <c r="T67" s="95"/>
      <c r="U67" s="94"/>
      <c r="V67" s="94"/>
      <c r="W67" s="94"/>
      <c r="X67" s="88"/>
      <c r="Y67" s="90"/>
      <c r="Z67" s="91"/>
      <c r="AA67" s="92"/>
      <c r="AB67" s="86"/>
      <c r="AC67" s="93"/>
      <c r="AD67" s="94"/>
      <c r="AE67" s="95"/>
      <c r="AF67" s="94"/>
      <c r="AG67" s="94"/>
      <c r="AH67" s="94"/>
      <c r="AI67" s="88"/>
      <c r="AJ67" s="90"/>
      <c r="AK67" s="91"/>
      <c r="AL67" s="92"/>
      <c r="AM67" s="86"/>
      <c r="AN67" s="93"/>
      <c r="AO67" s="94"/>
      <c r="AP67" s="95"/>
      <c r="AQ67" s="94"/>
      <c r="AR67" s="94"/>
      <c r="AS67" s="94"/>
      <c r="AT67" s="88"/>
      <c r="AU67" s="90"/>
      <c r="AV67" s="79"/>
      <c r="AW67" s="33"/>
      <c r="AX67" s="80"/>
    </row>
    <row r="68" spans="1:50" ht="298.5" customHeight="1" x14ac:dyDescent="0.2">
      <c r="A68" s="5">
        <v>59</v>
      </c>
      <c r="B68" s="6" t="s">
        <v>112</v>
      </c>
      <c r="C68" s="40" t="s">
        <v>228</v>
      </c>
      <c r="D68" s="50"/>
      <c r="E68" s="29"/>
      <c r="F68" s="6">
        <v>1</v>
      </c>
      <c r="G68" s="34" t="s">
        <v>203</v>
      </c>
      <c r="H68" s="10">
        <v>3227000</v>
      </c>
      <c r="I68" s="11">
        <v>0.19</v>
      </c>
      <c r="J68" s="10">
        <v>613130</v>
      </c>
      <c r="K68" s="10">
        <v>3840130</v>
      </c>
      <c r="L68" s="10">
        <v>3840130</v>
      </c>
      <c r="M68" s="7" t="s">
        <v>148</v>
      </c>
      <c r="N68" s="49" t="s">
        <v>149</v>
      </c>
      <c r="O68" s="91"/>
      <c r="P68" s="92"/>
      <c r="Q68" s="86"/>
      <c r="R68" s="93"/>
      <c r="S68" s="94"/>
      <c r="T68" s="95"/>
      <c r="U68" s="94"/>
      <c r="V68" s="94"/>
      <c r="W68" s="94"/>
      <c r="X68" s="88"/>
      <c r="Y68" s="90"/>
      <c r="Z68" s="91"/>
      <c r="AA68" s="92"/>
      <c r="AB68" s="86"/>
      <c r="AC68" s="93"/>
      <c r="AD68" s="94"/>
      <c r="AE68" s="95"/>
      <c r="AF68" s="94"/>
      <c r="AG68" s="94"/>
      <c r="AH68" s="94"/>
      <c r="AI68" s="88"/>
      <c r="AJ68" s="90"/>
      <c r="AK68" s="91"/>
      <c r="AL68" s="92"/>
      <c r="AM68" s="86"/>
      <c r="AN68" s="93"/>
      <c r="AO68" s="94"/>
      <c r="AP68" s="95"/>
      <c r="AQ68" s="94"/>
      <c r="AR68" s="94"/>
      <c r="AS68" s="94"/>
      <c r="AT68" s="88"/>
      <c r="AU68" s="90"/>
      <c r="AV68" s="79"/>
      <c r="AW68" s="33"/>
      <c r="AX68" s="80"/>
    </row>
    <row r="69" spans="1:50" ht="298.5" customHeight="1" x14ac:dyDescent="0.2">
      <c r="A69" s="5">
        <v>60</v>
      </c>
      <c r="B69" s="6" t="s">
        <v>100</v>
      </c>
      <c r="C69" s="40" t="s">
        <v>113</v>
      </c>
      <c r="D69" s="50"/>
      <c r="E69" s="29"/>
      <c r="F69" s="6">
        <v>1</v>
      </c>
      <c r="G69" s="34" t="s">
        <v>204</v>
      </c>
      <c r="H69" s="10">
        <v>2614000</v>
      </c>
      <c r="I69" s="11">
        <v>0.19</v>
      </c>
      <c r="J69" s="10">
        <v>496660</v>
      </c>
      <c r="K69" s="10">
        <v>3110660</v>
      </c>
      <c r="L69" s="10">
        <v>3110660</v>
      </c>
      <c r="M69" s="7" t="s">
        <v>148</v>
      </c>
      <c r="N69" s="49" t="s">
        <v>149</v>
      </c>
      <c r="O69" s="91"/>
      <c r="P69" s="92"/>
      <c r="Q69" s="86"/>
      <c r="R69" s="93"/>
      <c r="S69" s="94"/>
      <c r="T69" s="95"/>
      <c r="U69" s="94"/>
      <c r="V69" s="94"/>
      <c r="W69" s="94"/>
      <c r="X69" s="88"/>
      <c r="Y69" s="90"/>
      <c r="Z69" s="91"/>
      <c r="AA69" s="92"/>
      <c r="AB69" s="86"/>
      <c r="AC69" s="93"/>
      <c r="AD69" s="94"/>
      <c r="AE69" s="95"/>
      <c r="AF69" s="94"/>
      <c r="AG69" s="94"/>
      <c r="AH69" s="94"/>
      <c r="AI69" s="88"/>
      <c r="AJ69" s="90"/>
      <c r="AK69" s="91"/>
      <c r="AL69" s="92"/>
      <c r="AM69" s="86"/>
      <c r="AN69" s="93"/>
      <c r="AO69" s="94"/>
      <c r="AP69" s="95"/>
      <c r="AQ69" s="94"/>
      <c r="AR69" s="94"/>
      <c r="AS69" s="94"/>
      <c r="AT69" s="88"/>
      <c r="AU69" s="90"/>
      <c r="AV69" s="79"/>
      <c r="AW69" s="33"/>
      <c r="AX69" s="80"/>
    </row>
    <row r="70" spans="1:50" ht="298.5" customHeight="1" x14ac:dyDescent="0.2">
      <c r="A70" s="5">
        <v>61</v>
      </c>
      <c r="B70" s="6" t="s">
        <v>114</v>
      </c>
      <c r="C70" s="40" t="s">
        <v>115</v>
      </c>
      <c r="D70" s="50"/>
      <c r="E70" s="29"/>
      <c r="F70" s="6">
        <v>1</v>
      </c>
      <c r="G70" s="34" t="s">
        <v>205</v>
      </c>
      <c r="H70" s="10">
        <v>1495000</v>
      </c>
      <c r="I70" s="11">
        <v>0.19</v>
      </c>
      <c r="J70" s="10">
        <v>284050</v>
      </c>
      <c r="K70" s="10">
        <v>1779050</v>
      </c>
      <c r="L70" s="10">
        <v>1779050</v>
      </c>
      <c r="M70" s="7" t="s">
        <v>148</v>
      </c>
      <c r="N70" s="49" t="s">
        <v>149</v>
      </c>
      <c r="O70" s="91"/>
      <c r="P70" s="92"/>
      <c r="Q70" s="86"/>
      <c r="R70" s="93"/>
      <c r="S70" s="94"/>
      <c r="T70" s="95"/>
      <c r="U70" s="94"/>
      <c r="V70" s="94"/>
      <c r="W70" s="94"/>
      <c r="X70" s="88"/>
      <c r="Y70" s="90"/>
      <c r="Z70" s="91"/>
      <c r="AA70" s="92"/>
      <c r="AB70" s="86"/>
      <c r="AC70" s="93"/>
      <c r="AD70" s="94"/>
      <c r="AE70" s="95"/>
      <c r="AF70" s="94"/>
      <c r="AG70" s="94"/>
      <c r="AH70" s="94"/>
      <c r="AI70" s="88"/>
      <c r="AJ70" s="90"/>
      <c r="AK70" s="91"/>
      <c r="AL70" s="92"/>
      <c r="AM70" s="86"/>
      <c r="AN70" s="93"/>
      <c r="AO70" s="94"/>
      <c r="AP70" s="95"/>
      <c r="AQ70" s="94"/>
      <c r="AR70" s="94"/>
      <c r="AS70" s="94"/>
      <c r="AT70" s="88"/>
      <c r="AU70" s="90"/>
      <c r="AV70" s="79"/>
      <c r="AW70" s="33"/>
      <c r="AX70" s="80"/>
    </row>
    <row r="71" spans="1:50" ht="298.5" customHeight="1" x14ac:dyDescent="0.2">
      <c r="A71" s="5">
        <v>62</v>
      </c>
      <c r="B71" s="6" t="s">
        <v>42</v>
      </c>
      <c r="C71" s="41" t="s">
        <v>116</v>
      </c>
      <c r="D71" s="50"/>
      <c r="E71" s="29"/>
      <c r="F71" s="6">
        <v>1</v>
      </c>
      <c r="G71" s="34" t="s">
        <v>147</v>
      </c>
      <c r="H71" s="10">
        <v>1799000</v>
      </c>
      <c r="I71" s="11">
        <v>0.19</v>
      </c>
      <c r="J71" s="10">
        <v>341810</v>
      </c>
      <c r="K71" s="10">
        <v>2140810</v>
      </c>
      <c r="L71" s="10">
        <v>2140810</v>
      </c>
      <c r="M71" s="7" t="s">
        <v>148</v>
      </c>
      <c r="N71" s="49" t="s">
        <v>149</v>
      </c>
      <c r="O71" s="91"/>
      <c r="P71" s="92"/>
      <c r="Q71" s="86"/>
      <c r="R71" s="93"/>
      <c r="S71" s="94"/>
      <c r="T71" s="95"/>
      <c r="U71" s="94"/>
      <c r="V71" s="94"/>
      <c r="W71" s="94"/>
      <c r="X71" s="88"/>
      <c r="Y71" s="90"/>
      <c r="Z71" s="91"/>
      <c r="AA71" s="92"/>
      <c r="AB71" s="86"/>
      <c r="AC71" s="93"/>
      <c r="AD71" s="94"/>
      <c r="AE71" s="95"/>
      <c r="AF71" s="94"/>
      <c r="AG71" s="94"/>
      <c r="AH71" s="94"/>
      <c r="AI71" s="88"/>
      <c r="AJ71" s="90"/>
      <c r="AK71" s="91"/>
      <c r="AL71" s="92"/>
      <c r="AM71" s="86"/>
      <c r="AN71" s="93"/>
      <c r="AO71" s="94"/>
      <c r="AP71" s="95"/>
      <c r="AQ71" s="94"/>
      <c r="AR71" s="94"/>
      <c r="AS71" s="94"/>
      <c r="AT71" s="88"/>
      <c r="AU71" s="90"/>
      <c r="AV71" s="79"/>
      <c r="AW71" s="33"/>
      <c r="AX71" s="80"/>
    </row>
    <row r="72" spans="1:50" ht="298.5" customHeight="1" x14ac:dyDescent="0.2">
      <c r="A72" s="5">
        <v>63</v>
      </c>
      <c r="B72" s="6" t="s">
        <v>117</v>
      </c>
      <c r="C72" s="40" t="s">
        <v>118</v>
      </c>
      <c r="D72" s="50"/>
      <c r="E72" s="29"/>
      <c r="F72" s="6">
        <v>2</v>
      </c>
      <c r="G72" s="34" t="s">
        <v>206</v>
      </c>
      <c r="H72" s="10">
        <v>3822000</v>
      </c>
      <c r="I72" s="11">
        <v>0.19</v>
      </c>
      <c r="J72" s="10">
        <v>726180</v>
      </c>
      <c r="K72" s="10">
        <v>4548180</v>
      </c>
      <c r="L72" s="10">
        <v>9096360</v>
      </c>
      <c r="M72" s="7" t="s">
        <v>148</v>
      </c>
      <c r="N72" s="49" t="s">
        <v>149</v>
      </c>
      <c r="O72" s="91"/>
      <c r="P72" s="92"/>
      <c r="Q72" s="86"/>
      <c r="R72" s="93"/>
      <c r="S72" s="94"/>
      <c r="T72" s="95"/>
      <c r="U72" s="94"/>
      <c r="V72" s="94"/>
      <c r="W72" s="94"/>
      <c r="X72" s="88"/>
      <c r="Y72" s="90"/>
      <c r="Z72" s="91"/>
      <c r="AA72" s="92"/>
      <c r="AB72" s="86"/>
      <c r="AC72" s="93"/>
      <c r="AD72" s="94"/>
      <c r="AE72" s="95"/>
      <c r="AF72" s="94"/>
      <c r="AG72" s="94"/>
      <c r="AH72" s="94"/>
      <c r="AI72" s="88"/>
      <c r="AJ72" s="90"/>
      <c r="AK72" s="91"/>
      <c r="AL72" s="92"/>
      <c r="AM72" s="86"/>
      <c r="AN72" s="93"/>
      <c r="AO72" s="94"/>
      <c r="AP72" s="95"/>
      <c r="AQ72" s="94"/>
      <c r="AR72" s="94"/>
      <c r="AS72" s="94"/>
      <c r="AT72" s="88"/>
      <c r="AU72" s="90"/>
      <c r="AV72" s="79"/>
      <c r="AW72" s="33"/>
      <c r="AX72" s="80"/>
    </row>
    <row r="73" spans="1:50" ht="298.5" customHeight="1" x14ac:dyDescent="0.2">
      <c r="A73" s="5">
        <v>64</v>
      </c>
      <c r="B73" s="6" t="s">
        <v>119</v>
      </c>
      <c r="C73" s="40" t="s">
        <v>120</v>
      </c>
      <c r="D73" s="50"/>
      <c r="E73" s="29"/>
      <c r="F73" s="6">
        <v>5</v>
      </c>
      <c r="G73" s="34" t="s">
        <v>207</v>
      </c>
      <c r="H73" s="10">
        <v>1155000</v>
      </c>
      <c r="I73" s="11">
        <v>0.19</v>
      </c>
      <c r="J73" s="10">
        <v>219450</v>
      </c>
      <c r="K73" s="10">
        <v>1374450</v>
      </c>
      <c r="L73" s="10">
        <v>6872250</v>
      </c>
      <c r="M73" s="7" t="s">
        <v>148</v>
      </c>
      <c r="N73" s="49" t="s">
        <v>149</v>
      </c>
      <c r="O73" s="91"/>
      <c r="P73" s="92"/>
      <c r="Q73" s="86"/>
      <c r="R73" s="93"/>
      <c r="S73" s="94"/>
      <c r="T73" s="95"/>
      <c r="U73" s="94"/>
      <c r="V73" s="94"/>
      <c r="W73" s="94"/>
      <c r="X73" s="88"/>
      <c r="Y73" s="90"/>
      <c r="Z73" s="91"/>
      <c r="AA73" s="92"/>
      <c r="AB73" s="86"/>
      <c r="AC73" s="93"/>
      <c r="AD73" s="94"/>
      <c r="AE73" s="95"/>
      <c r="AF73" s="94"/>
      <c r="AG73" s="94"/>
      <c r="AH73" s="94"/>
      <c r="AI73" s="88"/>
      <c r="AJ73" s="90"/>
      <c r="AK73" s="91"/>
      <c r="AL73" s="92"/>
      <c r="AM73" s="86"/>
      <c r="AN73" s="93"/>
      <c r="AO73" s="94"/>
      <c r="AP73" s="95"/>
      <c r="AQ73" s="94"/>
      <c r="AR73" s="94"/>
      <c r="AS73" s="94"/>
      <c r="AT73" s="88"/>
      <c r="AU73" s="90"/>
      <c r="AV73" s="79"/>
      <c r="AW73" s="33"/>
      <c r="AX73" s="80"/>
    </row>
    <row r="74" spans="1:50" ht="298.5" customHeight="1" x14ac:dyDescent="0.2">
      <c r="A74" s="5">
        <v>65</v>
      </c>
      <c r="B74" s="6" t="s">
        <v>42</v>
      </c>
      <c r="C74" s="40" t="s">
        <v>67</v>
      </c>
      <c r="D74" s="50"/>
      <c r="E74" s="29"/>
      <c r="F74" s="6">
        <v>3</v>
      </c>
      <c r="G74" s="34" t="s">
        <v>208</v>
      </c>
      <c r="H74" s="10">
        <v>2207000</v>
      </c>
      <c r="I74" s="11">
        <v>0.19</v>
      </c>
      <c r="J74" s="10">
        <v>419330</v>
      </c>
      <c r="K74" s="10">
        <v>2626330</v>
      </c>
      <c r="L74" s="10">
        <v>7878990</v>
      </c>
      <c r="M74" s="7" t="s">
        <v>148</v>
      </c>
      <c r="N74" s="49" t="s">
        <v>149</v>
      </c>
      <c r="O74" s="91"/>
      <c r="P74" s="92"/>
      <c r="Q74" s="86"/>
      <c r="R74" s="93"/>
      <c r="S74" s="94"/>
      <c r="T74" s="95"/>
      <c r="U74" s="94"/>
      <c r="V74" s="94"/>
      <c r="W74" s="94"/>
      <c r="X74" s="88"/>
      <c r="Y74" s="90"/>
      <c r="Z74" s="91"/>
      <c r="AA74" s="92"/>
      <c r="AB74" s="86"/>
      <c r="AC74" s="93"/>
      <c r="AD74" s="94"/>
      <c r="AE74" s="95"/>
      <c r="AF74" s="94"/>
      <c r="AG74" s="94"/>
      <c r="AH74" s="94"/>
      <c r="AI74" s="88"/>
      <c r="AJ74" s="90"/>
      <c r="AK74" s="91"/>
      <c r="AL74" s="92"/>
      <c r="AM74" s="86"/>
      <c r="AN74" s="93"/>
      <c r="AO74" s="94"/>
      <c r="AP74" s="95"/>
      <c r="AQ74" s="94"/>
      <c r="AR74" s="94"/>
      <c r="AS74" s="94"/>
      <c r="AT74" s="88"/>
      <c r="AU74" s="90"/>
      <c r="AV74" s="79"/>
      <c r="AW74" s="33"/>
      <c r="AX74" s="80"/>
    </row>
    <row r="75" spans="1:50" ht="298.5" customHeight="1" x14ac:dyDescent="0.2">
      <c r="A75" s="5">
        <v>66</v>
      </c>
      <c r="B75" s="6" t="s">
        <v>121</v>
      </c>
      <c r="C75" s="40" t="s">
        <v>229</v>
      </c>
      <c r="D75" s="50"/>
      <c r="E75" s="29"/>
      <c r="F75" s="6">
        <v>1</v>
      </c>
      <c r="G75" s="34" t="s">
        <v>209</v>
      </c>
      <c r="H75" s="10">
        <v>8457000</v>
      </c>
      <c r="I75" s="11">
        <v>0.19</v>
      </c>
      <c r="J75" s="10">
        <v>1606830</v>
      </c>
      <c r="K75" s="10">
        <v>10063830</v>
      </c>
      <c r="L75" s="10">
        <v>10063830</v>
      </c>
      <c r="M75" s="7" t="s">
        <v>153</v>
      </c>
      <c r="N75" s="49" t="s">
        <v>149</v>
      </c>
      <c r="O75" s="91"/>
      <c r="P75" s="92"/>
      <c r="Q75" s="86"/>
      <c r="R75" s="93"/>
      <c r="S75" s="94"/>
      <c r="T75" s="95"/>
      <c r="U75" s="94"/>
      <c r="V75" s="94"/>
      <c r="W75" s="94"/>
      <c r="X75" s="88"/>
      <c r="Y75" s="90"/>
      <c r="Z75" s="91"/>
      <c r="AA75" s="92"/>
      <c r="AB75" s="86"/>
      <c r="AC75" s="93"/>
      <c r="AD75" s="94"/>
      <c r="AE75" s="95"/>
      <c r="AF75" s="94"/>
      <c r="AG75" s="94"/>
      <c r="AH75" s="94"/>
      <c r="AI75" s="88"/>
      <c r="AJ75" s="90"/>
      <c r="AK75" s="91"/>
      <c r="AL75" s="92"/>
      <c r="AM75" s="86"/>
      <c r="AN75" s="93"/>
      <c r="AO75" s="94"/>
      <c r="AP75" s="95"/>
      <c r="AQ75" s="94"/>
      <c r="AR75" s="94"/>
      <c r="AS75" s="94"/>
      <c r="AT75" s="88"/>
      <c r="AU75" s="90"/>
      <c r="AV75" s="79"/>
      <c r="AW75" s="33"/>
      <c r="AX75" s="80"/>
    </row>
    <row r="76" spans="1:50" ht="298.5" customHeight="1" x14ac:dyDescent="0.2">
      <c r="A76" s="5">
        <v>67</v>
      </c>
      <c r="B76" s="6" t="s">
        <v>122</v>
      </c>
      <c r="C76" s="40" t="s">
        <v>123</v>
      </c>
      <c r="D76" s="50"/>
      <c r="E76" s="29"/>
      <c r="F76" s="6">
        <v>8</v>
      </c>
      <c r="G76" s="34" t="s">
        <v>210</v>
      </c>
      <c r="H76" s="10">
        <v>4221000</v>
      </c>
      <c r="I76" s="11">
        <v>0.19</v>
      </c>
      <c r="J76" s="10">
        <v>801990</v>
      </c>
      <c r="K76" s="10">
        <v>5022990</v>
      </c>
      <c r="L76" s="10">
        <v>40183920</v>
      </c>
      <c r="M76" s="7" t="s">
        <v>148</v>
      </c>
      <c r="N76" s="49" t="s">
        <v>149</v>
      </c>
      <c r="O76" s="91"/>
      <c r="P76" s="92"/>
      <c r="Q76" s="86"/>
      <c r="R76" s="93"/>
      <c r="S76" s="94"/>
      <c r="T76" s="95"/>
      <c r="U76" s="94"/>
      <c r="V76" s="94"/>
      <c r="W76" s="94"/>
      <c r="X76" s="88"/>
      <c r="Y76" s="90"/>
      <c r="Z76" s="91"/>
      <c r="AA76" s="92"/>
      <c r="AB76" s="86"/>
      <c r="AC76" s="93"/>
      <c r="AD76" s="94"/>
      <c r="AE76" s="95"/>
      <c r="AF76" s="94"/>
      <c r="AG76" s="94"/>
      <c r="AH76" s="94"/>
      <c r="AI76" s="88"/>
      <c r="AJ76" s="90"/>
      <c r="AK76" s="91"/>
      <c r="AL76" s="92"/>
      <c r="AM76" s="86"/>
      <c r="AN76" s="93"/>
      <c r="AO76" s="94"/>
      <c r="AP76" s="95"/>
      <c r="AQ76" s="94"/>
      <c r="AR76" s="94"/>
      <c r="AS76" s="94"/>
      <c r="AT76" s="88"/>
      <c r="AU76" s="90"/>
      <c r="AV76" s="79"/>
      <c r="AW76" s="33"/>
      <c r="AX76" s="80"/>
    </row>
    <row r="77" spans="1:50" ht="298.5" customHeight="1" x14ac:dyDescent="0.2">
      <c r="A77" s="5">
        <v>68</v>
      </c>
      <c r="B77" s="6" t="s">
        <v>124</v>
      </c>
      <c r="C77" s="40" t="s">
        <v>125</v>
      </c>
      <c r="D77" s="50"/>
      <c r="E77" s="29"/>
      <c r="F77" s="6">
        <v>6</v>
      </c>
      <c r="G77" s="34" t="s">
        <v>211</v>
      </c>
      <c r="H77" s="10">
        <v>755000</v>
      </c>
      <c r="I77" s="11">
        <v>0.19</v>
      </c>
      <c r="J77" s="10">
        <v>143450</v>
      </c>
      <c r="K77" s="10">
        <v>898450</v>
      </c>
      <c r="L77" s="10">
        <v>5390700</v>
      </c>
      <c r="M77" s="7" t="s">
        <v>153</v>
      </c>
      <c r="N77" s="49" t="s">
        <v>149</v>
      </c>
      <c r="O77" s="91"/>
      <c r="P77" s="92"/>
      <c r="Q77" s="86"/>
      <c r="R77" s="93"/>
      <c r="S77" s="94"/>
      <c r="T77" s="95"/>
      <c r="U77" s="94"/>
      <c r="V77" s="94"/>
      <c r="W77" s="94"/>
      <c r="X77" s="88"/>
      <c r="Y77" s="90"/>
      <c r="Z77" s="91"/>
      <c r="AA77" s="92"/>
      <c r="AB77" s="86"/>
      <c r="AC77" s="93"/>
      <c r="AD77" s="94"/>
      <c r="AE77" s="95"/>
      <c r="AF77" s="94"/>
      <c r="AG77" s="94"/>
      <c r="AH77" s="94"/>
      <c r="AI77" s="88"/>
      <c r="AJ77" s="90"/>
      <c r="AK77" s="91"/>
      <c r="AL77" s="92"/>
      <c r="AM77" s="86"/>
      <c r="AN77" s="93"/>
      <c r="AO77" s="94"/>
      <c r="AP77" s="95"/>
      <c r="AQ77" s="94"/>
      <c r="AR77" s="94"/>
      <c r="AS77" s="94"/>
      <c r="AT77" s="88"/>
      <c r="AU77" s="90"/>
      <c r="AV77" s="79"/>
      <c r="AW77" s="33"/>
      <c r="AX77" s="80"/>
    </row>
    <row r="78" spans="1:50" ht="298.5" customHeight="1" x14ac:dyDescent="0.2">
      <c r="A78" s="5">
        <v>69</v>
      </c>
      <c r="B78" s="6" t="s">
        <v>126</v>
      </c>
      <c r="C78" s="40" t="s">
        <v>127</v>
      </c>
      <c r="D78" s="50"/>
      <c r="E78" s="29"/>
      <c r="F78" s="6">
        <v>1</v>
      </c>
      <c r="G78" s="34" t="s">
        <v>212</v>
      </c>
      <c r="H78" s="10">
        <v>6787000</v>
      </c>
      <c r="I78" s="11">
        <v>0.19</v>
      </c>
      <c r="J78" s="10">
        <v>1289530</v>
      </c>
      <c r="K78" s="10">
        <v>8076530</v>
      </c>
      <c r="L78" s="10">
        <v>8076530</v>
      </c>
      <c r="M78" s="7" t="s">
        <v>148</v>
      </c>
      <c r="N78" s="49" t="s">
        <v>149</v>
      </c>
      <c r="O78" s="91"/>
      <c r="P78" s="92"/>
      <c r="Q78" s="86"/>
      <c r="R78" s="93"/>
      <c r="S78" s="94"/>
      <c r="T78" s="95"/>
      <c r="U78" s="94"/>
      <c r="V78" s="94"/>
      <c r="W78" s="94"/>
      <c r="X78" s="88"/>
      <c r="Y78" s="90"/>
      <c r="Z78" s="91"/>
      <c r="AA78" s="92"/>
      <c r="AB78" s="86"/>
      <c r="AC78" s="93"/>
      <c r="AD78" s="94"/>
      <c r="AE78" s="95"/>
      <c r="AF78" s="94"/>
      <c r="AG78" s="94"/>
      <c r="AH78" s="94"/>
      <c r="AI78" s="88"/>
      <c r="AJ78" s="90"/>
      <c r="AK78" s="91"/>
      <c r="AL78" s="92"/>
      <c r="AM78" s="86"/>
      <c r="AN78" s="93"/>
      <c r="AO78" s="94"/>
      <c r="AP78" s="95"/>
      <c r="AQ78" s="94"/>
      <c r="AR78" s="94"/>
      <c r="AS78" s="94"/>
      <c r="AT78" s="88"/>
      <c r="AU78" s="90"/>
      <c r="AV78" s="79"/>
      <c r="AW78" s="33"/>
      <c r="AX78" s="80"/>
    </row>
    <row r="79" spans="1:50" ht="298.5" customHeight="1" x14ac:dyDescent="0.2">
      <c r="A79" s="5">
        <v>70</v>
      </c>
      <c r="B79" s="6" t="s">
        <v>114</v>
      </c>
      <c r="C79" s="40" t="s">
        <v>128</v>
      </c>
      <c r="D79" s="50"/>
      <c r="E79" s="29"/>
      <c r="F79" s="6">
        <v>6</v>
      </c>
      <c r="G79" s="34" t="s">
        <v>213</v>
      </c>
      <c r="H79" s="10">
        <v>1302000</v>
      </c>
      <c r="I79" s="11">
        <v>0.19</v>
      </c>
      <c r="J79" s="10">
        <v>247380</v>
      </c>
      <c r="K79" s="10">
        <v>1549380</v>
      </c>
      <c r="L79" s="10">
        <v>9296280</v>
      </c>
      <c r="M79" s="7" t="s">
        <v>153</v>
      </c>
      <c r="N79" s="49" t="s">
        <v>149</v>
      </c>
      <c r="O79" s="91"/>
      <c r="P79" s="92"/>
      <c r="Q79" s="86"/>
      <c r="R79" s="93"/>
      <c r="S79" s="94"/>
      <c r="T79" s="95"/>
      <c r="U79" s="94"/>
      <c r="V79" s="94"/>
      <c r="W79" s="94"/>
      <c r="X79" s="88"/>
      <c r="Y79" s="90"/>
      <c r="Z79" s="91"/>
      <c r="AA79" s="92"/>
      <c r="AB79" s="86"/>
      <c r="AC79" s="93"/>
      <c r="AD79" s="94"/>
      <c r="AE79" s="95"/>
      <c r="AF79" s="94"/>
      <c r="AG79" s="94"/>
      <c r="AH79" s="94"/>
      <c r="AI79" s="88"/>
      <c r="AJ79" s="90"/>
      <c r="AK79" s="91"/>
      <c r="AL79" s="92"/>
      <c r="AM79" s="86"/>
      <c r="AN79" s="93"/>
      <c r="AO79" s="94"/>
      <c r="AP79" s="95"/>
      <c r="AQ79" s="94"/>
      <c r="AR79" s="94"/>
      <c r="AS79" s="94"/>
      <c r="AT79" s="88"/>
      <c r="AU79" s="90"/>
      <c r="AV79" s="79"/>
      <c r="AW79" s="33"/>
      <c r="AX79" s="80"/>
    </row>
    <row r="80" spans="1:50" ht="298.5" customHeight="1" x14ac:dyDescent="0.2">
      <c r="A80" s="5">
        <v>71</v>
      </c>
      <c r="B80" s="6" t="s">
        <v>92</v>
      </c>
      <c r="C80" s="40" t="s">
        <v>93</v>
      </c>
      <c r="D80" s="50"/>
      <c r="E80" s="29"/>
      <c r="F80" s="6">
        <v>18</v>
      </c>
      <c r="G80" s="34" t="s">
        <v>214</v>
      </c>
      <c r="H80" s="10">
        <v>1169000</v>
      </c>
      <c r="I80" s="11">
        <v>0.19</v>
      </c>
      <c r="J80" s="10">
        <v>222110</v>
      </c>
      <c r="K80" s="10">
        <v>1391110</v>
      </c>
      <c r="L80" s="10">
        <v>25039980</v>
      </c>
      <c r="M80" s="7" t="s">
        <v>148</v>
      </c>
      <c r="N80" s="49" t="s">
        <v>149</v>
      </c>
      <c r="O80" s="91"/>
      <c r="P80" s="92"/>
      <c r="Q80" s="86"/>
      <c r="R80" s="93"/>
      <c r="S80" s="94"/>
      <c r="T80" s="95"/>
      <c r="U80" s="94"/>
      <c r="V80" s="94"/>
      <c r="W80" s="94"/>
      <c r="X80" s="88"/>
      <c r="Y80" s="90"/>
      <c r="Z80" s="91"/>
      <c r="AA80" s="92"/>
      <c r="AB80" s="86"/>
      <c r="AC80" s="93"/>
      <c r="AD80" s="94"/>
      <c r="AE80" s="95"/>
      <c r="AF80" s="94"/>
      <c r="AG80" s="94"/>
      <c r="AH80" s="94"/>
      <c r="AI80" s="88"/>
      <c r="AJ80" s="90"/>
      <c r="AK80" s="91"/>
      <c r="AL80" s="92"/>
      <c r="AM80" s="86"/>
      <c r="AN80" s="93"/>
      <c r="AO80" s="94"/>
      <c r="AP80" s="95"/>
      <c r="AQ80" s="94"/>
      <c r="AR80" s="94"/>
      <c r="AS80" s="94"/>
      <c r="AT80" s="88"/>
      <c r="AU80" s="90"/>
      <c r="AV80" s="79"/>
      <c r="AW80" s="33"/>
      <c r="AX80" s="80"/>
    </row>
    <row r="81" spans="1:50" ht="298.5" customHeight="1" x14ac:dyDescent="0.2">
      <c r="A81" s="5">
        <v>72</v>
      </c>
      <c r="B81" s="6" t="s">
        <v>129</v>
      </c>
      <c r="C81" s="40" t="s">
        <v>130</v>
      </c>
      <c r="D81" s="50"/>
      <c r="E81" s="29"/>
      <c r="F81" s="6">
        <v>1</v>
      </c>
      <c r="G81" s="34" t="s">
        <v>215</v>
      </c>
      <c r="H81" s="10">
        <v>3150000</v>
      </c>
      <c r="I81" s="11">
        <v>0.19</v>
      </c>
      <c r="J81" s="10">
        <v>598500</v>
      </c>
      <c r="K81" s="10">
        <v>3748500</v>
      </c>
      <c r="L81" s="10">
        <v>3748500</v>
      </c>
      <c r="M81" s="7" t="s">
        <v>153</v>
      </c>
      <c r="N81" s="49" t="s">
        <v>149</v>
      </c>
      <c r="O81" s="91"/>
      <c r="P81" s="92"/>
      <c r="Q81" s="86"/>
      <c r="R81" s="93"/>
      <c r="S81" s="94"/>
      <c r="T81" s="95"/>
      <c r="U81" s="94"/>
      <c r="V81" s="94"/>
      <c r="W81" s="94"/>
      <c r="X81" s="88"/>
      <c r="Y81" s="90"/>
      <c r="Z81" s="91"/>
      <c r="AA81" s="92"/>
      <c r="AB81" s="86"/>
      <c r="AC81" s="93"/>
      <c r="AD81" s="94"/>
      <c r="AE81" s="95"/>
      <c r="AF81" s="94"/>
      <c r="AG81" s="94"/>
      <c r="AH81" s="94"/>
      <c r="AI81" s="88"/>
      <c r="AJ81" s="90"/>
      <c r="AK81" s="91"/>
      <c r="AL81" s="92"/>
      <c r="AM81" s="86"/>
      <c r="AN81" s="93"/>
      <c r="AO81" s="94"/>
      <c r="AP81" s="95"/>
      <c r="AQ81" s="94"/>
      <c r="AR81" s="94"/>
      <c r="AS81" s="94"/>
      <c r="AT81" s="88"/>
      <c r="AU81" s="90"/>
      <c r="AV81" s="79"/>
      <c r="AW81" s="33"/>
      <c r="AX81" s="80"/>
    </row>
    <row r="82" spans="1:50" ht="298.5" customHeight="1" x14ac:dyDescent="0.2">
      <c r="A82" s="5">
        <v>73</v>
      </c>
      <c r="B82" s="6" t="s">
        <v>92</v>
      </c>
      <c r="C82" s="40" t="s">
        <v>93</v>
      </c>
      <c r="D82" s="50"/>
      <c r="E82" s="29"/>
      <c r="F82" s="6">
        <v>4</v>
      </c>
      <c r="G82" s="34" t="s">
        <v>216</v>
      </c>
      <c r="H82" s="10">
        <v>1169000</v>
      </c>
      <c r="I82" s="11">
        <v>0.19</v>
      </c>
      <c r="J82" s="10">
        <v>222110</v>
      </c>
      <c r="K82" s="10">
        <v>1391110</v>
      </c>
      <c r="L82" s="10">
        <v>5564440</v>
      </c>
      <c r="M82" s="7" t="s">
        <v>148</v>
      </c>
      <c r="N82" s="49" t="s">
        <v>149</v>
      </c>
      <c r="O82" s="91"/>
      <c r="P82" s="92"/>
      <c r="Q82" s="86"/>
      <c r="R82" s="93"/>
      <c r="S82" s="94"/>
      <c r="T82" s="95"/>
      <c r="U82" s="94"/>
      <c r="V82" s="94"/>
      <c r="W82" s="94"/>
      <c r="X82" s="88"/>
      <c r="Y82" s="90"/>
      <c r="Z82" s="91"/>
      <c r="AA82" s="92"/>
      <c r="AB82" s="86"/>
      <c r="AC82" s="93"/>
      <c r="AD82" s="94"/>
      <c r="AE82" s="95"/>
      <c r="AF82" s="94"/>
      <c r="AG82" s="94"/>
      <c r="AH82" s="94"/>
      <c r="AI82" s="88"/>
      <c r="AJ82" s="90"/>
      <c r="AK82" s="91"/>
      <c r="AL82" s="92"/>
      <c r="AM82" s="86"/>
      <c r="AN82" s="93"/>
      <c r="AO82" s="94"/>
      <c r="AP82" s="95"/>
      <c r="AQ82" s="94"/>
      <c r="AR82" s="94"/>
      <c r="AS82" s="94"/>
      <c r="AT82" s="88"/>
      <c r="AU82" s="90"/>
      <c r="AV82" s="79"/>
      <c r="AW82" s="33"/>
      <c r="AX82" s="80"/>
    </row>
    <row r="83" spans="1:50" ht="298.5" customHeight="1" x14ac:dyDescent="0.2">
      <c r="A83" s="5">
        <v>74</v>
      </c>
      <c r="B83" s="6" t="s">
        <v>92</v>
      </c>
      <c r="C83" s="40" t="s">
        <v>93</v>
      </c>
      <c r="D83" s="50"/>
      <c r="E83" s="29"/>
      <c r="F83" s="6">
        <v>3</v>
      </c>
      <c r="G83" s="34" t="s">
        <v>216</v>
      </c>
      <c r="H83" s="10">
        <v>1169000</v>
      </c>
      <c r="I83" s="11">
        <v>0.19</v>
      </c>
      <c r="J83" s="10">
        <v>222110</v>
      </c>
      <c r="K83" s="10">
        <v>1391110</v>
      </c>
      <c r="L83" s="10">
        <v>4173330</v>
      </c>
      <c r="M83" s="7" t="s">
        <v>148</v>
      </c>
      <c r="N83" s="49" t="s">
        <v>149</v>
      </c>
      <c r="O83" s="91"/>
      <c r="P83" s="92"/>
      <c r="Q83" s="86"/>
      <c r="R83" s="93"/>
      <c r="S83" s="94"/>
      <c r="T83" s="95"/>
      <c r="U83" s="94"/>
      <c r="V83" s="94"/>
      <c r="W83" s="94"/>
      <c r="X83" s="88"/>
      <c r="Y83" s="90"/>
      <c r="Z83" s="91"/>
      <c r="AA83" s="92"/>
      <c r="AB83" s="86"/>
      <c r="AC83" s="93"/>
      <c r="AD83" s="94"/>
      <c r="AE83" s="95"/>
      <c r="AF83" s="94"/>
      <c r="AG83" s="94"/>
      <c r="AH83" s="94"/>
      <c r="AI83" s="88"/>
      <c r="AJ83" s="90"/>
      <c r="AK83" s="91"/>
      <c r="AL83" s="92"/>
      <c r="AM83" s="86"/>
      <c r="AN83" s="93"/>
      <c r="AO83" s="94"/>
      <c r="AP83" s="95"/>
      <c r="AQ83" s="94"/>
      <c r="AR83" s="94"/>
      <c r="AS83" s="94"/>
      <c r="AT83" s="88"/>
      <c r="AU83" s="90"/>
      <c r="AV83" s="79"/>
      <c r="AW83" s="33"/>
      <c r="AX83" s="80"/>
    </row>
    <row r="84" spans="1:50" ht="298.5" customHeight="1" x14ac:dyDescent="0.2">
      <c r="A84" s="5">
        <v>75</v>
      </c>
      <c r="B84" s="6" t="s">
        <v>131</v>
      </c>
      <c r="C84" s="40" t="s">
        <v>132</v>
      </c>
      <c r="D84" s="50"/>
      <c r="E84" s="29"/>
      <c r="F84" s="6">
        <v>1</v>
      </c>
      <c r="G84" s="34" t="s">
        <v>217</v>
      </c>
      <c r="H84" s="10">
        <v>1708000</v>
      </c>
      <c r="I84" s="11">
        <v>0.19</v>
      </c>
      <c r="J84" s="10">
        <v>324520</v>
      </c>
      <c r="K84" s="10">
        <v>2032520</v>
      </c>
      <c r="L84" s="10">
        <v>2032520</v>
      </c>
      <c r="M84" s="7" t="s">
        <v>148</v>
      </c>
      <c r="N84" s="49" t="s">
        <v>149</v>
      </c>
      <c r="O84" s="91"/>
      <c r="P84" s="92"/>
      <c r="Q84" s="86"/>
      <c r="R84" s="93"/>
      <c r="S84" s="94"/>
      <c r="T84" s="95"/>
      <c r="U84" s="94"/>
      <c r="V84" s="94"/>
      <c r="W84" s="94"/>
      <c r="X84" s="88"/>
      <c r="Y84" s="90"/>
      <c r="Z84" s="91"/>
      <c r="AA84" s="92"/>
      <c r="AB84" s="86"/>
      <c r="AC84" s="93"/>
      <c r="AD84" s="94"/>
      <c r="AE84" s="95"/>
      <c r="AF84" s="94"/>
      <c r="AG84" s="94"/>
      <c r="AH84" s="94"/>
      <c r="AI84" s="88"/>
      <c r="AJ84" s="90"/>
      <c r="AK84" s="91"/>
      <c r="AL84" s="92"/>
      <c r="AM84" s="86"/>
      <c r="AN84" s="93"/>
      <c r="AO84" s="94"/>
      <c r="AP84" s="95"/>
      <c r="AQ84" s="94"/>
      <c r="AR84" s="94"/>
      <c r="AS84" s="94"/>
      <c r="AT84" s="88"/>
      <c r="AU84" s="90"/>
      <c r="AV84" s="79"/>
      <c r="AW84" s="33"/>
      <c r="AX84" s="80"/>
    </row>
    <row r="85" spans="1:50" ht="298.5" customHeight="1" x14ac:dyDescent="0.2">
      <c r="A85" s="5">
        <v>76</v>
      </c>
      <c r="B85" s="6" t="s">
        <v>122</v>
      </c>
      <c r="C85" s="40" t="s">
        <v>133</v>
      </c>
      <c r="D85" s="50"/>
      <c r="E85" s="29"/>
      <c r="F85" s="6">
        <v>56</v>
      </c>
      <c r="G85" s="34" t="s">
        <v>218</v>
      </c>
      <c r="H85" s="10">
        <v>7035000</v>
      </c>
      <c r="I85" s="11">
        <v>0.19</v>
      </c>
      <c r="J85" s="10">
        <v>1336650</v>
      </c>
      <c r="K85" s="10">
        <v>8371650</v>
      </c>
      <c r="L85" s="10">
        <v>468812400</v>
      </c>
      <c r="M85" s="7" t="s">
        <v>153</v>
      </c>
      <c r="N85" s="49" t="s">
        <v>149</v>
      </c>
      <c r="O85" s="91"/>
      <c r="P85" s="92"/>
      <c r="Q85" s="86"/>
      <c r="R85" s="93"/>
      <c r="S85" s="94"/>
      <c r="T85" s="95"/>
      <c r="U85" s="94"/>
      <c r="V85" s="94"/>
      <c r="W85" s="94"/>
      <c r="X85" s="88"/>
      <c r="Y85" s="90"/>
      <c r="Z85" s="91"/>
      <c r="AA85" s="92"/>
      <c r="AB85" s="86"/>
      <c r="AC85" s="93"/>
      <c r="AD85" s="94"/>
      <c r="AE85" s="95"/>
      <c r="AF85" s="94"/>
      <c r="AG85" s="94"/>
      <c r="AH85" s="94"/>
      <c r="AI85" s="88"/>
      <c r="AJ85" s="90"/>
      <c r="AK85" s="91"/>
      <c r="AL85" s="92"/>
      <c r="AM85" s="86"/>
      <c r="AN85" s="93"/>
      <c r="AO85" s="94"/>
      <c r="AP85" s="95"/>
      <c r="AQ85" s="94"/>
      <c r="AR85" s="94"/>
      <c r="AS85" s="94"/>
      <c r="AT85" s="88"/>
      <c r="AU85" s="90"/>
      <c r="AV85" s="79"/>
      <c r="AW85" s="33"/>
      <c r="AX85" s="80"/>
    </row>
    <row r="86" spans="1:50" ht="298.5" customHeight="1" thickBot="1" x14ac:dyDescent="0.25">
      <c r="A86" s="51">
        <v>77</v>
      </c>
      <c r="B86" s="28" t="s">
        <v>134</v>
      </c>
      <c r="C86" s="52" t="s">
        <v>135</v>
      </c>
      <c r="D86" s="53"/>
      <c r="E86" s="54"/>
      <c r="F86" s="28">
        <v>1</v>
      </c>
      <c r="G86" s="55" t="s">
        <v>219</v>
      </c>
      <c r="H86" s="56">
        <v>2849000</v>
      </c>
      <c r="I86" s="57">
        <v>0.19</v>
      </c>
      <c r="J86" s="56">
        <v>541310</v>
      </c>
      <c r="K86" s="56">
        <v>3390310</v>
      </c>
      <c r="L86" s="56">
        <v>3390310</v>
      </c>
      <c r="M86" s="58" t="s">
        <v>148</v>
      </c>
      <c r="N86" s="59" t="s">
        <v>149</v>
      </c>
      <c r="O86" s="96"/>
      <c r="P86" s="97"/>
      <c r="Q86" s="98"/>
      <c r="R86" s="99"/>
      <c r="S86" s="100"/>
      <c r="T86" s="101"/>
      <c r="U86" s="100"/>
      <c r="V86" s="100"/>
      <c r="W86" s="100"/>
      <c r="X86" s="102"/>
      <c r="Y86" s="103"/>
      <c r="Z86" s="96"/>
      <c r="AA86" s="97"/>
      <c r="AB86" s="98"/>
      <c r="AC86" s="99"/>
      <c r="AD86" s="100"/>
      <c r="AE86" s="101"/>
      <c r="AF86" s="100"/>
      <c r="AG86" s="100"/>
      <c r="AH86" s="100"/>
      <c r="AI86" s="102"/>
      <c r="AJ86" s="103"/>
      <c r="AK86" s="96"/>
      <c r="AL86" s="97"/>
      <c r="AM86" s="98"/>
      <c r="AN86" s="99"/>
      <c r="AO86" s="100"/>
      <c r="AP86" s="101"/>
      <c r="AQ86" s="100"/>
      <c r="AR86" s="100"/>
      <c r="AS86" s="100"/>
      <c r="AT86" s="102"/>
      <c r="AU86" s="103"/>
      <c r="AV86" s="81"/>
      <c r="AW86" s="82"/>
      <c r="AX86" s="83"/>
    </row>
    <row r="87" spans="1:50" s="31" customFormat="1" ht="14.25" customHeight="1" thickBot="1" x14ac:dyDescent="0.3">
      <c r="A87" s="113" t="s">
        <v>136</v>
      </c>
      <c r="B87" s="114"/>
      <c r="C87" s="114"/>
      <c r="D87" s="114"/>
      <c r="E87" s="114"/>
      <c r="F87" s="114"/>
      <c r="G87" s="114"/>
      <c r="H87" s="114"/>
      <c r="I87" s="114"/>
      <c r="J87" s="114"/>
      <c r="K87" s="114"/>
      <c r="L87" s="60">
        <f>SUM(L10:L86)</f>
        <v>961320080</v>
      </c>
      <c r="M87" s="61"/>
      <c r="N87" s="62"/>
      <c r="O87" s="65"/>
      <c r="P87" s="66"/>
      <c r="Q87" s="66"/>
      <c r="R87" s="66"/>
      <c r="S87" s="66"/>
      <c r="T87" s="66"/>
      <c r="U87" s="66"/>
      <c r="V87" s="66"/>
      <c r="W87" s="67"/>
      <c r="X87" s="66"/>
      <c r="Y87" s="68"/>
      <c r="Z87" s="65"/>
      <c r="AA87" s="66"/>
      <c r="AB87" s="66"/>
      <c r="AC87" s="70"/>
      <c r="AD87" s="66"/>
      <c r="AE87" s="66"/>
      <c r="AF87" s="66"/>
      <c r="AG87" s="66"/>
      <c r="AH87" s="67"/>
      <c r="AI87" s="66"/>
      <c r="AJ87" s="68"/>
      <c r="AK87" s="65"/>
      <c r="AL87" s="66"/>
      <c r="AM87" s="66"/>
      <c r="AN87" s="72"/>
      <c r="AO87" s="66"/>
      <c r="AP87" s="66"/>
      <c r="AQ87" s="66"/>
      <c r="AR87" s="66"/>
      <c r="AS87" s="67"/>
      <c r="AT87" s="66"/>
      <c r="AU87" s="68"/>
      <c r="AV87" s="84">
        <f>MIN(L87,W87,AH87,AS87)</f>
        <v>961320080</v>
      </c>
      <c r="AW87" s="67" t="str">
        <f>IF(AV87=L87,$D$8,IF(AV87=W87,$O$8,IF(AV87=AH87,$Z$8,IF(AV87=AS87,$AK$8))))</f>
        <v xml:space="preserve">BASA DISEÑO SAS </v>
      </c>
      <c r="AX87" s="68"/>
    </row>
    <row r="88" spans="1:50" s="31" customFormat="1" ht="14.25" customHeight="1" x14ac:dyDescent="0.25">
      <c r="A88" s="12"/>
      <c r="B88" s="12"/>
      <c r="C88" s="12"/>
      <c r="D88" s="12"/>
      <c r="E88" s="12"/>
      <c r="F88" s="12"/>
      <c r="G88" s="12"/>
      <c r="H88" s="12"/>
      <c r="I88" s="12"/>
      <c r="J88" s="12"/>
      <c r="K88" s="12"/>
      <c r="L88" s="13"/>
      <c r="AC88" s="16"/>
      <c r="AN88" s="14"/>
    </row>
    <row r="89" spans="1:50" x14ac:dyDescent="0.2">
      <c r="A89" s="115"/>
      <c r="B89" s="115"/>
      <c r="C89" s="115"/>
      <c r="D89" s="115"/>
      <c r="E89" s="115"/>
      <c r="F89" s="115"/>
      <c r="G89" s="115"/>
      <c r="H89" s="115"/>
      <c r="I89" s="115"/>
      <c r="J89" s="115"/>
      <c r="K89" s="115"/>
      <c r="L89" s="115"/>
    </row>
    <row r="90" spans="1:50" ht="48" customHeight="1" x14ac:dyDescent="0.2">
      <c r="A90" s="116" t="s">
        <v>137</v>
      </c>
      <c r="B90" s="116"/>
      <c r="C90" s="116"/>
      <c r="D90" s="116"/>
      <c r="E90" s="116"/>
      <c r="F90" s="116"/>
      <c r="G90" s="116"/>
      <c r="H90" s="116"/>
      <c r="I90" s="116"/>
      <c r="J90" s="116"/>
      <c r="K90" s="116"/>
      <c r="L90" s="116"/>
    </row>
    <row r="91" spans="1:50" x14ac:dyDescent="0.2">
      <c r="A91" s="25"/>
      <c r="B91" s="14"/>
      <c r="C91" s="25"/>
      <c r="D91" s="25"/>
      <c r="E91" s="25"/>
      <c r="F91" s="25"/>
      <c r="G91" s="25"/>
      <c r="H91" s="25"/>
      <c r="I91" s="25"/>
      <c r="J91" s="25"/>
      <c r="K91" s="25"/>
      <c r="L91" s="25"/>
    </row>
    <row r="92" spans="1:50" x14ac:dyDescent="0.2">
      <c r="A92" s="25"/>
      <c r="B92" s="14"/>
      <c r="C92" s="25"/>
      <c r="D92" s="25"/>
      <c r="E92" s="25"/>
      <c r="F92" s="25"/>
      <c r="G92" s="25"/>
      <c r="H92" s="25"/>
      <c r="I92" s="25"/>
    </row>
    <row r="95" spans="1:50" ht="23.1" customHeight="1" x14ac:dyDescent="0.2">
      <c r="B95" s="18" t="s">
        <v>138</v>
      </c>
      <c r="C95" s="19"/>
      <c r="D95" s="20"/>
    </row>
    <row r="96" spans="1:50" ht="36" customHeight="1" x14ac:dyDescent="0.2">
      <c r="B96" s="18" t="s">
        <v>139</v>
      </c>
      <c r="C96" s="21"/>
      <c r="D96" s="20"/>
    </row>
    <row r="97" spans="1:40" ht="49.5" customHeight="1" x14ac:dyDescent="0.2">
      <c r="B97" s="18" t="s">
        <v>140</v>
      </c>
      <c r="C97" s="21"/>
      <c r="D97" s="20"/>
    </row>
    <row r="98" spans="1:40" x14ac:dyDescent="0.2">
      <c r="B98" s="22" t="s">
        <v>141</v>
      </c>
      <c r="C98" s="23"/>
      <c r="D98" s="24"/>
    </row>
    <row r="99" spans="1:40" x14ac:dyDescent="0.2">
      <c r="B99" s="3"/>
      <c r="C99" s="4"/>
      <c r="D99" s="4"/>
    </row>
    <row r="107" spans="1:40" s="16" customFormat="1" x14ac:dyDescent="0.2">
      <c r="A107" s="35">
        <v>0</v>
      </c>
      <c r="C107" s="17"/>
      <c r="D107" s="17"/>
      <c r="E107" s="15"/>
      <c r="F107" s="15"/>
      <c r="G107" s="15"/>
      <c r="H107" s="15"/>
      <c r="I107" s="15"/>
      <c r="J107" s="15"/>
      <c r="K107" s="15"/>
      <c r="L107" s="15"/>
      <c r="M107" s="15"/>
      <c r="N107" s="15"/>
      <c r="AN107" s="14"/>
    </row>
    <row r="108" spans="1:40" s="16" customFormat="1" x14ac:dyDescent="0.2">
      <c r="A108" s="35">
        <v>0.05</v>
      </c>
      <c r="C108" s="17"/>
      <c r="D108" s="17"/>
      <c r="E108" s="15"/>
      <c r="F108" s="15"/>
      <c r="G108" s="15"/>
      <c r="H108" s="15"/>
      <c r="I108" s="15"/>
      <c r="J108" s="15"/>
      <c r="K108" s="15"/>
      <c r="L108" s="15"/>
      <c r="M108" s="15"/>
      <c r="N108" s="15"/>
      <c r="AN108" s="14"/>
    </row>
    <row r="109" spans="1:40" s="16" customFormat="1" x14ac:dyDescent="0.2">
      <c r="A109" s="35">
        <v>0.1</v>
      </c>
      <c r="C109" s="17"/>
      <c r="D109" s="17"/>
      <c r="E109" s="15"/>
      <c r="F109" s="15"/>
      <c r="G109" s="15"/>
      <c r="H109" s="15"/>
      <c r="I109" s="15"/>
      <c r="J109" s="15"/>
      <c r="K109" s="15"/>
      <c r="L109" s="15"/>
      <c r="M109" s="15"/>
      <c r="N109" s="15"/>
      <c r="AN109" s="14"/>
    </row>
    <row r="110" spans="1:40" s="16" customFormat="1" x14ac:dyDescent="0.2">
      <c r="A110" s="35">
        <v>0.19</v>
      </c>
      <c r="C110" s="17"/>
      <c r="D110" s="17"/>
      <c r="E110" s="15"/>
      <c r="F110" s="15"/>
      <c r="G110" s="15"/>
      <c r="H110" s="15"/>
      <c r="I110" s="15"/>
      <c r="J110" s="15"/>
      <c r="K110" s="15"/>
      <c r="L110" s="15"/>
      <c r="M110" s="15"/>
      <c r="N110" s="15"/>
      <c r="AN110" s="14"/>
    </row>
  </sheetData>
  <mergeCells count="15">
    <mergeCell ref="A89:L89"/>
    <mergeCell ref="A90:L90"/>
    <mergeCell ref="A1:N1"/>
    <mergeCell ref="A2:N2"/>
    <mergeCell ref="A3:N3"/>
    <mergeCell ref="A4:N4"/>
    <mergeCell ref="A6:B6"/>
    <mergeCell ref="B44:B45"/>
    <mergeCell ref="C44:C45"/>
    <mergeCell ref="D8:N8"/>
    <mergeCell ref="AV8:AX8"/>
    <mergeCell ref="O8:Y8"/>
    <mergeCell ref="Z8:AJ8"/>
    <mergeCell ref="AK8:AU8"/>
    <mergeCell ref="A87:K8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4 ITEM 4 MUEBLES VARIOS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Xiomara  Bedoya Giraldo</dc:creator>
  <cp:lastModifiedBy>Xiomara  Bedoya Giraldo</cp:lastModifiedBy>
  <dcterms:created xsi:type="dcterms:W3CDTF">2025-12-09T21:28:57Z</dcterms:created>
  <dcterms:modified xsi:type="dcterms:W3CDTF">2025-12-18T16:09:47Z</dcterms:modified>
</cp:coreProperties>
</file>