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 UTP\Desktop\COMPRAS  TOTAL\AÑO 2026\Invitaciones Ley de Garantías\Invitacion Publica BS 22 plan de compras\"/>
    </mc:Choice>
  </mc:AlternateContent>
  <xr:revisionPtr revIDLastSave="0" documentId="8_{A2E88821-5CC2-4E1A-B7DF-8DB5E1DBCA47}" xr6:coauthVersionLast="47" xr6:coauthVersionMax="47" xr10:uidLastSave="{00000000-0000-0000-0000-000000000000}"/>
  <bookViews>
    <workbookView xWindow="-120" yWindow="-120" windowWidth="29040" windowHeight="15720" xr2:uid="{77EF14B8-01B9-42E0-9C6A-748AE14A6AAF}"/>
  </bookViews>
  <sheets>
    <sheet name="ITEM 1 - CIENCIAS DE LA SALUD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3" i="1" l="1"/>
  <c r="K13" i="1" s="1"/>
  <c r="L13" i="1" s="1"/>
  <c r="J11" i="1"/>
  <c r="K11" i="1" s="1"/>
  <c r="L11" i="1" s="1"/>
  <c r="J12" i="1"/>
  <c r="K12" i="1" s="1"/>
  <c r="L12" i="1" s="1"/>
  <c r="J10" i="1"/>
  <c r="K10" i="1" s="1"/>
  <c r="L10" i="1" s="1"/>
  <c r="J9" i="1"/>
  <c r="K9" i="1" s="1"/>
  <c r="L9" i="1" s="1"/>
  <c r="L14" i="1" l="1"/>
</calcChain>
</file>

<file path=xl/sharedStrings.xml><?xml version="1.0" encoding="utf-8"?>
<sst xmlns="http://schemas.openxmlformats.org/spreadsheetml/2006/main" count="46" uniqueCount="43">
  <si>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</si>
  <si>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</si>
  <si>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</si>
  <si>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</si>
  <si>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</si>
  <si>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</si>
  <si>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</si>
  <si>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</si>
  <si>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</si>
  <si>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</si>
  <si>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</si>
  <si>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</si>
  <si>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</si>
  <si>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</si>
  <si>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ANEXO 1  -  ESPECIFICACIONES TÉCNICAS Y PRESENTACIÓN DE OFERTA</t>
  </si>
  <si>
    <t xml:space="preserve">VALOR TOTAL OFERTA </t>
  </si>
  <si>
    <t>Observaciones:</t>
  </si>
  <si>
    <t>NOMBRE Y NIT  EMPRESA:</t>
  </si>
  <si>
    <t>NOMBRE Y FIRMA REPRESENTANTE LEGAL</t>
  </si>
  <si>
    <t>CÉDULA REPRESENTANTE LEGAL</t>
  </si>
  <si>
    <t>FECHA:</t>
  </si>
  <si>
    <t xml:space="preserve">COMPRA DE  EQUIPOS  PARA DIFERENTES LABORATORIOS  DEL CAMPUS </t>
  </si>
  <si>
    <t xml:space="preserve">SUBITEM </t>
  </si>
  <si>
    <t xml:space="preserve">
Espestrofotómetro UV-
VIS </t>
  </si>
  <si>
    <t xml:space="preserve">840-298000 ESPECTROFOTÓMETRO UV- VIS GENESYS™ 50 . Rango longitud de onda 190 - 1100 nm. Compartimiento de muestra grande con acceso desde arriba, frontal o lateral. Capaz de acomodar celdas de hasta 100 mm. Accesorio disponible para tubos de ensayo de hasta 25 mm de diámetro y 150 mm de altura. Forro extraíble y lavable del compartimento de muestras. Exportar datos a la red o PC a través de USB, Ethernet o Wi-Fi. Pantalla táctil en color. Requisitos eléctricos: conexión a 120 voltios. Instrumento de precisión fotométrica ± 0.002A a 0.5 A; ± 0.004A a 1.0A ± 0.008A a 2.0A. Pantalla fotométrica -3A a + 5A Rango fotométrico -2A a + 3.5A. Repetibilidad Fotométrica ± 0.001A a 1A, valor medido a 1.0 A a 546 nm. Ancho de banda espectral 2 nm Precisión de longitud de onda ± 0.5 nm. Intervalo de datos de longitud de onda 0.2 nm, 0.5 nm, 1 nm, 2 nm, 5 nm. Rango de longitud de onda 190 nm - 1100 nm. Accesible desde la parte superior, frontal o lateral. Idiomas: Inglés, español. Capaz de acomodar celdas hasta 100 mm de longitud de trayectoria. Accesorio disponible para tubos de ensayo a 25 mm de diámetro y 150 mm de altura. Revestimiento de compartimento de muestra lavable y extraíble con colocación magnética y sujeción. GARANTIA: mínimo 1 año por defectos de fábrica. Nota: este equipo debe de incluir capacitación de funcionamiento. </t>
  </si>
  <si>
    <t>Electrocardiógrafo</t>
  </si>
  <si>
    <t>Turbidimetro</t>
  </si>
  <si>
    <t>Turbiquant 118325, portátil, incl. pilas, maletín, 2 cubetas vacías, manual, modo de empleo abreviado 1100 T 0.01 - 1100 NTU Turbiquant</t>
  </si>
  <si>
    <t>Cámara para liofilizador</t>
  </si>
  <si>
    <t>Microscopio óptico</t>
  </si>
  <si>
    <t xml:space="preserve"> THERMO
SCIENTIFIC</t>
  </si>
  <si>
    <t>Edan ® - Philips -Mindray - Schiller - Comen</t>
  </si>
  <si>
    <t>Merck</t>
  </si>
  <si>
    <t>Labconco</t>
  </si>
  <si>
    <t xml:space="preserve">unidad </t>
  </si>
  <si>
    <t xml:space="preserve">Unidad </t>
  </si>
  <si>
    <t xml:space="preserve">ITEM 1 - FACULTAD CIENCIAS DE  LA SALUD </t>
  </si>
  <si>
    <t>INVITACIÓN  PÚBLICA BS 22  DE 2026</t>
  </si>
  <si>
    <t xml:space="preserve">CORREO: </t>
  </si>
  <si>
    <t>Leica, Zeiss</t>
  </si>
  <si>
    <t>Microscopio binocular o triocular con objetivos 4x, 10x, 40x, 100x. oculares 10x/20mm de luz transmitida con optica corregida al infinito (ics), de alta resolución, con correccion cromatica y compensación de imagen plana. Iluminacion halogena y led. Indicadores de intensidad LED de color azul en el cstativo. Tubo binocular con ángulo de observación de 30° Tamaño de tubo de 30 mm con un campo de visión de 20, ajuste de la distancia ocular individual en un amplio rango de 50 mm a 75 mm. Ajuste de distancia interpupilar de 48 a 75 mm. Iluminación LED 3W de 25.000 horas de vida útil. 2 oculares 10x/20 asegurados con tornillo con ajuste de dioptrías en ambos. Condensador tipo Abbe 0,9/1,25, fixed köhler, precentrado. Platina mecánica sin corredera con superficie de larga duración, tamaño 140x140 y recorrido de 75 x 40 cm derecha, izquierda. Portamuestras con la palanca de resorte a la izquierda. Desplazamiento total de la platina 15 mm. Manija de agarre integrada al estativo para fácil transporte. Funda de protección contra polvo.  Óptica con protección antihongos. Técnica de contraste incluida: Campo claro. Revolver para objetivos de 4 posiciones. Con control de enfoque aproximado 42 mm/rev. Con control de enfoque exacto 0,2 mm/rev. Escala de Vernier Lectura desde la derecha. Cambio de objetivo manual mediante revólver de objetivos cuádruple. Altura de visión De 380 a 415 mm. Frecuencia de línea 50/60 Hz. Consumo de energía Máx. 100 VA. Salida de la fuente de alimentación enchufable 12 V CC, máx. 2,5 A. Fuentes de luz: Iluminación LED Luz LED, longitud de onda máxima 440 nm, LED de clase 2, Temperatura de color constante e independiente del brillo 3200 K, Iluminación de campo homogénea Diámetro de 20 mm. Visualización de la intensidad de la luz azul a ambos lados del estativo que facilite al usuario la importante función de controlar todos los microscopios.  Estativo con dimensiones 190 mm × 400 mm × 390 mm (anchura × profundidad × altura).</t>
  </si>
  <si>
    <t>Cámara de acrílico de 12.0 "de diámetro para todos los liofilizadores FreeZone Brinda visibilidad para el secado por congelación a granel Acomoda los estantes de productos cortos (7317100) incluido. Incluye tapa de aluminio con ocho válvulas de neopreno con perillas de plástico para usar con adaptadores de 1/2" y 3/4 " , tapa para el puerto de vacío y paso para cables eléctricos. 8 "de diámetro que se abre al colector en el fondo de la cámara. Se ajustará a condensadores de 10.12 "o 14.0" de diámetro. Las cámaras de secado proporcionan un medio para conectar frascos a su liofilizador o contener muestras a granel. Peso estimado del envío: 22.0 lbs Peso estimado del envío métrico: 10.0 kg. Dimensiones: 17.4 "de diámetro x 15.3" h Dimensiones de las dimensiones: 44.2 x 38.9 cm Ref. LB 7318802. 
Incluye estantes de productos: Tres estantes de aluminio extraíbles de 10.0 "de diámetro con borde de 1/4". Los estantes se deslizan en el soporte de acero inoxidable. Incluye tres pies de goma. El diseño de estante extraíble permite un espaciado de altura de estante flexible. Los estantes
se pueden colocar en el congelador para precongelar la muestra para una carga rápida.</t>
  </si>
  <si>
    <t xml:space="preserve">Electrocardiógrafo Desde 3 a 6 Canales 
Cantidad de derivaciones: 12
Voltaje: 110V
Abrazadera de electrodo de extremidades pinza tipo cocodrilo  (4 piezas)
Electrodo tipo ventosas de pecho (6 piezas)
Incluye caja por 10 rollos de papel térmico.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</si>
</sst>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8" x14ac:knownFonts="1">
    <font>
      <sz val="11"/>
      <color theme="1"/>
      <name val="Calibri"/>
      <family val="2"/>
      <scheme val="minor"/>
    </font>
    <font>
      <sz val="11"/>
      <color theme="1"/>
      <name val="Calibri"/>
      <family val="2"/>
      <scheme val="minor"/>
    </font>
    <font>
      <b/>
      <sz val="10"/>
      <color theme="1"/>
      <name val="Calibri"/>
      <family val="2"/>
      <scheme val="minor"/>
    </font>
    <font>
      <sz val="10"/>
      <color rgb="FF000000"/>
      <name val="Calibri"/>
      <family val="2"/>
      <scheme val="minor"/>
    </font>
    <font>
      <sz val="10"/>
      <color theme="1"/>
      <name val="Calibri"/>
      <family val="2"/>
      <scheme val="minor"/>
    </font>
    <font>
      <sz val="11"/>
      <color indexed="8"/>
      <name val="Calibri"/>
      <family val="2"/>
      <charset val="1"/>
    </font>
    <font>
      <b/>
      <sz val="10"/>
      <name val="Calibri"/>
      <family val="2"/>
      <scheme val="minor"/>
    </font>
    <font>
      <sz val="9"/>
      <color theme="1"/>
      <name val="Calibri Light"/>
      <family val="2"/>
      <scheme val="major"/>
    </font>
    <font>
      <b/>
      <sz val="9"/>
      <name val="Calibri Light"/>
      <family val="2"/>
      <scheme val="major"/>
    </font>
    <font>
      <sz val="9"/>
      <name val="Calibri Light"/>
      <family val="2"/>
      <scheme val="major"/>
    </font>
    <font>
      <sz val="9"/>
      <color rgb="FF000000"/>
      <name val="Calibri Light"/>
      <family val="2"/>
      <scheme val="major"/>
    </font>
    <font>
      <b/>
      <i/>
      <sz val="9"/>
      <name val="Calibri Light"/>
      <family val="2"/>
      <scheme val="major"/>
    </font>
    <font>
      <sz val="10"/>
      <color theme="1"/>
      <name val="Arial"/>
      <family val="2"/>
    </font>
    <font>
      <b/>
      <sz val="9"/>
      <color rgb="FF000000"/>
      <name val="Calibri Light"/>
      <family val="2"/>
      <scheme val="major"/>
    </font>
    <font>
      <b/>
      <sz val="10"/>
      <name val="Arial"/>
      <family val="2"/>
    </font>
    <font>
      <b/>
      <sz val="10"/>
      <color theme="1"/>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42" fontId="1" fillId="0" borderId="0" applyFont="0" applyFill="0" applyBorder="0" applyAlignment="0" applyProtection="0"/>
    <xf numFmtId="0" fontId="5" fillId="0" borderId="0"/>
  </cellStyleXfs>
  <cellXfs count="55">
    <xf numFmtId="0" fontId="0" fillId="0" borderId="0" xfId="0"/>
    <xf numFmtId="0" fontId="2" fillId="2" borderId="0" xfId="0" applyFont="1" applyFill="1" applyAlignment="1" applyProtection="1">
      <alignment horizontal="center"/>
      <protection locked="0"/>
    </xf>
    <xf numFmtId="0" fontId="2" fillId="2" borderId="0" xfId="0" applyFont="1" applyFill="1" applyAlignment="1" applyProtection="1">
      <alignment horizontal="left" vertical="center"/>
      <protection locked="0"/>
    </xf>
    <xf numFmtId="0" fontId="3" fillId="0" borderId="0" xfId="0" applyFont="1"/>
    <xf numFmtId="0" fontId="4" fillId="2" borderId="0" xfId="0" applyFont="1" applyFill="1" applyProtection="1">
      <protection locked="0"/>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left"/>
      <protection locked="0"/>
    </xf>
    <xf numFmtId="0" fontId="4" fillId="2" borderId="0" xfId="0" applyFont="1" applyFill="1" applyAlignment="1" applyProtection="1">
      <alignment horizontal="center"/>
      <protection locked="0"/>
    </xf>
    <xf numFmtId="0" fontId="2" fillId="3" borderId="1" xfId="0" applyFont="1" applyFill="1" applyBorder="1" applyAlignment="1">
      <alignment horizontal="center" vertical="center" wrapText="1"/>
    </xf>
    <xf numFmtId="3" fontId="2" fillId="3" borderId="1" xfId="0" applyNumberFormat="1" applyFont="1" applyFill="1" applyBorder="1" applyAlignment="1" applyProtection="1">
      <alignment horizontal="center" vertical="center" wrapText="1"/>
      <protection locked="0"/>
    </xf>
    <xf numFmtId="3" fontId="6" fillId="3" borderId="1" xfId="2" applyNumberFormat="1" applyFont="1" applyFill="1" applyBorder="1" applyAlignment="1">
      <alignment horizontal="center" vertical="center" wrapText="1"/>
    </xf>
    <xf numFmtId="3" fontId="6" fillId="3" borderId="1" xfId="2" applyNumberFormat="1" applyFont="1" applyFill="1" applyBorder="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xf>
    <xf numFmtId="0" fontId="9" fillId="0" borderId="0" xfId="0" applyFont="1" applyAlignment="1">
      <alignment horizontal="left" wrapText="1"/>
    </xf>
    <xf numFmtId="0" fontId="9" fillId="0" borderId="0" xfId="0" applyFont="1" applyAlignment="1">
      <alignment horizontal="left" vertical="center" wrapText="1"/>
    </xf>
    <xf numFmtId="0" fontId="9" fillId="0" borderId="0" xfId="0" applyFont="1" applyAlignment="1">
      <alignment horizontal="center" wrapText="1"/>
    </xf>
    <xf numFmtId="0" fontId="10" fillId="0" borderId="0" xfId="0" applyFont="1"/>
    <xf numFmtId="0" fontId="9" fillId="0" borderId="0" xfId="0" applyFont="1"/>
    <xf numFmtId="0" fontId="9" fillId="0" borderId="0" xfId="0" applyFont="1" applyAlignment="1">
      <alignment horizontal="left" vertical="center"/>
    </xf>
    <xf numFmtId="0" fontId="9" fillId="0" borderId="0" xfId="0" applyFont="1" applyAlignment="1">
      <alignment horizontal="left"/>
    </xf>
    <xf numFmtId="0" fontId="9" fillId="0" borderId="0" xfId="0" applyFont="1" applyAlignment="1">
      <alignment horizontal="center"/>
    </xf>
    <xf numFmtId="0" fontId="8" fillId="0" borderId="0" xfId="0" applyFont="1" applyAlignment="1" applyProtection="1">
      <alignment horizontal="left" vertical="center" wrapText="1"/>
      <protection locked="0"/>
    </xf>
    <xf numFmtId="0" fontId="9" fillId="0" borderId="4" xfId="0" applyFont="1" applyBorder="1" applyAlignment="1" applyProtection="1">
      <alignment horizontal="left"/>
      <protection locked="0"/>
    </xf>
    <xf numFmtId="0" fontId="9" fillId="0" borderId="0" xfId="0" applyFont="1" applyAlignment="1" applyProtection="1">
      <alignment horizontal="left"/>
      <protection locked="0"/>
    </xf>
    <xf numFmtId="0" fontId="9" fillId="0" borderId="2" xfId="0" applyFont="1" applyBorder="1" applyAlignment="1" applyProtection="1">
      <alignment horizontal="left"/>
      <protection locked="0"/>
    </xf>
    <xf numFmtId="0" fontId="8" fillId="0" borderId="0" xfId="0" applyFont="1" applyAlignment="1" applyProtection="1">
      <alignment horizontal="left" vertical="center"/>
      <protection locked="0"/>
    </xf>
    <xf numFmtId="0" fontId="11" fillId="0" borderId="2"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0" fillId="0" borderId="0" xfId="0" applyFont="1" applyAlignment="1">
      <alignment horizontal="center"/>
    </xf>
    <xf numFmtId="0" fontId="7" fillId="0" borderId="0" xfId="0" applyFont="1"/>
    <xf numFmtId="0" fontId="12" fillId="0" borderId="5"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center" vertical="center" wrapText="1"/>
    </xf>
    <xf numFmtId="0" fontId="12" fillId="0" borderId="6" xfId="0" applyFont="1" applyBorder="1" applyAlignment="1">
      <alignment horizontal="left" vertical="center" wrapText="1"/>
    </xf>
    <xf numFmtId="0" fontId="2" fillId="2" borderId="0" xfId="0" applyFont="1" applyFill="1" applyProtection="1">
      <protection locked="0"/>
    </xf>
    <xf numFmtId="0" fontId="10" fillId="0" borderId="2" xfId="0" applyFont="1" applyBorder="1" applyAlignment="1">
      <alignment horizontal="left"/>
    </xf>
    <xf numFmtId="0" fontId="13" fillId="0" borderId="0" xfId="0" applyFont="1" applyAlignment="1">
      <alignment horizontal="left" vertical="center"/>
    </xf>
    <xf numFmtId="0" fontId="14" fillId="0" borderId="1" xfId="0" applyFont="1" applyBorder="1" applyAlignment="1">
      <alignment horizontal="center" vertical="center" wrapText="1"/>
    </xf>
    <xf numFmtId="3" fontId="15" fillId="0" borderId="1" xfId="0" applyNumberFormat="1" applyFont="1" applyBorder="1" applyAlignment="1" applyProtection="1">
      <alignment vertical="center" wrapText="1"/>
      <protection locked="0"/>
    </xf>
    <xf numFmtId="9" fontId="12" fillId="0" borderId="1" xfId="0" applyNumberFormat="1" applyFont="1" applyBorder="1" applyAlignment="1" applyProtection="1">
      <alignment vertical="center" wrapText="1"/>
      <protection locked="0"/>
    </xf>
    <xf numFmtId="42" fontId="12" fillId="0" borderId="1" xfId="0" applyNumberFormat="1" applyFont="1" applyBorder="1" applyAlignment="1" applyProtection="1">
      <alignment vertical="center" wrapText="1"/>
      <protection locked="0"/>
    </xf>
    <xf numFmtId="42" fontId="16" fillId="0" borderId="1" xfId="2" applyNumberFormat="1" applyFont="1" applyBorder="1" applyAlignment="1">
      <alignment vertical="center" wrapText="1"/>
    </xf>
    <xf numFmtId="3" fontId="14" fillId="0" borderId="1" xfId="2" applyNumberFormat="1" applyFont="1" applyBorder="1" applyAlignment="1" applyProtection="1">
      <alignment vertical="center" wrapText="1"/>
      <protection locked="0"/>
    </xf>
    <xf numFmtId="3" fontId="15" fillId="0" borderId="3" xfId="0" applyNumberFormat="1" applyFont="1" applyBorder="1" applyAlignment="1" applyProtection="1">
      <alignment vertical="center" wrapText="1"/>
      <protection locked="0"/>
    </xf>
    <xf numFmtId="0" fontId="14" fillId="0" borderId="3" xfId="0" applyFont="1" applyBorder="1" applyAlignment="1">
      <alignment horizontal="center" vertical="center" wrapText="1"/>
    </xf>
    <xf numFmtId="9" fontId="12" fillId="0" borderId="3" xfId="0" applyNumberFormat="1" applyFont="1" applyBorder="1" applyAlignment="1" applyProtection="1">
      <alignment vertical="center" wrapText="1"/>
      <protection locked="0"/>
    </xf>
    <xf numFmtId="42" fontId="12" fillId="0" borderId="3" xfId="0" applyNumberFormat="1" applyFont="1" applyBorder="1" applyAlignment="1" applyProtection="1">
      <alignment vertical="center" wrapText="1"/>
      <protection locked="0"/>
    </xf>
    <xf numFmtId="42" fontId="16" fillId="0" borderId="3" xfId="2" applyNumberFormat="1" applyFont="1" applyBorder="1" applyAlignment="1">
      <alignment vertical="center" wrapText="1"/>
    </xf>
    <xf numFmtId="42" fontId="14" fillId="0" borderId="3" xfId="1" applyFont="1" applyBorder="1" applyAlignment="1">
      <alignment vertical="center"/>
    </xf>
    <xf numFmtId="0" fontId="17" fillId="0" borderId="0" xfId="0" applyFont="1"/>
    <xf numFmtId="0" fontId="14" fillId="0" borderId="3" xfId="0" applyFont="1" applyBorder="1" applyAlignment="1">
      <alignment horizontal="center" vertical="center"/>
    </xf>
    <xf numFmtId="0" fontId="8" fillId="0" borderId="1" xfId="0" applyFont="1" applyBorder="1" applyAlignment="1" applyProtection="1">
      <alignment horizontal="left" vertical="top" wrapText="1"/>
      <protection locked="0"/>
    </xf>
    <xf numFmtId="0" fontId="2" fillId="2" borderId="0" xfId="0" applyFont="1" applyFill="1" applyAlignment="1" applyProtection="1">
      <alignment horizontal="center"/>
      <protection locked="0"/>
    </xf>
  </cellXfs>
  <cellStyles count="3">
    <cellStyle name="Excel Built-in Normal" xfId="2" xr:uid="{B70D863A-4B60-4014-A4D6-3B86AA83014F}"/>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857B-16E2-499F-A202-03FFCF35F4ED}">
  <sheetPr>
    <pageSetUpPr fitToPage="1"/>
  </sheetPr>
  <dimension ref="A1:N36"/>
  <sheetViews>
    <sheetView tabSelected="1" topLeftCell="A8" zoomScale="82" zoomScaleNormal="82" workbookViewId="0">
      <selection activeCell="C11" sqref="C11"/>
    </sheetView>
  </sheetViews>
  <sheetFormatPr baseColWidth="10" defaultRowHeight="15" x14ac:dyDescent="0.25"/>
  <cols>
    <col min="2" max="2" width="33.28515625" customWidth="1"/>
    <col min="3" max="3" width="85.42578125" customWidth="1"/>
    <col min="7" max="7" width="25.42578125" customWidth="1"/>
    <col min="12" max="12" width="16" customWidth="1"/>
    <col min="13" max="13" width="13.28515625" customWidth="1"/>
  </cols>
  <sheetData>
    <row r="1" spans="1:14" x14ac:dyDescent="0.25">
      <c r="A1" s="54" t="s">
        <v>0</v>
      </c>
      <c r="B1" s="54"/>
      <c r="C1" s="54"/>
      <c r="D1" s="54"/>
      <c r="E1" s="54"/>
      <c r="F1" s="54"/>
      <c r="G1" s="54"/>
      <c r="H1" s="54"/>
      <c r="I1" s="54"/>
      <c r="J1" s="54"/>
      <c r="K1" s="54"/>
      <c r="L1" s="54"/>
      <c r="M1" s="54"/>
      <c r="N1" s="54"/>
    </row>
    <row r="2" spans="1:14" x14ac:dyDescent="0.25">
      <c r="A2" s="54" t="s">
        <v>37</v>
      </c>
      <c r="B2" s="54"/>
      <c r="C2" s="54"/>
      <c r="D2" s="54"/>
      <c r="E2" s="54"/>
      <c r="F2" s="54"/>
      <c r="G2" s="54"/>
      <c r="H2" s="54"/>
      <c r="I2" s="54"/>
      <c r="J2" s="54"/>
      <c r="K2" s="54"/>
      <c r="L2" s="54"/>
      <c r="M2" s="54"/>
      <c r="N2" s="54"/>
    </row>
    <row r="3" spans="1:14" x14ac:dyDescent="0.25">
      <c r="A3" s="54" t="s">
        <v>21</v>
      </c>
      <c r="B3" s="54"/>
      <c r="C3" s="54"/>
      <c r="D3" s="54"/>
      <c r="E3" s="54"/>
      <c r="F3" s="54"/>
      <c r="G3" s="54"/>
      <c r="H3" s="54"/>
      <c r="I3" s="54"/>
      <c r="J3" s="54"/>
      <c r="K3" s="54"/>
      <c r="L3" s="54"/>
      <c r="M3" s="54"/>
      <c r="N3" s="54"/>
    </row>
    <row r="4" spans="1:14" x14ac:dyDescent="0.25">
      <c r="A4" s="54" t="s">
        <v>14</v>
      </c>
      <c r="B4" s="54"/>
      <c r="C4" s="54"/>
      <c r="D4" s="54"/>
      <c r="E4" s="54"/>
      <c r="F4" s="54"/>
      <c r="G4" s="54"/>
      <c r="H4" s="54"/>
      <c r="I4" s="54"/>
      <c r="J4" s="54"/>
      <c r="K4" s="54"/>
      <c r="L4" s="54"/>
      <c r="M4" s="54"/>
      <c r="N4" s="54"/>
    </row>
    <row r="5" spans="1:14" x14ac:dyDescent="0.25">
      <c r="A5" s="1"/>
      <c r="B5" s="2"/>
      <c r="C5" s="1"/>
      <c r="D5" s="1"/>
      <c r="E5" s="1"/>
      <c r="F5" s="1"/>
      <c r="G5" s="1"/>
      <c r="H5" s="1"/>
      <c r="I5" s="1"/>
      <c r="J5" s="1"/>
      <c r="K5" s="1"/>
      <c r="L5" s="1"/>
      <c r="M5" s="3"/>
      <c r="N5" s="3"/>
    </row>
    <row r="6" spans="1:14" x14ac:dyDescent="0.25">
      <c r="A6" s="54"/>
      <c r="B6" s="54"/>
      <c r="C6" s="1"/>
      <c r="D6" s="1"/>
      <c r="E6" s="1"/>
      <c r="F6" s="1"/>
      <c r="G6" s="1"/>
      <c r="H6" s="1"/>
      <c r="I6" s="1"/>
      <c r="J6" s="1"/>
      <c r="K6" s="1"/>
      <c r="L6" s="1"/>
      <c r="M6" s="3"/>
      <c r="N6" s="3"/>
    </row>
    <row r="7" spans="1:14" x14ac:dyDescent="0.25">
      <c r="A7" s="36" t="s">
        <v>36</v>
      </c>
      <c r="B7" s="5"/>
      <c r="C7" s="6"/>
      <c r="D7" s="4"/>
      <c r="E7" s="4"/>
      <c r="F7" s="7"/>
      <c r="G7" s="4"/>
      <c r="H7" s="4"/>
      <c r="I7" s="4"/>
      <c r="J7" s="4"/>
      <c r="K7" s="4"/>
      <c r="L7" s="4"/>
      <c r="M7" s="3"/>
      <c r="N7" s="3"/>
    </row>
    <row r="8" spans="1:14" ht="32.25" customHeight="1" x14ac:dyDescent="0.25">
      <c r="A8" s="8" t="s">
        <v>22</v>
      </c>
      <c r="B8" s="8" t="s">
        <v>1</v>
      </c>
      <c r="C8" s="8" t="s">
        <v>2</v>
      </c>
      <c r="D8" s="8" t="s">
        <v>3</v>
      </c>
      <c r="E8" s="8" t="s">
        <v>4</v>
      </c>
      <c r="F8" s="8" t="s">
        <v>5</v>
      </c>
      <c r="G8" s="9" t="s">
        <v>6</v>
      </c>
      <c r="H8" s="9" t="s">
        <v>7</v>
      </c>
      <c r="I8" s="9" t="s">
        <v>8</v>
      </c>
      <c r="J8" s="9" t="s">
        <v>9</v>
      </c>
      <c r="K8" s="9" t="s">
        <v>10</v>
      </c>
      <c r="L8" s="10" t="s">
        <v>11</v>
      </c>
      <c r="M8" s="11" t="s">
        <v>12</v>
      </c>
      <c r="N8" s="11" t="s">
        <v>13</v>
      </c>
    </row>
    <row r="9" spans="1:14" ht="240.75" customHeight="1" x14ac:dyDescent="0.25">
      <c r="A9" s="39">
        <v>1</v>
      </c>
      <c r="B9" s="32" t="s">
        <v>23</v>
      </c>
      <c r="C9" s="33" t="s">
        <v>24</v>
      </c>
      <c r="D9" s="32" t="s">
        <v>30</v>
      </c>
      <c r="E9" s="32" t="s">
        <v>34</v>
      </c>
      <c r="F9" s="32">
        <v>1</v>
      </c>
      <c r="G9" s="32"/>
      <c r="H9" s="40"/>
      <c r="I9" s="41">
        <v>0.19</v>
      </c>
      <c r="J9" s="42">
        <f>H9*I9</f>
        <v>0</v>
      </c>
      <c r="K9" s="42">
        <f>ROUND(H9+J9,0)</f>
        <v>0</v>
      </c>
      <c r="L9" s="43">
        <f>K9*F9</f>
        <v>0</v>
      </c>
      <c r="M9" s="44"/>
      <c r="N9" s="44"/>
    </row>
    <row r="10" spans="1:14" ht="103.5" customHeight="1" x14ac:dyDescent="0.25">
      <c r="A10" s="39">
        <v>2</v>
      </c>
      <c r="B10" s="32" t="s">
        <v>25</v>
      </c>
      <c r="C10" s="33" t="s">
        <v>42</v>
      </c>
      <c r="D10" s="32" t="s">
        <v>31</v>
      </c>
      <c r="E10" s="32" t="s">
        <v>34</v>
      </c>
      <c r="F10" s="32">
        <v>1</v>
      </c>
      <c r="G10" s="32"/>
      <c r="H10" s="40"/>
      <c r="I10" s="41">
        <v>0.19</v>
      </c>
      <c r="J10" s="42">
        <f>H10*I10</f>
        <v>0</v>
      </c>
      <c r="K10" s="42">
        <f>ROUND(H10+J10,0)</f>
        <v>0</v>
      </c>
      <c r="L10" s="43">
        <f>K10*F10</f>
        <v>0</v>
      </c>
      <c r="M10" s="44"/>
      <c r="N10" s="44"/>
    </row>
    <row r="11" spans="1:14" ht="127.5" customHeight="1" x14ac:dyDescent="0.25">
      <c r="A11" s="39">
        <v>3</v>
      </c>
      <c r="B11" s="32" t="s">
        <v>26</v>
      </c>
      <c r="C11" s="33" t="s">
        <v>27</v>
      </c>
      <c r="D11" s="32" t="s">
        <v>32</v>
      </c>
      <c r="E11" s="32" t="s">
        <v>35</v>
      </c>
      <c r="F11" s="32">
        <v>1</v>
      </c>
      <c r="G11" s="32"/>
      <c r="H11" s="45"/>
      <c r="I11" s="41">
        <v>0.19</v>
      </c>
      <c r="J11" s="42">
        <f t="shared" ref="J11:J13" si="0">H11*I11</f>
        <v>0</v>
      </c>
      <c r="K11" s="42">
        <f t="shared" ref="K11:K13" si="1">ROUND(H11+J11,0)</f>
        <v>0</v>
      </c>
      <c r="L11" s="43">
        <f t="shared" ref="L11:L13" si="2">K11*F11</f>
        <v>0</v>
      </c>
      <c r="M11" s="44"/>
      <c r="N11" s="44"/>
    </row>
    <row r="12" spans="1:14" ht="165.75" x14ac:dyDescent="0.25">
      <c r="A12" s="39">
        <v>4</v>
      </c>
      <c r="B12" s="34" t="s">
        <v>28</v>
      </c>
      <c r="C12" s="35" t="s">
        <v>41</v>
      </c>
      <c r="D12" s="32" t="s">
        <v>33</v>
      </c>
      <c r="E12" s="32" t="s">
        <v>34</v>
      </c>
      <c r="F12" s="32">
        <v>1</v>
      </c>
      <c r="G12" s="32"/>
      <c r="H12" s="45"/>
      <c r="I12" s="41">
        <v>0.19</v>
      </c>
      <c r="J12" s="42">
        <f t="shared" si="0"/>
        <v>0</v>
      </c>
      <c r="K12" s="42">
        <f t="shared" si="1"/>
        <v>0</v>
      </c>
      <c r="L12" s="43">
        <f t="shared" si="2"/>
        <v>0</v>
      </c>
      <c r="M12" s="44"/>
      <c r="N12" s="44"/>
    </row>
    <row r="13" spans="1:14" ht="267.75" x14ac:dyDescent="0.25">
      <c r="A13" s="46">
        <v>5</v>
      </c>
      <c r="B13" s="32" t="s">
        <v>29</v>
      </c>
      <c r="C13" s="35" t="s">
        <v>40</v>
      </c>
      <c r="D13" s="32" t="s">
        <v>39</v>
      </c>
      <c r="E13" s="32" t="s">
        <v>34</v>
      </c>
      <c r="F13" s="32">
        <v>2</v>
      </c>
      <c r="G13" s="32"/>
      <c r="H13" s="45"/>
      <c r="I13" s="47">
        <v>0.19</v>
      </c>
      <c r="J13" s="48">
        <f t="shared" si="0"/>
        <v>0</v>
      </c>
      <c r="K13" s="48">
        <f t="shared" si="1"/>
        <v>0</v>
      </c>
      <c r="L13" s="49">
        <f t="shared" si="2"/>
        <v>0</v>
      </c>
      <c r="M13" s="44"/>
      <c r="N13" s="44"/>
    </row>
    <row r="14" spans="1:14" s="3" customFormat="1" ht="12.75" x14ac:dyDescent="0.2">
      <c r="A14" s="52" t="s">
        <v>15</v>
      </c>
      <c r="B14" s="52"/>
      <c r="C14" s="52"/>
      <c r="D14" s="52"/>
      <c r="E14" s="52"/>
      <c r="F14" s="52"/>
      <c r="G14" s="52"/>
      <c r="H14" s="52"/>
      <c r="I14" s="52"/>
      <c r="J14" s="52"/>
      <c r="K14" s="52"/>
      <c r="L14" s="50">
        <f>SUM(L9:L13)</f>
        <v>0</v>
      </c>
      <c r="M14" s="51"/>
      <c r="N14" s="51"/>
    </row>
    <row r="15" spans="1:14" s="3" customFormat="1" ht="12.75" x14ac:dyDescent="0.2">
      <c r="B15" s="12"/>
      <c r="C15" s="13"/>
      <c r="F15" s="14"/>
    </row>
    <row r="16" spans="1:14" s="3" customFormat="1" ht="12.75" x14ac:dyDescent="0.2">
      <c r="B16" s="12"/>
      <c r="C16" s="13"/>
      <c r="F16" s="14"/>
    </row>
    <row r="17" spans="1:14" s="3" customFormat="1" ht="54" customHeight="1" x14ac:dyDescent="0.2">
      <c r="A17" s="53" t="s">
        <v>16</v>
      </c>
      <c r="B17" s="53"/>
      <c r="C17" s="53"/>
      <c r="D17" s="53"/>
      <c r="E17" s="53"/>
      <c r="F17" s="53"/>
      <c r="G17" s="53"/>
      <c r="H17" s="53"/>
      <c r="I17" s="53"/>
      <c r="J17" s="53"/>
      <c r="K17" s="53"/>
      <c r="L17" s="53"/>
      <c r="M17" s="53"/>
      <c r="N17" s="53"/>
    </row>
    <row r="18" spans="1:14" s="3" customFormat="1" ht="12.75" x14ac:dyDescent="0.2">
      <c r="A18" s="15"/>
      <c r="B18" s="16"/>
      <c r="C18" s="15"/>
      <c r="D18" s="15"/>
      <c r="E18" s="15"/>
      <c r="F18" s="17"/>
      <c r="G18" s="15"/>
      <c r="H18" s="15"/>
      <c r="I18" s="15"/>
      <c r="J18" s="15"/>
      <c r="K18" s="15"/>
      <c r="L18" s="15"/>
      <c r="M18" s="18"/>
      <c r="N18" s="18"/>
    </row>
    <row r="19" spans="1:14" s="3" customFormat="1" ht="12.75" x14ac:dyDescent="0.2">
      <c r="A19" s="15"/>
      <c r="B19" s="16"/>
      <c r="C19" s="15"/>
      <c r="D19" s="15"/>
      <c r="E19" s="15"/>
      <c r="F19" s="17"/>
      <c r="G19" s="15"/>
      <c r="H19" s="15"/>
      <c r="I19" s="15"/>
      <c r="J19" s="19"/>
      <c r="K19" s="19"/>
      <c r="L19" s="19"/>
      <c r="M19" s="18"/>
      <c r="N19" s="18"/>
    </row>
    <row r="20" spans="1:14" s="3" customFormat="1" ht="12.75" x14ac:dyDescent="0.2">
      <c r="A20" s="19"/>
      <c r="B20" s="20"/>
      <c r="C20" s="21"/>
      <c r="D20" s="21"/>
      <c r="E20" s="19"/>
      <c r="F20" s="22"/>
      <c r="G20" s="19"/>
      <c r="H20" s="19"/>
      <c r="I20" s="19"/>
      <c r="J20" s="19"/>
      <c r="K20" s="19"/>
      <c r="L20" s="19"/>
      <c r="M20" s="18"/>
      <c r="N20" s="18"/>
    </row>
    <row r="21" spans="1:14" s="3" customFormat="1" ht="12.75" x14ac:dyDescent="0.2">
      <c r="A21" s="19"/>
      <c r="B21" s="20"/>
      <c r="C21" s="21"/>
      <c r="D21" s="21"/>
      <c r="E21" s="19"/>
      <c r="F21" s="22"/>
      <c r="G21" s="19"/>
      <c r="H21" s="19"/>
      <c r="I21" s="19"/>
      <c r="J21" s="19"/>
      <c r="K21" s="19"/>
      <c r="L21" s="19"/>
      <c r="M21" s="18"/>
      <c r="N21" s="18"/>
    </row>
    <row r="22" spans="1:14" s="3" customFormat="1" ht="12.75" x14ac:dyDescent="0.2">
      <c r="A22" s="19"/>
      <c r="B22" s="23" t="s">
        <v>17</v>
      </c>
      <c r="C22" s="24"/>
      <c r="D22" s="25"/>
      <c r="E22" s="19"/>
      <c r="F22" s="22"/>
      <c r="G22" s="19"/>
      <c r="H22" s="19"/>
      <c r="I22" s="19"/>
      <c r="J22" s="19"/>
      <c r="K22" s="19"/>
      <c r="L22" s="19"/>
      <c r="M22" s="18"/>
      <c r="N22" s="18"/>
    </row>
    <row r="23" spans="1:14" s="3" customFormat="1" ht="24" x14ac:dyDescent="0.2">
      <c r="A23" s="19"/>
      <c r="B23" s="23" t="s">
        <v>18</v>
      </c>
      <c r="C23" s="26"/>
      <c r="D23" s="25"/>
      <c r="E23" s="19"/>
      <c r="F23" s="22"/>
      <c r="G23" s="19"/>
      <c r="H23" s="19"/>
      <c r="I23" s="19"/>
      <c r="J23" s="19"/>
      <c r="K23" s="19"/>
      <c r="L23" s="19"/>
      <c r="M23" s="18"/>
      <c r="N23" s="18"/>
    </row>
    <row r="24" spans="1:14" s="3" customFormat="1" ht="12.75" x14ac:dyDescent="0.2">
      <c r="A24" s="19"/>
      <c r="B24" s="23" t="s">
        <v>19</v>
      </c>
      <c r="C24" s="26"/>
      <c r="D24" s="25"/>
      <c r="E24" s="19"/>
      <c r="F24" s="22"/>
      <c r="G24" s="19"/>
      <c r="H24" s="19"/>
      <c r="I24" s="19"/>
      <c r="J24" s="19"/>
      <c r="K24" s="19"/>
      <c r="L24" s="19"/>
      <c r="M24" s="18"/>
      <c r="N24" s="18"/>
    </row>
    <row r="25" spans="1:14" s="3" customFormat="1" ht="12.75" x14ac:dyDescent="0.2">
      <c r="A25" s="19"/>
      <c r="B25" s="27" t="s">
        <v>20</v>
      </c>
      <c r="C25" s="28"/>
      <c r="D25" s="29"/>
      <c r="E25" s="19"/>
      <c r="F25" s="22"/>
      <c r="G25" s="19"/>
      <c r="H25" s="19"/>
      <c r="I25" s="19"/>
      <c r="J25" s="19"/>
      <c r="K25" s="19"/>
      <c r="L25" s="19"/>
      <c r="M25" s="18"/>
      <c r="N25" s="18"/>
    </row>
    <row r="26" spans="1:14" s="3" customFormat="1" ht="12.75" x14ac:dyDescent="0.2">
      <c r="A26" s="18"/>
      <c r="B26" s="38" t="s">
        <v>38</v>
      </c>
      <c r="C26" s="37"/>
      <c r="D26" s="18"/>
      <c r="E26" s="18"/>
      <c r="F26" s="30"/>
      <c r="G26" s="18"/>
      <c r="H26" s="18"/>
      <c r="I26" s="18"/>
      <c r="J26" s="18"/>
      <c r="K26" s="18"/>
      <c r="L26" s="18"/>
      <c r="M26" s="18"/>
      <c r="N26" s="18"/>
    </row>
    <row r="27" spans="1:14" x14ac:dyDescent="0.25">
      <c r="A27" s="31"/>
      <c r="B27" s="31"/>
      <c r="C27" s="31"/>
      <c r="D27" s="31"/>
      <c r="E27" s="31"/>
      <c r="F27" s="31"/>
      <c r="G27" s="31"/>
      <c r="H27" s="31"/>
      <c r="I27" s="31"/>
      <c r="J27" s="31"/>
      <c r="K27" s="31"/>
      <c r="L27" s="31"/>
      <c r="M27" s="31"/>
      <c r="N27" s="31"/>
    </row>
    <row r="28" spans="1:14" x14ac:dyDescent="0.25">
      <c r="A28" s="31"/>
      <c r="B28" s="31"/>
      <c r="C28" s="31"/>
      <c r="D28" s="31"/>
      <c r="E28" s="31"/>
      <c r="F28" s="31"/>
      <c r="G28" s="31"/>
      <c r="H28" s="31"/>
      <c r="I28" s="31"/>
      <c r="J28" s="31"/>
      <c r="K28" s="31"/>
      <c r="L28" s="31"/>
      <c r="M28" s="31"/>
      <c r="N28" s="31"/>
    </row>
    <row r="29" spans="1:14" x14ac:dyDescent="0.25">
      <c r="A29" s="31"/>
      <c r="B29" s="31"/>
      <c r="C29" s="31"/>
      <c r="D29" s="31"/>
      <c r="E29" s="31"/>
      <c r="F29" s="31"/>
      <c r="G29" s="31"/>
      <c r="H29" s="31"/>
      <c r="I29" s="31"/>
      <c r="J29" s="31"/>
      <c r="K29" s="31"/>
      <c r="L29" s="31"/>
      <c r="M29" s="31"/>
      <c r="N29" s="31"/>
    </row>
    <row r="30" spans="1:14" x14ac:dyDescent="0.25">
      <c r="A30" s="31"/>
      <c r="B30" s="31"/>
      <c r="C30" s="31"/>
      <c r="D30" s="31"/>
      <c r="E30" s="31"/>
      <c r="F30" s="31"/>
      <c r="G30" s="31"/>
      <c r="H30" s="31"/>
      <c r="I30" s="31"/>
      <c r="J30" s="31"/>
      <c r="K30" s="31"/>
      <c r="L30" s="31"/>
      <c r="M30" s="31"/>
      <c r="N30" s="31"/>
    </row>
    <row r="31" spans="1:14" x14ac:dyDescent="0.25">
      <c r="A31" s="31"/>
      <c r="B31" s="31"/>
      <c r="C31" s="31"/>
      <c r="D31" s="31"/>
      <c r="E31" s="31"/>
      <c r="F31" s="31"/>
      <c r="G31" s="31"/>
      <c r="H31" s="31"/>
      <c r="I31" s="31"/>
      <c r="J31" s="31"/>
      <c r="K31" s="31"/>
      <c r="L31" s="31"/>
      <c r="M31" s="31"/>
      <c r="N31" s="31"/>
    </row>
    <row r="32" spans="1:14" x14ac:dyDescent="0.25">
      <c r="A32" s="31"/>
      <c r="B32" s="31"/>
      <c r="C32" s="31"/>
      <c r="D32" s="31"/>
      <c r="E32" s="31"/>
      <c r="F32" s="31"/>
      <c r="G32" s="31"/>
      <c r="H32" s="31"/>
      <c r="I32" s="31"/>
      <c r="J32" s="31"/>
      <c r="K32" s="31"/>
      <c r="L32" s="31"/>
      <c r="M32" s="31"/>
      <c r="N32" s="31"/>
    </row>
    <row r="33" spans="1:14" x14ac:dyDescent="0.25">
      <c r="A33" s="31"/>
      <c r="B33" s="31"/>
      <c r="C33" s="31"/>
      <c r="D33" s="31"/>
      <c r="E33" s="31"/>
      <c r="F33" s="31"/>
      <c r="G33" s="31"/>
      <c r="H33" s="31"/>
      <c r="I33" s="31"/>
      <c r="J33" s="31"/>
      <c r="K33" s="31"/>
      <c r="L33" s="31"/>
      <c r="M33" s="31"/>
      <c r="N33" s="31"/>
    </row>
    <row r="34" spans="1:14" x14ac:dyDescent="0.25">
      <c r="A34" s="31"/>
      <c r="B34" s="31"/>
      <c r="C34" s="31"/>
      <c r="D34" s="31"/>
      <c r="E34" s="31"/>
      <c r="F34" s="31"/>
      <c r="G34" s="31"/>
      <c r="H34" s="31"/>
      <c r="I34" s="31"/>
      <c r="J34" s="31"/>
      <c r="K34" s="31"/>
      <c r="L34" s="31"/>
      <c r="M34" s="31"/>
      <c r="N34" s="31"/>
    </row>
    <row r="35" spans="1:14" x14ac:dyDescent="0.25">
      <c r="A35" s="31"/>
      <c r="B35" s="31"/>
      <c r="C35" s="31"/>
      <c r="D35" s="31"/>
      <c r="E35" s="31"/>
      <c r="F35" s="31"/>
      <c r="G35" s="31"/>
      <c r="H35" s="31"/>
      <c r="I35" s="31"/>
      <c r="J35" s="31"/>
      <c r="K35" s="31"/>
      <c r="L35" s="31"/>
      <c r="M35" s="31"/>
      <c r="N35" s="31"/>
    </row>
    <row r="36" spans="1:14" x14ac:dyDescent="0.25">
      <c r="A36" s="31"/>
      <c r="B36" s="31"/>
      <c r="C36" s="31"/>
      <c r="D36" s="31"/>
      <c r="E36" s="31"/>
      <c r="F36" s="31"/>
      <c r="G36" s="31"/>
      <c r="H36" s="31"/>
      <c r="I36" s="31"/>
      <c r="J36" s="31"/>
      <c r="K36" s="31"/>
      <c r="L36" s="31"/>
      <c r="M36" s="31"/>
      <c r="N36" s="31"/>
    </row>
  </sheetData>
  <sheetProtection formatColumns="0" formatRows="0"/>
  <mergeCells count="7">
    <mergeCell ref="A14:K14"/>
    <mergeCell ref="A17:N17"/>
    <mergeCell ref="A1:N1"/>
    <mergeCell ref="A2:N2"/>
    <mergeCell ref="A3:N3"/>
    <mergeCell ref="A4:N4"/>
    <mergeCell ref="A6:B6"/>
  </mergeCells>
  <pageMargins left="0.7" right="0.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ITEM 1 - CIENCIAS DE LA SALUD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Yudy  Alexandra  Garcia</dc:creator>
  <cp:lastModifiedBy>Yudy  Alexandra  Garcia  </cp:lastModifiedBy>
  <cp:lastPrinted>2025-11-24T17:57:41Z</cp:lastPrinted>
  <dcterms:created xsi:type="dcterms:W3CDTF">2025-11-20T15:18:08Z</dcterms:created>
  <dcterms:modified xsi:type="dcterms:W3CDTF">2026-05-06T21:31:03Z</dcterms:modified>
</cp:coreProperties>
</file>