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ontoy\Documents\Archivos temporales\Año 2026\Plan de compra 2026\"/>
    </mc:Choice>
  </mc:AlternateContent>
  <xr:revisionPtr revIDLastSave="0" documentId="13_ncr:1_{FC99A3B6-FF40-413D-A4DA-8DDA402AAEF4}" xr6:coauthVersionLast="47" xr6:coauthVersionMax="47" xr10:uidLastSave="{00000000-0000-0000-0000-000000000000}"/>
  <bookViews>
    <workbookView xWindow="-120" yWindow="-120" windowWidth="29040" windowHeight="15720" xr2:uid="{77EF14B8-01B9-42E0-9C6A-748AE14A6AAF}"/>
  </bookViews>
  <sheets>
    <sheet name="ITEM 4 - TECNOLOGIA QUIMIC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K11" i="1" s="1"/>
  <c r="L11" i="1" s="1"/>
  <c r="J10" i="1"/>
  <c r="K10" i="1" s="1"/>
  <c r="L10" i="1" s="1"/>
  <c r="J9" i="1"/>
  <c r="K9" i="1" s="1"/>
  <c r="L9" i="1" s="1"/>
  <c r="L12" i="1" l="1"/>
</calcChain>
</file>

<file path=xl/sharedStrings.xml><?xml version="1.0" encoding="utf-8"?>
<sst xmlns="http://schemas.openxmlformats.org/spreadsheetml/2006/main" count="38" uniqueCount="36">
  <si>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</si>
  <si>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</si>
  <si>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</si>
  <si>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</si>
  <si>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</si>
  <si>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</si>
  <si>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</si>
  <si>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</si>
  <si>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</si>
  <si>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</si>
  <si>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</si>
  <si>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</si>
  <si>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</si>
  <si>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</si>
  <si>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</si>
  <si>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</si>
  <si>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</si>
  <si>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</si>
  <si>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</si>
  <si>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</si>
  <si>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</si>
  <si>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SUBITEM </t>
  </si>
  <si>
    <t xml:space="preserve">COMPRA DE  EQUIPOS  PARA DIFERENTES LABORATORIOS  DEL CAMPUS DE LA UNIVERSIDAD </t>
  </si>
  <si>
    <t>Medidor de Conductividad de mesa</t>
  </si>
  <si>
    <t>ANEXO 3 -  ESPECIFICACIONES TÉCNICAS Y PRESENTACIÓN DE OFERTA</t>
  </si>
  <si>
    <t xml:space="preserve">ITEM 3 - TECNOLOGIA QUIMICA </t>
  </si>
  <si>
    <t>INVITACIÓN  PÚBLICA BS 22  DE 2026</t>
  </si>
  <si>
    <t xml:space="preserve">CORREO: </t>
  </si>
  <si>
    <t>Medidor de pH de mesa.</t>
  </si>
  <si>
    <t>OHAUS; LARK referencia NOR-MB2610</t>
  </si>
  <si>
    <r>
      <t xml:space="preserve">FISHER MODELO </t>
    </r>
    <r>
      <rPr>
        <sz val="10"/>
        <color rgb="FFFF0000"/>
        <rFont val="Arial"/>
        <family val="2"/>
      </rPr>
      <t>ACUMETT AB330 REFERENCIA 13636AB330A</t>
    </r>
    <r>
      <rPr>
        <sz val="10"/>
        <color theme="1"/>
        <rFont val="Arial"/>
        <family val="2"/>
      </rPr>
      <t xml:space="preserve">; THERMO SCIENTIFIC ORION LAB STAR EC112; </t>
    </r>
    <r>
      <rPr>
        <sz val="10"/>
        <color rgb="FFFF0000"/>
        <rFont val="Arial"/>
        <family val="2"/>
      </rPr>
      <t>WTW inoLab® Cond 7110 SET 1 - MODELO 1CA101</t>
    </r>
    <r>
      <rPr>
        <sz val="10"/>
        <color theme="1"/>
        <rFont val="Arial"/>
        <family val="2"/>
      </rPr>
      <t xml:space="preserve">; </t>
    </r>
    <r>
      <rPr>
        <sz val="10"/>
        <color rgb="FFFF0000"/>
        <rFont val="Arial"/>
        <family val="2"/>
      </rPr>
      <t>HANNA modelo HI6321</t>
    </r>
  </si>
  <si>
    <r>
      <t xml:space="preserve">Medidor de pH de sobre mesa.  
Rango de trabajo de 0 a 14 unidades de pH
 </t>
    </r>
    <r>
      <rPr>
        <sz val="10"/>
        <color rgb="FFFF0000"/>
        <rFont val="Arial"/>
        <family val="2"/>
      </rPr>
      <t>El equipo debe incluir como mínimo electrodo de pH/ATC de  cuerpo epoxico, soporte para electrodo, cable para conexión a PC, adaptador de alimentación universal y kit de soluciones tampón de l pH 4, 7 y 10.</t>
    </r>
    <r>
      <rPr>
        <sz val="10"/>
        <color theme="1"/>
        <rFont val="Arial"/>
        <family val="2"/>
      </rPr>
      <t xml:space="preserve"> Electrodo de  cuerpo epóxico Rellenable. 
Pantalla digital, con compensación automática de la Temperatura</t>
    </r>
  </si>
  <si>
    <t>Balanza granataria mecánica triple brazo.</t>
  </si>
  <si>
    <t xml:space="preserve">Balanza mecánica triple brazo. Capacidad hasta 2610 gramos. Sensibilidad 0.1 gramo. </t>
  </si>
  <si>
    <r>
      <t xml:space="preserve">Medidor de conductividad hasta </t>
    </r>
    <r>
      <rPr>
        <sz val="10"/>
        <color rgb="FFFF0000"/>
        <rFont val="Arial"/>
        <family val="2"/>
      </rPr>
      <t>500 mS/cm  mínimo.</t>
    </r>
    <r>
      <rPr>
        <sz val="10"/>
        <color theme="1"/>
        <rFont val="Arial"/>
        <family val="2"/>
      </rPr>
      <t xml:space="preserve">
</t>
    </r>
    <r>
      <rPr>
        <sz val="10"/>
        <color rgb="FFFF0000"/>
        <rFont val="Arial"/>
        <family val="2"/>
      </rPr>
      <t>El equipo debe Incluir: Sonda de conductividad con compensación automática de temperatura (ATC), soporte para electrodo, cable para conexión a computador, adaptador de alimentación universal y estándares de calibración.</t>
    </r>
    <r>
      <rPr>
        <sz val="10"/>
        <color theme="1"/>
        <rFont val="Arial"/>
        <family val="2"/>
      </rPr>
      <t xml:space="preserve">   Celda de  cuerpo epóxico.
Pantalla digital, con compensación automática de la Temperatura. Resolución (Conductividad): 0.01/0.1μS, 0.001/0.01/0.1mS- </t>
    </r>
    <r>
      <rPr>
        <sz val="10"/>
        <color rgb="FFFF0000"/>
        <rFont val="Arial"/>
        <family val="2"/>
      </rPr>
      <t>Constante de Celda de Conductividad: entre 0.1 a 10 cm</t>
    </r>
    <r>
      <rPr>
        <vertAlign val="superscript"/>
        <sz val="10"/>
        <color rgb="FFFF0000"/>
        <rFont val="Arial"/>
        <family val="2"/>
      </rPr>
      <t>-1</t>
    </r>
    <r>
      <rPr>
        <sz val="10"/>
        <color theme="1"/>
        <rFont val="Arial"/>
        <family val="2"/>
      </rPr>
      <t>. Rango de conductividad de: 20μS to 20 mS/cm.  Con soporte para sondas, salidas RS232 y USB: Voltaje 100/240V 50/60HZ.</t>
    </r>
  </si>
  <si>
    <r>
      <t xml:space="preserve">Fisher MODELO Accumet™ Basic AB315. Thermo Scientific™ Orión™ Lab Star PH111; </t>
    </r>
    <r>
      <rPr>
        <sz val="10"/>
        <color rgb="FFFF0000"/>
        <rFont val="Arial"/>
        <family val="2"/>
      </rPr>
      <t>WTW INOLAB® pH 7110 SET 4 MODELO 1AA114D</t>
    </r>
    <r>
      <rPr>
        <sz val="10"/>
        <color theme="1"/>
        <rFont val="Arial"/>
        <family val="2"/>
      </rPr>
      <t xml:space="preserve">;  </t>
    </r>
    <r>
      <rPr>
        <sz val="10"/>
        <color rgb="FFFF0000"/>
        <rFont val="Arial"/>
        <family val="2"/>
      </rPr>
      <t>Horiba  modelo PH1500 electrodo referencia 3200360505</t>
    </r>
    <r>
      <rPr>
        <sz val="10"/>
        <color theme="1"/>
        <rFont val="Arial"/>
        <family val="2"/>
      </rPr>
      <t xml:space="preserve">; </t>
    </r>
    <r>
      <rPr>
        <sz val="10"/>
        <color rgb="FFFF0000"/>
        <rFont val="Arial"/>
        <family val="2"/>
      </rPr>
      <t>HANNA HI5222-01 CON ELECTRODO HI1343B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</si>
</sst>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10"/>
      <color theme="1"/>
      <name val="Arial"/>
      <family val="2"/>
    </font>
    <font>
      <b/>
      <sz val="9"/>
      <color rgb="FF000000"/>
      <name val="Calibri Light"/>
      <family val="2"/>
      <scheme val="major"/>
    </font>
    <font>
      <sz val="10"/>
      <color rgb="FFFF0000"/>
      <name val="Arial"/>
      <family val="2"/>
    </font>
    <font>
      <vertAlign val="superscript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/>
    </xf>
    <xf numFmtId="0" fontId="7" fillId="0" borderId="0" xfId="0" applyFont="1"/>
    <xf numFmtId="164" fontId="8" fillId="0" borderId="3" xfId="1" applyFont="1" applyBorder="1" applyAlignment="1">
      <alignment vertical="center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164" fontId="7" fillId="0" borderId="1" xfId="0" applyNumberFormat="1" applyFont="1" applyBorder="1" applyAlignment="1" applyProtection="1">
      <alignment vertical="center" wrapText="1"/>
      <protection locked="0"/>
    </xf>
    <xf numFmtId="164" fontId="9" fillId="0" borderId="1" xfId="2" applyNumberFormat="1" applyFont="1" applyBorder="1" applyAlignment="1">
      <alignment vertical="center" wrapText="1"/>
    </xf>
    <xf numFmtId="3" fontId="2" fillId="0" borderId="3" xfId="0" applyNumberFormat="1" applyFont="1" applyBorder="1" applyAlignment="1" applyProtection="1">
      <alignment vertical="center" wrapText="1"/>
      <protection locked="0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2" fillId="2" borderId="0" xfId="0" applyFont="1" applyFill="1" applyProtection="1">
      <protection locked="0"/>
    </xf>
    <xf numFmtId="0" fontId="13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N34"/>
  <sheetViews>
    <sheetView tabSelected="1" zoomScale="82" zoomScaleNormal="82" workbookViewId="0">
      <selection activeCell="C10" sqref="C10"/>
    </sheetView>
  </sheetViews>
  <sheetFormatPr baseColWidth="10" defaultRowHeight="15" x14ac:dyDescent="0.25"/>
  <cols>
    <col min="2" max="2" width="33.28515625" customWidth="1"/>
    <col min="3" max="3" width="85.42578125" customWidth="1"/>
    <col min="4" max="4" width="19.5703125" customWidth="1"/>
    <col min="7" max="7" width="25.42578125" customWidth="1"/>
    <col min="12" max="12" width="16" customWidth="1"/>
    <col min="13" max="13" width="13.28515625" customWidth="1"/>
  </cols>
  <sheetData>
    <row r="1" spans="1:14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x14ac:dyDescent="0.25">
      <c r="A2" s="48" t="s">
        <v>26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48" t="s">
        <v>22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x14ac:dyDescent="0.25">
      <c r="A4" s="48" t="s">
        <v>24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3"/>
    </row>
    <row r="6" spans="1:14" x14ac:dyDescent="0.25">
      <c r="A6" s="48"/>
      <c r="B6" s="48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3"/>
    </row>
    <row r="7" spans="1:14" x14ac:dyDescent="0.25">
      <c r="A7" s="43" t="s">
        <v>25</v>
      </c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  <c r="N7" s="3"/>
    </row>
    <row r="8" spans="1:14" ht="47.25" customHeight="1" x14ac:dyDescent="0.25">
      <c r="A8" s="8" t="s">
        <v>21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1" t="s">
        <v>12</v>
      </c>
      <c r="N8" s="11" t="s">
        <v>13</v>
      </c>
    </row>
    <row r="9" spans="1:14" ht="140.25" x14ac:dyDescent="0.25">
      <c r="A9" s="17">
        <v>1</v>
      </c>
      <c r="B9" s="40" t="s">
        <v>23</v>
      </c>
      <c r="C9" s="41" t="s">
        <v>34</v>
      </c>
      <c r="D9" s="40" t="s">
        <v>30</v>
      </c>
      <c r="E9" s="40" t="s">
        <v>14</v>
      </c>
      <c r="F9" s="42">
        <v>2</v>
      </c>
      <c r="G9" s="15"/>
      <c r="H9" s="15"/>
      <c r="I9" s="36">
        <v>0.19</v>
      </c>
      <c r="J9" s="37">
        <f>H9*I9</f>
        <v>0</v>
      </c>
      <c r="K9" s="37">
        <f>ROUND(H9+J9,0)</f>
        <v>0</v>
      </c>
      <c r="L9" s="38">
        <f>K9*F9</f>
        <v>0</v>
      </c>
      <c r="M9" s="16"/>
      <c r="N9" s="16"/>
    </row>
    <row r="10" spans="1:14" ht="103.5" customHeight="1" x14ac:dyDescent="0.25">
      <c r="A10" s="17">
        <v>2</v>
      </c>
      <c r="B10" s="40" t="s">
        <v>32</v>
      </c>
      <c r="C10" s="41" t="s">
        <v>33</v>
      </c>
      <c r="D10" s="40" t="s">
        <v>29</v>
      </c>
      <c r="E10" s="40" t="s">
        <v>14</v>
      </c>
      <c r="F10" s="42">
        <v>3</v>
      </c>
      <c r="G10" s="15"/>
      <c r="H10" s="15"/>
      <c r="I10" s="36">
        <v>0.19</v>
      </c>
      <c r="J10" s="37">
        <f>H10*I10</f>
        <v>0</v>
      </c>
      <c r="K10" s="37">
        <f>ROUND(H10+J10,0)</f>
        <v>0</v>
      </c>
      <c r="L10" s="38">
        <f>K10*F10</f>
        <v>0</v>
      </c>
      <c r="M10" s="16"/>
      <c r="N10" s="16"/>
    </row>
    <row r="11" spans="1:14" ht="174" customHeight="1" x14ac:dyDescent="0.25">
      <c r="A11" s="17">
        <v>3</v>
      </c>
      <c r="B11" s="40" t="s">
        <v>28</v>
      </c>
      <c r="C11" s="41" t="s">
        <v>31</v>
      </c>
      <c r="D11" s="40" t="s">
        <v>35</v>
      </c>
      <c r="E11" s="40" t="s">
        <v>14</v>
      </c>
      <c r="F11" s="42">
        <v>2</v>
      </c>
      <c r="G11" s="39"/>
      <c r="H11" s="39"/>
      <c r="I11" s="36">
        <v>0.19</v>
      </c>
      <c r="J11" s="37">
        <f t="shared" ref="J11" si="0">H11*I11</f>
        <v>0</v>
      </c>
      <c r="K11" s="37">
        <f t="shared" ref="K11" si="1">ROUND(H11+J11,0)</f>
        <v>0</v>
      </c>
      <c r="L11" s="38">
        <f t="shared" ref="L11" si="2">K11*F11</f>
        <v>0</v>
      </c>
      <c r="M11" s="16"/>
      <c r="N11" s="16"/>
    </row>
    <row r="12" spans="1:14" s="3" customFormat="1" ht="12.75" x14ac:dyDescent="0.2">
      <c r="A12" s="46" t="s">
        <v>15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35">
        <f>SUM(L9:L11)</f>
        <v>0</v>
      </c>
    </row>
    <row r="13" spans="1:14" s="3" customFormat="1" ht="12.75" x14ac:dyDescent="0.2">
      <c r="B13" s="12"/>
      <c r="C13" s="13"/>
      <c r="F13" s="14"/>
    </row>
    <row r="14" spans="1:14" s="3" customFormat="1" ht="12.75" x14ac:dyDescent="0.2">
      <c r="B14" s="12"/>
      <c r="C14" s="13"/>
      <c r="F14" s="14"/>
    </row>
    <row r="15" spans="1:14" s="3" customFormat="1" ht="54" customHeight="1" x14ac:dyDescent="0.2">
      <c r="A15" s="47" t="s">
        <v>16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</row>
    <row r="16" spans="1:14" s="3" customFormat="1" ht="12.75" x14ac:dyDescent="0.2">
      <c r="A16" s="18"/>
      <c r="B16" s="19"/>
      <c r="C16" s="18"/>
      <c r="D16" s="18"/>
      <c r="E16" s="18"/>
      <c r="F16" s="20"/>
      <c r="G16" s="18"/>
      <c r="H16" s="18"/>
      <c r="I16" s="18"/>
      <c r="J16" s="18"/>
      <c r="K16" s="18"/>
      <c r="L16" s="18"/>
      <c r="M16" s="21"/>
      <c r="N16" s="21"/>
    </row>
    <row r="17" spans="1:14" s="3" customFormat="1" ht="12.75" x14ac:dyDescent="0.2">
      <c r="A17" s="18"/>
      <c r="B17" s="19"/>
      <c r="C17" s="18"/>
      <c r="D17" s="18"/>
      <c r="E17" s="18"/>
      <c r="F17" s="20"/>
      <c r="G17" s="18"/>
      <c r="H17" s="18"/>
      <c r="I17" s="18"/>
      <c r="J17" s="22"/>
      <c r="K17" s="22"/>
      <c r="L17" s="22"/>
      <c r="M17" s="21"/>
      <c r="N17" s="21"/>
    </row>
    <row r="18" spans="1:14" s="3" customFormat="1" ht="12.75" x14ac:dyDescent="0.2">
      <c r="A18" s="22"/>
      <c r="B18" s="23"/>
      <c r="C18" s="24"/>
      <c r="D18" s="24"/>
      <c r="E18" s="22"/>
      <c r="F18" s="25"/>
      <c r="G18" s="22"/>
      <c r="H18" s="22"/>
      <c r="I18" s="22"/>
      <c r="J18" s="22"/>
      <c r="K18" s="22"/>
      <c r="L18" s="22"/>
      <c r="M18" s="21"/>
      <c r="N18" s="21"/>
    </row>
    <row r="19" spans="1:14" s="3" customFormat="1" ht="12.75" x14ac:dyDescent="0.2">
      <c r="A19" s="22"/>
      <c r="B19" s="23"/>
      <c r="C19" s="24"/>
      <c r="D19" s="24"/>
      <c r="E19" s="22"/>
      <c r="F19" s="25"/>
      <c r="G19" s="22"/>
      <c r="H19" s="22"/>
      <c r="I19" s="22"/>
      <c r="J19" s="22"/>
      <c r="K19" s="22"/>
      <c r="L19" s="22"/>
      <c r="M19" s="21"/>
      <c r="N19" s="21"/>
    </row>
    <row r="20" spans="1:14" s="3" customFormat="1" ht="12.75" x14ac:dyDescent="0.2">
      <c r="A20" s="22"/>
      <c r="B20" s="26" t="s">
        <v>17</v>
      </c>
      <c r="C20" s="27"/>
      <c r="D20" s="28"/>
      <c r="E20" s="22"/>
      <c r="F20" s="25"/>
      <c r="G20" s="22"/>
      <c r="H20" s="22"/>
      <c r="I20" s="22"/>
      <c r="J20" s="22"/>
      <c r="K20" s="22"/>
      <c r="L20" s="22"/>
      <c r="M20" s="21"/>
      <c r="N20" s="21"/>
    </row>
    <row r="21" spans="1:14" s="3" customFormat="1" ht="24" x14ac:dyDescent="0.2">
      <c r="A21" s="22"/>
      <c r="B21" s="26" t="s">
        <v>18</v>
      </c>
      <c r="C21" s="29"/>
      <c r="D21" s="28"/>
      <c r="E21" s="22"/>
      <c r="F21" s="25"/>
      <c r="G21" s="22"/>
      <c r="H21" s="22"/>
      <c r="I21" s="22"/>
      <c r="J21" s="22"/>
      <c r="K21" s="22"/>
      <c r="L21" s="22"/>
      <c r="M21" s="21"/>
      <c r="N21" s="21"/>
    </row>
    <row r="22" spans="1:14" s="3" customFormat="1" ht="12.75" x14ac:dyDescent="0.2">
      <c r="A22" s="22"/>
      <c r="B22" s="26" t="s">
        <v>19</v>
      </c>
      <c r="C22" s="29"/>
      <c r="D22" s="28"/>
      <c r="E22" s="22"/>
      <c r="F22" s="25"/>
      <c r="G22" s="22"/>
      <c r="H22" s="22"/>
      <c r="I22" s="22"/>
      <c r="J22" s="22"/>
      <c r="K22" s="22"/>
      <c r="L22" s="22"/>
      <c r="M22" s="21"/>
      <c r="N22" s="21"/>
    </row>
    <row r="23" spans="1:14" s="3" customFormat="1" ht="12.75" x14ac:dyDescent="0.2">
      <c r="A23" s="22"/>
      <c r="B23" s="30" t="s">
        <v>20</v>
      </c>
      <c r="C23" s="31"/>
      <c r="D23" s="32"/>
      <c r="E23" s="22"/>
      <c r="F23" s="25"/>
      <c r="G23" s="22"/>
      <c r="H23" s="22"/>
      <c r="I23" s="22"/>
      <c r="J23" s="22"/>
      <c r="K23" s="22"/>
      <c r="L23" s="22"/>
      <c r="M23" s="21"/>
      <c r="N23" s="21"/>
    </row>
    <row r="24" spans="1:14" s="3" customFormat="1" ht="12.75" x14ac:dyDescent="0.2">
      <c r="A24" s="21"/>
      <c r="B24" s="44" t="s">
        <v>27</v>
      </c>
      <c r="C24" s="45"/>
      <c r="D24" s="21"/>
      <c r="E24" s="21"/>
      <c r="F24" s="33"/>
      <c r="G24" s="21"/>
      <c r="H24" s="21"/>
      <c r="I24" s="21"/>
      <c r="J24" s="21"/>
      <c r="K24" s="21"/>
      <c r="L24" s="21"/>
      <c r="M24" s="21"/>
      <c r="N24" s="21"/>
    </row>
    <row r="25" spans="1:14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  <row r="33" spans="1:14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spans="1:14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</row>
  </sheetData>
  <sheetProtection formatColumns="0" formatRows="0"/>
  <mergeCells count="7">
    <mergeCell ref="A12:K12"/>
    <mergeCell ref="A15:N15"/>
    <mergeCell ref="A1:N1"/>
    <mergeCell ref="A2:N2"/>
    <mergeCell ref="A3:N3"/>
    <mergeCell ref="A4:N4"/>
    <mergeCell ref="A6:B6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4 - TECNOLOGIA QUIMICA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Carlos Humberto Montoya Navarrete</cp:lastModifiedBy>
  <cp:lastPrinted>2025-11-24T17:57:41Z</cp:lastPrinted>
  <dcterms:created xsi:type="dcterms:W3CDTF">2025-11-20T15:18:08Z</dcterms:created>
  <dcterms:modified xsi:type="dcterms:W3CDTF">2026-06-01T23:18:35Z</dcterms:modified>
</cp:coreProperties>
</file>