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uan Camilo Galvis M\Documents\RESPALDO PC PERSONAL\UTP\GRIENI\PROYECTO CONEXIÓN MICROBIANA\"/>
    </mc:Choice>
  </mc:AlternateContent>
  <xr:revisionPtr revIDLastSave="0" documentId="8_{C511C487-BA4E-4309-A68F-CF746908D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EM 3 VICE INVESTIGACIONE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</calcChain>
</file>

<file path=xl/sharedStrings.xml><?xml version="1.0" encoding="utf-8"?>
<sst xmlns="http://schemas.openxmlformats.org/spreadsheetml/2006/main" count="84" uniqueCount="67">
  <si>
    <t xml:space="preserve">UNIVERSIDAD TECNOLÓGICA DE PEREIRA </t>
  </si>
  <si>
    <t>INVITACIÓN  PÚBLICA BS -10  DE 2026</t>
  </si>
  <si>
    <t xml:space="preserve">COMPRA DE REACTIVOS, MATERIALES DE LABORATORIO Y ELEMENTOS DE PROTECCION  </t>
  </si>
  <si>
    <t>ANEXO 3  -  ESPECIFICACIONES TÉCNICAS Y PRESENTACIÓN DE OFERTA</t>
  </si>
  <si>
    <t>ITEM 3 - REACTIVOS Y MATERIALES DE LABORATORIO, VICERRECTORIA DE INVESTIGACIONES, INNOVACION Y EXTENSION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</si>
  <si>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</si>
  <si>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</si>
  <si>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</si>
  <si>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</si>
  <si>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</si>
  <si>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</si>
  <si>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</si>
  <si>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</si>
  <si>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</si>
  <si>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</si>
  <si>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</si>
  <si>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</si>
  <si>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</si>
  <si>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Guante Nitrilo Talla S</t>
  </si>
  <si>
    <t>REQ-CLAYNS GUANTE NITRILO TALLA S CAJA X 50 PARES</t>
  </si>
  <si>
    <t>Generico</t>
  </si>
  <si>
    <t>Caja</t>
  </si>
  <si>
    <t>Guante Nitrilo Talla L</t>
  </si>
  <si>
    <t>REQ-CLAYNL GUANTE NITRILO TALLA L CAJA X 50 PARES</t>
  </si>
  <si>
    <t xml:space="preserve"> REQ-BAT BATA TELA ANTIFLUIDO BLANCA DE CREMALLERA, CON BOLSILLOS</t>
  </si>
  <si>
    <t>Unidad</t>
  </si>
  <si>
    <t>Asas Poliestireno Esteril Azules 10 Ul, Pqx20</t>
  </si>
  <si>
    <t>E&amp;Q-2651 ASAS POLIESTIRENO ESTERIL AZULES 10 uL, PQx20</t>
  </si>
  <si>
    <t>KARTELL</t>
  </si>
  <si>
    <t>Paquete</t>
  </si>
  <si>
    <t>Caja Petri Ps</t>
  </si>
  <si>
    <t>LBB-2303-1090 CAJA PETRI PS 90X15 MM ESTERIL CAJA X500</t>
  </si>
  <si>
    <t>CITOTEST</t>
  </si>
  <si>
    <t>Lamina Porta Objetos 3x1"</t>
  </si>
  <si>
    <t>MDM-SKU 31999 LAMINA PORTA OBJETOS 3x1" X 50 UD</t>
  </si>
  <si>
    <t>Frasco Tapa Rosca Azul</t>
  </si>
  <si>
    <t>OPL-1400.100.08 FRASCO TAPA ROSCA AZUL 1000 ML</t>
  </si>
  <si>
    <t>OMSONS</t>
  </si>
  <si>
    <t>Standard Nutrient Agar I</t>
  </si>
  <si>
    <t>CON-1177 Standard Nutrient Agar I, 500 grams.</t>
  </si>
  <si>
    <t>CONDA</t>
  </si>
  <si>
    <t>Frasco</t>
  </si>
  <si>
    <t>Mannitol Salt Agar (Msa) (Chapman Medium) Ep/Usp/Iso</t>
  </si>
  <si>
    <t xml:space="preserve">CON-1062 Mannitol Salt Agar (MSA) (Chapman Medium) EP/USP/ISO, 500 grams </t>
  </si>
  <si>
    <t>Potato Dextrose Agar Ep/Usp</t>
  </si>
  <si>
    <t>CON-1022 Potato Dextrose Agar EP/USP, 500 grams</t>
  </si>
  <si>
    <t>Macconkey Agar No 2</t>
  </si>
  <si>
    <t>CON-1035 MacConkey Agar No 2, 500 grams</t>
  </si>
  <si>
    <t>Azul De Lactofenol</t>
  </si>
  <si>
    <t>BQG-IN021003 AZUL DE LACTOFENOL X 100 MLl</t>
  </si>
  <si>
    <t>BIOQUIGEN</t>
  </si>
  <si>
    <t>Botella</t>
  </si>
  <si>
    <t>Rhizopus Stolonifer Derived From Atcc 6227b * Microbiologics (Usa)</t>
  </si>
  <si>
    <t>MB 0209PE KWIK-STICK X 2 Rhizopus Stolonifer Derived From ATCC 6227B * Microbiologics (USA)</t>
  </si>
  <si>
    <t>MICROBIOLOGICS</t>
  </si>
  <si>
    <t>Kit</t>
  </si>
  <si>
    <t>Kit Gram Color 4 X 500ml</t>
  </si>
  <si>
    <t xml:space="preserve"> BQG-KIT GRAM KIT Gram Color 4 x 500mL (SAFRANINA - ALCOHOL CETONA-LUGOL--CRISTAL VIOLETA)</t>
  </si>
  <si>
    <t>Microsporum Gypseum Atcc 24102 Microbiologics (Usa)</t>
  </si>
  <si>
    <t>MB 0893PE KWIK-STICK X 2 Microsporum Gypseum ATCC24102 Microbiologics (USA)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</si>
  <si>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</si>
  <si>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</si>
  <si>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</si>
  <si>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</si>
  <si>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</si>
  <si>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</si>
  <si>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Bata Tela Antifluido Blanca De Cremallera, Con Bolsillos Talla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</si>
</sst>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2">
    <font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9"/>
      <color theme="1"/>
      <name val="Calibri Light"/>
      <charset val="134"/>
      <scheme val="major"/>
    </font>
    <font>
      <sz val="9"/>
      <name val="Calibri Light"/>
      <charset val="134"/>
      <scheme val="major"/>
    </font>
    <font>
      <b/>
      <sz val="9"/>
      <name val="Calibri Light"/>
      <charset val="134"/>
      <scheme val="major"/>
    </font>
    <font>
      <sz val="9"/>
      <color rgb="FF000000"/>
      <name val="Calibri Light"/>
      <charset val="134"/>
      <scheme val="major"/>
    </font>
    <font>
      <b/>
      <i/>
      <sz val="9"/>
      <name val="Calibri Light"/>
      <charset val="134"/>
      <scheme val="maj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0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" xfId="0" applyNumberFormat="1" applyFont="1" applyBorder="1" applyAlignment="1" applyProtection="1">
      <alignment horizontal="center" vertical="center" wrapText="1"/>
      <protection locked="0"/>
    </xf>
    <xf numFmtId="4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1" fontId="4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1" fontId="5" fillId="0" borderId="1" xfId="0" applyNumberFormat="1" applyFont="1" applyBorder="1" applyAlignment="1" applyProtection="1">
      <alignment vertical="center" wrapText="1"/>
      <protection locked="0"/>
    </xf>
    <xf numFmtId="41" fontId="6" fillId="0" borderId="1" xfId="2" applyNumberFormat="1" applyFont="1" applyBorder="1" applyAlignment="1">
      <alignment vertical="center" wrapText="1"/>
    </xf>
    <xf numFmtId="3" fontId="4" fillId="0" borderId="1" xfId="2" applyNumberFormat="1" applyFont="1" applyBorder="1" applyAlignment="1" applyProtection="1">
      <alignment vertical="center" wrapText="1"/>
      <protection locked="0"/>
    </xf>
    <xf numFmtId="9" fontId="5" fillId="0" borderId="1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42" fontId="7" fillId="0" borderId="2" xfId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A7" zoomScale="82" zoomScaleNormal="82" workbookViewId="0">
      <selection activeCell="B11" sqref="B11"/>
    </sheetView>
  </sheetViews>
  <sheetFormatPr baseColWidth="10" defaultColWidth="11" defaultRowHeight="14.4"/>
  <cols>
    <col min="2" max="2" width="39.5546875" customWidth="1"/>
    <col min="3" max="3" width="48.44140625" customWidth="1"/>
    <col min="4" max="4" width="19.88671875" customWidth="1"/>
    <col min="7" max="7" width="29.6640625" customWidth="1"/>
    <col min="12" max="12" width="16" customWidth="1"/>
    <col min="13" max="13" width="13.33203125" customWidth="1"/>
  </cols>
  <sheetData>
    <row r="1" spans="1:1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 spans="1:13">
      <c r="A6" s="52"/>
      <c r="B6" s="52"/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1:13">
      <c r="A7" s="4" t="s">
        <v>4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1"/>
    </row>
    <row r="8" spans="1:13" ht="66" customHeight="1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10" t="s">
        <v>12</v>
      </c>
      <c r="I8" s="10" t="s">
        <v>13</v>
      </c>
      <c r="J8" s="10" t="s">
        <v>14</v>
      </c>
      <c r="K8" s="10" t="s">
        <v>15</v>
      </c>
      <c r="L8" s="11" t="s">
        <v>16</v>
      </c>
      <c r="M8" s="12" t="s">
        <v>17</v>
      </c>
    </row>
    <row r="9" spans="1:13" ht="66" customHeight="1">
      <c r="A9" s="13">
        <v>1</v>
      </c>
      <c r="B9" s="14" t="s">
        <v>18</v>
      </c>
      <c r="C9" s="14" t="s">
        <v>19</v>
      </c>
      <c r="D9" s="14" t="s">
        <v>20</v>
      </c>
      <c r="E9" s="14" t="s">
        <v>21</v>
      </c>
      <c r="F9" s="14">
        <v>6</v>
      </c>
      <c r="G9" s="15"/>
      <c r="H9" s="15"/>
      <c r="I9" s="16">
        <v>0.19</v>
      </c>
      <c r="J9" s="17">
        <f t="shared" ref="J9:J22" si="0">H9*I9</f>
        <v>0</v>
      </c>
      <c r="K9" s="17">
        <f t="shared" ref="K9:K22" si="1">ROUND(H9+J9,0)</f>
        <v>0</v>
      </c>
      <c r="L9" s="18">
        <f t="shared" ref="L9:L22" si="2">K9*F9</f>
        <v>0</v>
      </c>
      <c r="M9" s="19"/>
    </row>
    <row r="10" spans="1:13" ht="66" customHeight="1">
      <c r="A10" s="13">
        <v>2</v>
      </c>
      <c r="B10" s="14" t="s">
        <v>22</v>
      </c>
      <c r="C10" s="14" t="s">
        <v>23</v>
      </c>
      <c r="D10" s="14" t="s">
        <v>20</v>
      </c>
      <c r="E10" s="14" t="s">
        <v>21</v>
      </c>
      <c r="F10" s="14">
        <v>3</v>
      </c>
      <c r="G10" s="15"/>
      <c r="H10" s="15"/>
      <c r="I10" s="16">
        <v>0.19</v>
      </c>
      <c r="J10" s="17">
        <f t="shared" si="0"/>
        <v>0</v>
      </c>
      <c r="K10" s="17">
        <f t="shared" si="1"/>
        <v>0</v>
      </c>
      <c r="L10" s="18">
        <f t="shared" si="2"/>
        <v>0</v>
      </c>
      <c r="M10" s="19"/>
    </row>
    <row r="11" spans="1:13" ht="66" customHeight="1">
      <c r="A11" s="13">
        <v>3</v>
      </c>
      <c r="B11" s="14" t="s">
        <v>66</v>
      </c>
      <c r="C11" s="14" t="s">
        <v>24</v>
      </c>
      <c r="D11" s="14" t="s">
        <v>20</v>
      </c>
      <c r="E11" s="14" t="s">
        <v>25</v>
      </c>
      <c r="F11" s="14">
        <v>35</v>
      </c>
      <c r="G11" s="15"/>
      <c r="H11" s="15"/>
      <c r="I11" s="16">
        <v>0.19</v>
      </c>
      <c r="J11" s="17">
        <f t="shared" si="0"/>
        <v>0</v>
      </c>
      <c r="K11" s="17">
        <f t="shared" si="1"/>
        <v>0</v>
      </c>
      <c r="L11" s="18">
        <f t="shared" si="2"/>
        <v>0</v>
      </c>
      <c r="M11" s="19"/>
    </row>
    <row r="12" spans="1:13" ht="66" customHeight="1">
      <c r="A12" s="13">
        <v>4</v>
      </c>
      <c r="B12" s="14" t="s">
        <v>26</v>
      </c>
      <c r="C12" s="14" t="s">
        <v>27</v>
      </c>
      <c r="D12" s="14" t="s">
        <v>28</v>
      </c>
      <c r="E12" s="14" t="s">
        <v>29</v>
      </c>
      <c r="F12" s="14">
        <v>8</v>
      </c>
      <c r="G12" s="15"/>
      <c r="H12" s="15"/>
      <c r="I12" s="16">
        <v>0.19</v>
      </c>
      <c r="J12" s="17">
        <f t="shared" si="0"/>
        <v>0</v>
      </c>
      <c r="K12" s="17">
        <f t="shared" si="1"/>
        <v>0</v>
      </c>
      <c r="L12" s="18">
        <f t="shared" si="2"/>
        <v>0</v>
      </c>
      <c r="M12" s="19"/>
    </row>
    <row r="13" spans="1:13" ht="66" customHeight="1">
      <c r="A13" s="13">
        <v>5</v>
      </c>
      <c r="B13" s="14" t="s">
        <v>30</v>
      </c>
      <c r="C13" s="14" t="s">
        <v>31</v>
      </c>
      <c r="D13" s="14" t="s">
        <v>32</v>
      </c>
      <c r="E13" s="14" t="s">
        <v>21</v>
      </c>
      <c r="F13" s="14">
        <v>1</v>
      </c>
      <c r="G13" s="15"/>
      <c r="H13" s="15"/>
      <c r="I13" s="16">
        <v>0.19</v>
      </c>
      <c r="J13" s="17">
        <f t="shared" si="0"/>
        <v>0</v>
      </c>
      <c r="K13" s="17">
        <f t="shared" si="1"/>
        <v>0</v>
      </c>
      <c r="L13" s="18">
        <f t="shared" si="2"/>
        <v>0</v>
      </c>
      <c r="M13" s="19"/>
    </row>
    <row r="14" spans="1:13" ht="66" customHeight="1">
      <c r="A14" s="13">
        <v>6</v>
      </c>
      <c r="B14" s="14" t="s">
        <v>33</v>
      </c>
      <c r="C14" s="14" t="s">
        <v>34</v>
      </c>
      <c r="D14" s="14" t="s">
        <v>20</v>
      </c>
      <c r="E14" s="14" t="s">
        <v>21</v>
      </c>
      <c r="F14" s="14">
        <v>5</v>
      </c>
      <c r="G14" s="15"/>
      <c r="H14" s="15"/>
      <c r="I14" s="16">
        <v>0.19</v>
      </c>
      <c r="J14" s="17">
        <f t="shared" si="0"/>
        <v>0</v>
      </c>
      <c r="K14" s="17">
        <f t="shared" si="1"/>
        <v>0</v>
      </c>
      <c r="L14" s="18">
        <f t="shared" si="2"/>
        <v>0</v>
      </c>
      <c r="M14" s="19"/>
    </row>
    <row r="15" spans="1:13" ht="66" customHeight="1">
      <c r="A15" s="13">
        <v>7</v>
      </c>
      <c r="B15" s="14" t="s">
        <v>35</v>
      </c>
      <c r="C15" s="14" t="s">
        <v>36</v>
      </c>
      <c r="D15" s="14" t="s">
        <v>37</v>
      </c>
      <c r="E15" s="14" t="s">
        <v>25</v>
      </c>
      <c r="F15" s="14">
        <v>8</v>
      </c>
      <c r="G15" s="15"/>
      <c r="H15" s="15"/>
      <c r="I15" s="16">
        <v>0.19</v>
      </c>
      <c r="J15" s="17">
        <f t="shared" si="0"/>
        <v>0</v>
      </c>
      <c r="K15" s="17">
        <f t="shared" si="1"/>
        <v>0</v>
      </c>
      <c r="L15" s="18">
        <f t="shared" si="2"/>
        <v>0</v>
      </c>
      <c r="M15" s="19"/>
    </row>
    <row r="16" spans="1:13" ht="66" customHeight="1">
      <c r="A16" s="13">
        <v>8</v>
      </c>
      <c r="B16" s="14" t="s">
        <v>38</v>
      </c>
      <c r="C16" s="14" t="s">
        <v>39</v>
      </c>
      <c r="D16" s="14" t="s">
        <v>40</v>
      </c>
      <c r="E16" s="14" t="s">
        <v>41</v>
      </c>
      <c r="F16" s="14">
        <v>1</v>
      </c>
      <c r="G16" s="15"/>
      <c r="H16" s="15"/>
      <c r="I16" s="16">
        <v>0.19</v>
      </c>
      <c r="J16" s="17">
        <f t="shared" si="0"/>
        <v>0</v>
      </c>
      <c r="K16" s="17">
        <f t="shared" si="1"/>
        <v>0</v>
      </c>
      <c r="L16" s="18">
        <f t="shared" si="2"/>
        <v>0</v>
      </c>
      <c r="M16" s="19"/>
    </row>
    <row r="17" spans="1:13" ht="66" customHeight="1">
      <c r="A17" s="13">
        <v>9</v>
      </c>
      <c r="B17" s="14" t="s">
        <v>42</v>
      </c>
      <c r="C17" s="14" t="s">
        <v>43</v>
      </c>
      <c r="D17" s="14" t="s">
        <v>40</v>
      </c>
      <c r="E17" s="14" t="s">
        <v>41</v>
      </c>
      <c r="F17" s="14">
        <v>1</v>
      </c>
      <c r="G17" s="15"/>
      <c r="H17" s="15"/>
      <c r="I17" s="16">
        <v>0.19</v>
      </c>
      <c r="J17" s="17">
        <f t="shared" si="0"/>
        <v>0</v>
      </c>
      <c r="K17" s="17">
        <f t="shared" si="1"/>
        <v>0</v>
      </c>
      <c r="L17" s="18">
        <f t="shared" si="2"/>
        <v>0</v>
      </c>
      <c r="M17" s="19"/>
    </row>
    <row r="18" spans="1:13" ht="66" customHeight="1">
      <c r="A18" s="13">
        <v>10</v>
      </c>
      <c r="B18" s="14" t="s">
        <v>44</v>
      </c>
      <c r="C18" s="14" t="s">
        <v>45</v>
      </c>
      <c r="D18" s="14" t="s">
        <v>40</v>
      </c>
      <c r="E18" s="14" t="s">
        <v>41</v>
      </c>
      <c r="F18" s="14">
        <v>1</v>
      </c>
      <c r="G18" s="15"/>
      <c r="H18" s="15"/>
      <c r="I18" s="16">
        <v>0.19</v>
      </c>
      <c r="J18" s="17">
        <f t="shared" si="0"/>
        <v>0</v>
      </c>
      <c r="K18" s="17">
        <f t="shared" si="1"/>
        <v>0</v>
      </c>
      <c r="L18" s="18">
        <f t="shared" si="2"/>
        <v>0</v>
      </c>
      <c r="M18" s="19"/>
    </row>
    <row r="19" spans="1:13" ht="66" customHeight="1">
      <c r="A19" s="13">
        <v>11</v>
      </c>
      <c r="B19" s="14" t="s">
        <v>46</v>
      </c>
      <c r="C19" s="14" t="s">
        <v>47</v>
      </c>
      <c r="D19" s="14" t="s">
        <v>40</v>
      </c>
      <c r="E19" s="14" t="s">
        <v>41</v>
      </c>
      <c r="F19" s="14">
        <v>1</v>
      </c>
      <c r="G19" s="15"/>
      <c r="H19" s="15"/>
      <c r="I19" s="16">
        <v>0.19</v>
      </c>
      <c r="J19" s="17">
        <f t="shared" si="0"/>
        <v>0</v>
      </c>
      <c r="K19" s="17">
        <f t="shared" si="1"/>
        <v>0</v>
      </c>
      <c r="L19" s="18">
        <f t="shared" si="2"/>
        <v>0</v>
      </c>
      <c r="M19" s="19"/>
    </row>
    <row r="20" spans="1:13" ht="66" customHeight="1">
      <c r="A20" s="13">
        <v>12</v>
      </c>
      <c r="B20" s="14" t="s">
        <v>48</v>
      </c>
      <c r="C20" s="14" t="s">
        <v>49</v>
      </c>
      <c r="D20" s="14" t="s">
        <v>50</v>
      </c>
      <c r="E20" s="14" t="s">
        <v>51</v>
      </c>
      <c r="F20" s="14">
        <v>1</v>
      </c>
      <c r="G20" s="15"/>
      <c r="H20" s="15"/>
      <c r="I20" s="16">
        <v>0.19</v>
      </c>
      <c r="J20" s="17">
        <f t="shared" si="0"/>
        <v>0</v>
      </c>
      <c r="K20" s="17">
        <f t="shared" si="1"/>
        <v>0</v>
      </c>
      <c r="L20" s="18">
        <f t="shared" si="2"/>
        <v>0</v>
      </c>
      <c r="M20" s="19"/>
    </row>
    <row r="21" spans="1:13" ht="112.5" customHeight="1">
      <c r="A21" s="13">
        <v>13</v>
      </c>
      <c r="B21" s="20" t="s">
        <v>52</v>
      </c>
      <c r="C21" s="21" t="s">
        <v>53</v>
      </c>
      <c r="D21" s="22" t="s">
        <v>54</v>
      </c>
      <c r="E21" s="22" t="s">
        <v>55</v>
      </c>
      <c r="F21" s="22">
        <v>1</v>
      </c>
      <c r="G21" s="23"/>
      <c r="H21" s="15"/>
      <c r="I21" s="16">
        <v>0.19</v>
      </c>
      <c r="J21" s="24">
        <f t="shared" si="0"/>
        <v>0</v>
      </c>
      <c r="K21" s="24">
        <f t="shared" si="1"/>
        <v>0</v>
      </c>
      <c r="L21" s="25">
        <f t="shared" si="2"/>
        <v>0</v>
      </c>
      <c r="M21" s="26"/>
    </row>
    <row r="22" spans="1:13" ht="103.5" customHeight="1">
      <c r="A22" s="13">
        <v>14</v>
      </c>
      <c r="B22" s="20" t="s">
        <v>56</v>
      </c>
      <c r="C22" s="21" t="s">
        <v>57</v>
      </c>
      <c r="D22" s="22" t="s">
        <v>50</v>
      </c>
      <c r="E22" s="22" t="s">
        <v>55</v>
      </c>
      <c r="F22" s="22">
        <v>1</v>
      </c>
      <c r="G22" s="23"/>
      <c r="H22" s="15"/>
      <c r="I22" s="27">
        <v>0.19</v>
      </c>
      <c r="J22" s="24">
        <f t="shared" si="0"/>
        <v>0</v>
      </c>
      <c r="K22" s="24">
        <f t="shared" si="1"/>
        <v>0</v>
      </c>
      <c r="L22" s="25">
        <f t="shared" si="2"/>
        <v>0</v>
      </c>
      <c r="M22" s="26"/>
    </row>
    <row r="23" spans="1:13" ht="127.5" customHeight="1">
      <c r="A23" s="13">
        <v>15</v>
      </c>
      <c r="B23" s="21" t="s">
        <v>58</v>
      </c>
      <c r="C23" s="21" t="s">
        <v>59</v>
      </c>
      <c r="D23" s="22" t="s">
        <v>54</v>
      </c>
      <c r="E23" s="22" t="s">
        <v>55</v>
      </c>
      <c r="F23" s="22">
        <v>1</v>
      </c>
      <c r="G23" s="28"/>
      <c r="H23" s="15"/>
      <c r="I23" s="27">
        <v>0.19</v>
      </c>
      <c r="J23" s="24">
        <f t="shared" ref="J23" si="3">H23*I23</f>
        <v>0</v>
      </c>
      <c r="K23" s="24">
        <f t="shared" ref="K23" si="4">ROUND(H23+J23,0)</f>
        <v>0</v>
      </c>
      <c r="L23" s="25">
        <f t="shared" ref="L23" si="5">K23*F23</f>
        <v>0</v>
      </c>
      <c r="M23" s="26"/>
    </row>
    <row r="24" spans="1:13" s="1" customFormat="1" ht="13.8">
      <c r="A24" s="53" t="s">
        <v>60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29">
        <f>SUM(L9:L23)</f>
        <v>0</v>
      </c>
    </row>
    <row r="25" spans="1:13" s="1" customFormat="1" ht="13.8">
      <c r="B25" s="30"/>
      <c r="C25" s="31"/>
      <c r="F25" s="32"/>
    </row>
    <row r="26" spans="1:13" s="1" customFormat="1" ht="13.8">
      <c r="B26" s="30"/>
      <c r="C26" s="31"/>
      <c r="F26" s="32"/>
    </row>
    <row r="27" spans="1:13" s="1" customFormat="1" ht="54" customHeight="1">
      <c r="A27" s="54" t="s">
        <v>61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 s="1" customFormat="1" ht="13.8">
      <c r="A28" s="33"/>
      <c r="B28" s="34"/>
      <c r="C28" s="33"/>
      <c r="D28" s="33"/>
      <c r="E28" s="33"/>
      <c r="F28" s="35"/>
      <c r="G28" s="33"/>
      <c r="H28" s="33"/>
      <c r="I28" s="33"/>
      <c r="J28" s="33"/>
      <c r="K28" s="33"/>
      <c r="L28" s="33"/>
      <c r="M28" s="36"/>
    </row>
    <row r="29" spans="1:13" s="1" customFormat="1" ht="13.8">
      <c r="A29" s="33"/>
      <c r="B29" s="34"/>
      <c r="C29" s="33"/>
      <c r="D29" s="33"/>
      <c r="E29" s="33"/>
      <c r="F29" s="35"/>
      <c r="G29" s="33"/>
      <c r="H29" s="33"/>
      <c r="I29" s="33"/>
      <c r="J29" s="37"/>
      <c r="K29" s="37"/>
      <c r="L29" s="37"/>
      <c r="M29" s="36"/>
    </row>
    <row r="30" spans="1:13" s="1" customFormat="1" ht="13.8">
      <c r="A30" s="37"/>
      <c r="B30" s="38"/>
      <c r="C30" s="39"/>
      <c r="D30" s="39"/>
      <c r="E30" s="37"/>
      <c r="F30" s="40"/>
      <c r="G30" s="37"/>
      <c r="H30" s="37"/>
      <c r="I30" s="37"/>
      <c r="J30" s="37"/>
      <c r="K30" s="37"/>
      <c r="L30" s="37"/>
      <c r="M30" s="36"/>
    </row>
    <row r="31" spans="1:13" s="1" customFormat="1" ht="13.8">
      <c r="A31" s="37"/>
      <c r="B31" s="38"/>
      <c r="C31" s="39"/>
      <c r="D31" s="39"/>
      <c r="E31" s="37"/>
      <c r="F31" s="40"/>
      <c r="G31" s="37"/>
      <c r="H31" s="37"/>
      <c r="I31" s="37"/>
      <c r="J31" s="37"/>
      <c r="K31" s="37"/>
      <c r="L31" s="37"/>
      <c r="M31" s="36"/>
    </row>
    <row r="32" spans="1:13" s="1" customFormat="1" ht="13.8">
      <c r="A32" s="37"/>
      <c r="B32" s="41" t="s">
        <v>62</v>
      </c>
      <c r="C32" s="42"/>
      <c r="D32" s="43"/>
      <c r="E32" s="37"/>
      <c r="F32" s="40"/>
      <c r="G32" s="37"/>
      <c r="H32" s="37"/>
      <c r="I32" s="37"/>
      <c r="J32" s="37"/>
      <c r="K32" s="37"/>
      <c r="L32" s="37"/>
      <c r="M32" s="36"/>
    </row>
    <row r="33" spans="1:13" s="1" customFormat="1" ht="13.8">
      <c r="A33" s="37"/>
      <c r="B33" s="41" t="s">
        <v>63</v>
      </c>
      <c r="C33" s="44"/>
      <c r="D33" s="43"/>
      <c r="E33" s="37"/>
      <c r="F33" s="40"/>
      <c r="G33" s="37"/>
      <c r="H33" s="37"/>
      <c r="I33" s="37"/>
      <c r="J33" s="37"/>
      <c r="K33" s="37"/>
      <c r="L33" s="37"/>
      <c r="M33" s="36"/>
    </row>
    <row r="34" spans="1:13" s="1" customFormat="1" ht="13.8">
      <c r="A34" s="37"/>
      <c r="B34" s="41" t="s">
        <v>64</v>
      </c>
      <c r="C34" s="44"/>
      <c r="D34" s="43"/>
      <c r="E34" s="37"/>
      <c r="F34" s="40"/>
      <c r="G34" s="37"/>
      <c r="H34" s="37"/>
      <c r="I34" s="37"/>
      <c r="J34" s="37"/>
      <c r="K34" s="37"/>
      <c r="L34" s="37"/>
      <c r="M34" s="36"/>
    </row>
    <row r="35" spans="1:13" s="1" customFormat="1" ht="13.8">
      <c r="A35" s="37"/>
      <c r="B35" s="45" t="s">
        <v>65</v>
      </c>
      <c r="C35" s="46"/>
      <c r="D35" s="47"/>
      <c r="E35" s="37"/>
      <c r="F35" s="40"/>
      <c r="G35" s="37"/>
      <c r="H35" s="37"/>
      <c r="I35" s="37"/>
      <c r="J35" s="37"/>
      <c r="K35" s="37"/>
      <c r="L35" s="37"/>
      <c r="M35" s="36"/>
    </row>
    <row r="36" spans="1:13" s="1" customFormat="1" ht="13.8">
      <c r="A36" s="36"/>
      <c r="B36" s="48"/>
      <c r="C36" s="49"/>
      <c r="D36" s="36"/>
      <c r="E36" s="36"/>
      <c r="F36" s="50"/>
      <c r="G36" s="36"/>
      <c r="H36" s="36"/>
      <c r="I36" s="36"/>
      <c r="J36" s="36"/>
      <c r="K36" s="36"/>
      <c r="L36" s="36"/>
      <c r="M36" s="36"/>
    </row>
    <row r="37" spans="1:13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3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</row>
    <row r="42" spans="1:13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13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3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</sheetData>
  <sheetProtection formatColumns="0" formatRows="0"/>
  <mergeCells count="7">
    <mergeCell ref="A24:K24"/>
    <mergeCell ref="A27:M27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3 VICE INVESTIGACIONES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Juan Camilo Galvis M</cp:lastModifiedBy>
  <cp:lastPrinted>2025-11-24T17:57:00Z</cp:lastPrinted>
  <dcterms:created xsi:type="dcterms:W3CDTF">2025-11-20T15:18:00Z</dcterms:created>
  <dcterms:modified xsi:type="dcterms:W3CDTF">2026-04-07T21:17:11Z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21436314500F40859AED2E049579FA54_12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