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"/>
    </mc:Choice>
  </mc:AlternateContent>
  <bookViews>
    <workbookView xWindow="0" yWindow="0" windowWidth="24105" windowHeight="1155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H187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F187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F60" i="1"/>
</calcChain>
</file>

<file path=xl/sharedStrings.xml><?xml version="1.0" encoding="utf-8"?>
<sst xmlns="http://schemas.openxmlformats.org/spreadsheetml/2006/main" count="941" uniqueCount="370">
  <si>
    <t>VICERRECTORIA ADMINISTRATIVA Y FINANCIERA</t>
  </si>
  <si>
    <t>Solicitudes de Presupuesto:  Compra de Equipo</t>
  </si>
  <si>
    <t>DEPENDENCIA</t>
  </si>
  <si>
    <t>LINEA</t>
  </si>
  <si>
    <t>ELEMENTO</t>
  </si>
  <si>
    <t>OBSERVACIONES</t>
  </si>
  <si>
    <t>MARCA</t>
  </si>
  <si>
    <t>VALOR UNITARIO</t>
  </si>
  <si>
    <t>CANTIDAD SOLICITADA</t>
  </si>
  <si>
    <t>TOTAL SOLICITADO</t>
  </si>
  <si>
    <t>TOTAL APROBADO</t>
  </si>
  <si>
    <t>NOTAS_REVISIÓN</t>
  </si>
  <si>
    <t>ADMISIONES, REGISTRO Y CONTROL ACADÉMICO</t>
  </si>
  <si>
    <t>MUEBLES Y ENSERES</t>
  </si>
  <si>
    <t>MESA DE JUNTAS</t>
  </si>
  <si>
    <t>RECTANGULAR, MADERA</t>
  </si>
  <si>
    <t>1</t>
  </si>
  <si>
    <t>ALMACEN GENERAL</t>
  </si>
  <si>
    <t>EQUIPO DE COMPUTACION</t>
  </si>
  <si>
    <t>Tableta</t>
  </si>
  <si>
    <t>Ipag Air 2 Gold de 32GB con estuche magnético y dos lápices ópticos</t>
  </si>
  <si>
    <t>Apple</t>
  </si>
  <si>
    <t>Fuente de alimentación</t>
  </si>
  <si>
    <t>Fuente de alimentación conmutada de 1500W, 12V/125A. Referencia: SPV1500</t>
  </si>
  <si>
    <t>Cualquiera</t>
  </si>
  <si>
    <t>2</t>
  </si>
  <si>
    <t>BIBLIOTECA E INFORMACIÓN CIENTÍFICA</t>
  </si>
  <si>
    <t>SCANNER</t>
  </si>
  <si>
    <t>SCANNER DE DOCUMENTOS A4. REFERENCIA B11B205221 DS-6500.  CAMA PLANA. VELOCIDAD HASTA 25 ppm/ 50 ipm. ADF de 100 páginas.  ESCANEADO  DUPLEX DE UNA PASADA Y DETECCION DE ALIMENTACION DOBLE. PANEL DE INTERFAZ DE RED OPCIONAL PARA COMPARTIR EL SCANNER Y SUS FUNCIONES ENTRE MULTIPLES USUARIOS. TECNOLOGIA READY SCAN LED. RESOLUCION DE SCANEADO 1200 ppp (horizontal por vertical).Peso: 12.4 klg.</t>
  </si>
  <si>
    <t>EPSON</t>
  </si>
  <si>
    <t>ESTANTERIA TIPO REVISTERO</t>
  </si>
  <si>
    <t>ESTANTERIA BIBLIOTECA ENTREPAÑO REVISTERO 90 x 32,5 x 180. PARA LA HEMEROTECA</t>
  </si>
  <si>
    <t>MEPAL</t>
  </si>
  <si>
    <t>5</t>
  </si>
  <si>
    <t>MESA DE REUNIONES</t>
  </si>
  <si>
    <t>MESA LINK DE120X120CCM CON CONECTIVIDAD. PARA OFICINA DE COORDINACION DE SERVICIOS AL PUBLICO</t>
  </si>
  <si>
    <t>MUEBLE ESPECIAL PARA ALMACENAMIENTO DE CD Y DVD</t>
  </si>
  <si>
    <t>BIBLIOTECA AGLOMERADO ENCHAPADA EN FORMICA, CON PUERTAS NAVE VIDRIO CORREDIZAS, Y RODACHINAS 196X90X46CM</t>
  </si>
  <si>
    <t>4</t>
  </si>
  <si>
    <t>SILLA TIPO CAJERO</t>
  </si>
  <si>
    <t/>
  </si>
  <si>
    <t>SILLA CAJERO SIN BRAZOS ESPALDAR MEDIO BAJO FIJO MECANISMO PLATINA</t>
  </si>
  <si>
    <t>MEPAL - LIVING</t>
  </si>
  <si>
    <t>6</t>
  </si>
  <si>
    <t>FIJA TAPIZADO EN TELA, CON RODACHINAS PARA PISO DURO.  ES UNA NECESIDAD URGENTE PORQUE LOS AUXILIARES SOLO TIENE 3 SILLAS, LAS OTRAS 3 ESTAN DAÑADAS.</t>
  </si>
  <si>
    <t>SILLAS INTERLOCUTORAS</t>
  </si>
  <si>
    <t xml:space="preserve">PARA SALA DE REUNIONES DE LA BIBLIOTECA. LA SALA NO POSEE SILLAS </t>
  </si>
  <si>
    <t>10</t>
  </si>
  <si>
    <t>TALADRO</t>
  </si>
  <si>
    <t>TALADRO ATORNILLADOR INALAMBRICO 3/8 PULGADAS 12V. PARA ATORNILLAR LAS SILLAS DE LOS USUARIOS QUE SE DESAJUSTAN CON MUCHISIMA FRECUENCIA</t>
  </si>
  <si>
    <t>BOSCK</t>
  </si>
  <si>
    <t>CONTROL INTERNO</t>
  </si>
  <si>
    <t>Escaner de Documentos marca Canon</t>
  </si>
  <si>
    <t>Escáner de Documentos marca Canon Modelo DR-M160</t>
  </si>
  <si>
    <t>Canon</t>
  </si>
  <si>
    <t>CONTROL INTERNO DISCIPLINARIO</t>
  </si>
  <si>
    <t>ESCANER DS 7500</t>
  </si>
  <si>
    <t>B11B205321 WORK FORCE DS- 7500 BRINCA ESCANEO DE ALTA VELOCIDAD A DOBLE FAZ PARA AGILIZAR LAS NECESIDADES DE ESCANEO EN LA EMPRESA. RESOLUCION DE ESCANEO DE 1200 DPI, VELOCIDAD DE 80IMP (40 PPM) Y ESCANDEO DE DOCUMENTOS HASTA 21,5 X 101,6 CM, MODULO  RED DS 6500 - 7500- 50000 - 60000 - 70000</t>
  </si>
  <si>
    <t xml:space="preserve">MODULO ARCHIVADOR PIXEL </t>
  </si>
  <si>
    <t>MODULO PIXEL MARCA MUMA COMPUESTO POR: REMATE DOBLE EN FORMICA - PIXEL VERTICAL CON PUERTA EN FORMICA - PIXEL VERTICAL ABIERTO - NIVELADORES  - CERRADURA</t>
  </si>
  <si>
    <t xml:space="preserve">MANUFACTURAS MUÑOZ </t>
  </si>
  <si>
    <t>3</t>
  </si>
  <si>
    <t>GESTIÓN DE DOCUMENTOS</t>
  </si>
  <si>
    <t xml:space="preserve">Escaner </t>
  </si>
  <si>
    <t>ESCANER CON ALIMENTACION DE HOJAS HP SCANJET ENTERPRISE FLOW 7000 S2</t>
  </si>
  <si>
    <t>HP</t>
  </si>
  <si>
    <t>Impresora</t>
  </si>
  <si>
    <t>Marca HP  TIPO IMPRESORA Láser VELOCIDAD DE IMPRESIÓN 19 Páginas por minuto blanco/negro MEMORIA 8 MB  IMPRESORA CARTUCHOS 1 Cartucho Negro CONECTIVIDAD USB 2.0 HS, WIFI</t>
  </si>
  <si>
    <t>HP Laserjet P1102W</t>
  </si>
  <si>
    <t>Casillero</t>
  </si>
  <si>
    <t>Casillero para ubicar documentos y paquetes.</t>
  </si>
  <si>
    <t>N/A</t>
  </si>
  <si>
    <t>Estanterias</t>
  </si>
  <si>
    <t>Estantería metálico de 6 bandejas.  Dimensiones: Largo 86 x ancho 27 x alto 200 cms Bandejas: 6  Uso: almacenar Caja de archivos.</t>
  </si>
  <si>
    <t>GESTIÓN DE SERVICIOS INSTITUCIONALES</t>
  </si>
  <si>
    <t xml:space="preserve">EQUIPO DE GRABACION </t>
  </si>
  <si>
    <t>NVR - DE 16 CANALES - INCLUYE SOFTWARE INTEGRACION CMS - NCB BASE</t>
  </si>
  <si>
    <t xml:space="preserve">NUUO </t>
  </si>
  <si>
    <t>VIDEO WALL</t>
  </si>
  <si>
    <t xml:space="preserve">VIDEO WALL DE 9 CON MONITORES DE 40" </t>
  </si>
  <si>
    <t xml:space="preserve">SAMSUNG - LG - </t>
  </si>
  <si>
    <t>GESTIÓN DE TECNOLOGIAS INFORMÁTICAS Y SISTEMAS DE INFORMACIÓN</t>
  </si>
  <si>
    <t>Apple TV</t>
  </si>
  <si>
    <t>SOTFWARE</t>
  </si>
  <si>
    <t>Software Assurance Microsoft office</t>
  </si>
  <si>
    <t>Actualización Software Assurance Microsoft office</t>
  </si>
  <si>
    <t>Microsoft</t>
  </si>
  <si>
    <t>Software Assurance Sistema Operativo</t>
  </si>
  <si>
    <t>Actualización Software Assurance Sistema Operativo</t>
  </si>
  <si>
    <t>Assurance</t>
  </si>
  <si>
    <t>GESTIÓN DEL TALENTO HUMANO</t>
  </si>
  <si>
    <t>IMPRESORA</t>
  </si>
  <si>
    <t>Hewlett Packard,  Kyocera</t>
  </si>
  <si>
    <t xml:space="preserve"> 17/Sep/2015. DIV. SISTEMAS: No se adquieren impresoras para puestos de trabajo..</t>
  </si>
  <si>
    <t>HP, Canon, Epson</t>
  </si>
  <si>
    <t>LICENCIAS</t>
  </si>
  <si>
    <t xml:space="preserve"> firma digital del Software CDA Consultas Local</t>
  </si>
  <si>
    <t>para las consultas de Supervivencia de los jubilados, pensionados y sustitutos.</t>
  </si>
  <si>
    <t>CDA</t>
  </si>
  <si>
    <t xml:space="preserve"> MESA RECTANGULAR 6 PUESTOS  </t>
  </si>
  <si>
    <t>MESA RECTANGULAR PARA SALA DE REUNIONES DE 6 PUESTOS DE 1 METRO X 1.8 MTRS</t>
  </si>
  <si>
    <t xml:space="preserve">MODULAR </t>
  </si>
  <si>
    <t>BASE SOPORTE DE PARED PARA TV LED 50"</t>
  </si>
  <si>
    <t>Jd Spb-2201 O CUAL QUIER REFERENCIA</t>
  </si>
  <si>
    <t>SILLA</t>
  </si>
  <si>
    <t>TELEVISOR</t>
  </si>
  <si>
    <t xml:space="preserve">TELEVISOR DE 50"  LED </t>
  </si>
  <si>
    <t>SAMSUNG, LG, SOÑY, SHARP</t>
  </si>
  <si>
    <t>VENTILADOR</t>
  </si>
  <si>
    <t>VENTILADOR  TURBO SILENCE MAX</t>
  </si>
  <si>
    <t>SAMURAI</t>
  </si>
  <si>
    <t>GESTIÓN FINANCIERA</t>
  </si>
  <si>
    <t>Impresora de trabajo pesado (20 usuarios)</t>
  </si>
  <si>
    <t>Hp</t>
  </si>
  <si>
    <t xml:space="preserve"> 17/Sep/2015. DIV. SISTEMAS: Tipo 4.</t>
  </si>
  <si>
    <t>JURÍDICA</t>
  </si>
  <si>
    <t>COMPUTADOR</t>
  </si>
  <si>
    <t>HP-Compaq, Dell, LENOVO</t>
  </si>
  <si>
    <t xml:space="preserve"> 17/Sep/2015. DIV. SISTEMAS: Corresponde a reposición equipo de computo.</t>
  </si>
  <si>
    <t>Scanner</t>
  </si>
  <si>
    <t>Scaner Canon DR-M160II</t>
  </si>
  <si>
    <t xml:space="preserve"> 17/Sep/2015. DIV. SISTEMAS: La Secretaria General cuanta con un scanner y esta pendiente de la entrega de otro con mejores características para atender toda la oficina Secretaria y Juridica.</t>
  </si>
  <si>
    <t xml:space="preserve">PLANEACION </t>
  </si>
  <si>
    <t>EQUIPO AUDIOVISUAL</t>
  </si>
  <si>
    <t>Cámara Fotografica</t>
  </si>
  <si>
    <t>Cámara CANON  Profesional EOS T5 Lente 18-55</t>
  </si>
  <si>
    <t>CANNON</t>
  </si>
  <si>
    <t>Lente zoom para cámara fotográfica Cannon</t>
  </si>
  <si>
    <t>Vivitar- Lente 28-210 compatible con Cannon</t>
  </si>
  <si>
    <t>Cannon</t>
  </si>
  <si>
    <t>Discos duros externos toshiba de 1 Therabyte</t>
  </si>
  <si>
    <t>1 Therabyte</t>
  </si>
  <si>
    <t>Toshiba</t>
  </si>
  <si>
    <t>Licencias de software TOAD FOR ORACLE (para la administración de base de datos enmarcadas en la estrategia de inteligencia institucional y el soporte al reporte del SNIES.)</t>
  </si>
  <si>
    <t>TOAD FOR ORACLE (para la administración de base de datos enmarcadas en la estrategia de inteligencia institucional y el soporte al reporte del SNIES.)</t>
  </si>
  <si>
    <t>ORACLE</t>
  </si>
  <si>
    <t xml:space="preserve"> 17/Sep/2015. DIV. SISTEMAS: Es necesrio estudiar desde Sistemas la pertinencia en la compra de esta herramienta.</t>
  </si>
  <si>
    <t xml:space="preserve">RECURSOS INFORMÁTICOS Y EDUCATIVOS </t>
  </si>
  <si>
    <t>Appe Thunderbolt Display 27 inch</t>
  </si>
  <si>
    <t>Monitores: Appe Thunderbolt Display 27 inch.</t>
  </si>
  <si>
    <t>Computador tipo 1</t>
  </si>
  <si>
    <t>Computador tipo 1, para reposición de equipos.</t>
  </si>
  <si>
    <t>Lenovo, Hp</t>
  </si>
  <si>
    <t>Persiana vertical en PVC</t>
  </si>
  <si>
    <t>Persiana vertical en PVC, no incluye rieles, para las ventanas de las dependencias del CRIE: coordinación de servicios, capacitación y red.</t>
  </si>
  <si>
    <t>Armony</t>
  </si>
  <si>
    <t>silla espaldar alto.</t>
  </si>
  <si>
    <t>Silla espaldar alto para funcionarios de la WEB (1), television (4), salas (1)</t>
  </si>
  <si>
    <t>Muma.</t>
  </si>
  <si>
    <t>RELACIONES INTERNACIONALES</t>
  </si>
  <si>
    <t>Desktop Lenovo</t>
  </si>
  <si>
    <t>Equipo de cómputo de escritorio LENOVO con 5 de RAM 50 GB de disco duro como mínimo.</t>
  </si>
  <si>
    <t>Lenovo</t>
  </si>
  <si>
    <t xml:space="preserve">Revistero </t>
  </si>
  <si>
    <t>Un revistero de pared para ubicar allí la información de universidades extranjeras, escuelas de idiomas, agencias internacionales de educación superior, convocatorias internacionales, cursos.</t>
  </si>
  <si>
    <t xml:space="preserve">Depende de proveedores locales autorizados. </t>
  </si>
  <si>
    <t xml:space="preserve">SECRETARIA GENERAL            </t>
  </si>
  <si>
    <t>VIDEOPROYECTOR</t>
  </si>
  <si>
    <t>CASIO, MITSUBISHI, EPSON, SANYO, PANASONIC, LIESEGANG</t>
  </si>
  <si>
    <t>SILLA SENTRA SECRETARIAL CONTACTO PERMANENTE, SIN BRAZOS REF S05 COMPUMUEBLES</t>
  </si>
  <si>
    <t>COMPUMUEBLES</t>
  </si>
  <si>
    <t xml:space="preserve">VICERECTORIA ACADÉMICA </t>
  </si>
  <si>
    <t>Hewlett Packard, Kyocera</t>
  </si>
  <si>
    <t xml:space="preserve">Videoproyector </t>
  </si>
  <si>
    <t xml:space="preserve">Videoproyector de tiro corto con soporte para pared y lápiz interactivo </t>
  </si>
  <si>
    <t>NEC</t>
  </si>
  <si>
    <t xml:space="preserve">VICERRECTORIA INVESTIGACIONES INNOVACION Y EXTENSIÓN </t>
  </si>
  <si>
    <t>Acrobat reader</t>
  </si>
  <si>
    <t>Se requiere para convertir archivos en word,  proteger la información de los artículos de los proyectos de investigación</t>
  </si>
  <si>
    <t>ADOBE ACROBAT READER</t>
  </si>
  <si>
    <t>GOLD FIRE</t>
  </si>
  <si>
    <t>SE REQUIERE PAGO DE RENOVACION DE LICENCIA, PARA REALIZAR VIGILANCIA TECNOLOGICA E INTELIGENCIA COMPETITIVA</t>
  </si>
  <si>
    <t>TRIXXX</t>
  </si>
  <si>
    <t xml:space="preserve">VICERRECTORIA RESPONSABILIDAD SOCIAL Y BIENESTAR UNIVERSITARIO </t>
  </si>
  <si>
    <t>proyector portable- video beam</t>
  </si>
  <si>
    <t>Entrada HMI - 280 lumes  Modelo W 282 o VY 282</t>
  </si>
  <si>
    <t>PORTATIL</t>
  </si>
  <si>
    <t>Portatil Lenovo mix2-11-Silver 59428526- Windows 8.1 profesional 4ta generación del procesador intel memoria 4G</t>
  </si>
  <si>
    <t>LENOVO</t>
  </si>
  <si>
    <t xml:space="preserve"> 17/Sep/2015. DIV. SISTEMAS: La Vicerrectora ya tiene asignado un portatil.</t>
  </si>
  <si>
    <t>SCANER</t>
  </si>
  <si>
    <t>SCANJET ENTERPRISE 8500 fn 1  - workstation de captura de documentos hp</t>
  </si>
  <si>
    <t>Ventiladores</t>
  </si>
  <si>
    <t>tres en uno (servicios pedestal, pared y mesa) - potencia 80w- aspas 18" - meterial plastico</t>
  </si>
  <si>
    <t>samurai</t>
  </si>
  <si>
    <t>15</t>
  </si>
  <si>
    <t xml:space="preserve"> 08/Oct/2015. VICE. ADMIN: 08/10/2015: Solicitud que no se incluye en el plan de compras pero se atiende por el rubro "Enseres y Equipos de oficina".</t>
  </si>
  <si>
    <t xml:space="preserve">TOTAL SOLICITUDES </t>
  </si>
  <si>
    <t xml:space="preserve">CIENCIAS SOCIALES </t>
  </si>
  <si>
    <t>GRABADORA DE PERIODISTA</t>
  </si>
  <si>
    <t>Sony - Panasonic</t>
  </si>
  <si>
    <t xml:space="preserve">HP, Dell, Lenovo </t>
  </si>
  <si>
    <t xml:space="preserve">ESPAÑOL Y COMUNICACIÓN AUDIOVISUAL </t>
  </si>
  <si>
    <t>CAMARA FOTOGRAFICA</t>
  </si>
  <si>
    <t>Canon - Sony -  Panasonic- Minolta - Nikon - Kodak</t>
  </si>
  <si>
    <t>Lector memoria flash</t>
  </si>
  <si>
    <t>LECTOR DE MEMORIAS Y CABLE USB, Canon EOS 20D</t>
  </si>
  <si>
    <t>Lámparas halógenas para fotografía</t>
  </si>
  <si>
    <t xml:space="preserve">Lámparas halógenas para fotografía FRK 650W-120V GY 9.5 </t>
  </si>
  <si>
    <t>Silvania</t>
  </si>
  <si>
    <t>12</t>
  </si>
  <si>
    <t xml:space="preserve">Tarjeta de memoria Compact Flash </t>
  </si>
  <si>
    <t>Memoria Compact Flash EXTREME 8GB 400X</t>
  </si>
  <si>
    <t>Canon 20D  -  Canon 30D</t>
  </si>
  <si>
    <t>Tarjeta memoria Compact Flash 64 GB C10 800X</t>
  </si>
  <si>
    <t>Trípode básico para fotografía</t>
  </si>
  <si>
    <t>Vivitar</t>
  </si>
  <si>
    <t>Ventilador</t>
  </si>
  <si>
    <t>Ventilador piso BPF1696</t>
  </si>
  <si>
    <t>Bonaire</t>
  </si>
  <si>
    <t>7</t>
  </si>
  <si>
    <t>FACULTAD DE BELLAS ARTES Y HUMANIDADES</t>
  </si>
  <si>
    <t>Sony - Panasonic -  LG - Samsung - Sanyo - Sharp</t>
  </si>
  <si>
    <t>FACULTAD DE CIENCIAS AMBIENTALES</t>
  </si>
  <si>
    <t>MESA RECTANGULAR C0N 9 SILLAS</t>
  </si>
  <si>
    <t xml:space="preserve">MESA RECTANGULAR SALA DE JUNTAS DE LA DECANATURA CON 9 SILLAS </t>
  </si>
  <si>
    <t>SURTIMUEBLES</t>
  </si>
  <si>
    <t>VENTILADOR TORRE KALLEY K-TF60</t>
  </si>
  <si>
    <t>ventiladores para el salón Gladys Rodriguez F-212 con una capacidad de 120 personas  aproximadadmente</t>
  </si>
  <si>
    <t>kalley de torre</t>
  </si>
  <si>
    <t>escritorio</t>
  </si>
  <si>
    <t xml:space="preserve">tipo secretaria </t>
  </si>
  <si>
    <t>carvajal</t>
  </si>
  <si>
    <t xml:space="preserve">escritorio para director </t>
  </si>
  <si>
    <t>mesa para reuniones con cuatro sillas</t>
  </si>
  <si>
    <t xml:space="preserve">mesa de reuniones para cada Jefe de Departamento con cuatro sillas cada una </t>
  </si>
  <si>
    <t xml:space="preserve">carvajal </t>
  </si>
  <si>
    <t>silla ergonimica</t>
  </si>
  <si>
    <t xml:space="preserve">silla con espaldar  alto con bloqueo </t>
  </si>
  <si>
    <t>tipo secretaria para Paula Gutierrez SILLA OPERATIVA ESPALDAR ALTO BLOQUEO POR PERILLA</t>
  </si>
  <si>
    <t>vitrina</t>
  </si>
  <si>
    <t>Dimensiones Alto: 170 cm, Ancho (frente): 120, Profundidad: 40 cm. Con cuatro entrepaños cada uno de 35 cm de altura. Con puertas en vidrio y seguridad a través de chapa con llave. Fabricado en material CORIAN</t>
  </si>
  <si>
    <t>Fabricación nacional</t>
  </si>
  <si>
    <t>FACULTAD DE CIENCIAS BÁSICAS</t>
  </si>
  <si>
    <t>Videoproyector</t>
  </si>
  <si>
    <t>Videoproyector Tipo 4 Portátil</t>
  </si>
  <si>
    <t>SANYO - PANASONIC</t>
  </si>
  <si>
    <t>Scaner</t>
  </si>
  <si>
    <t>Tipo 2</t>
  </si>
  <si>
    <t>SANYO - HP</t>
  </si>
  <si>
    <t>Sillas interlocutoras</t>
  </si>
  <si>
    <t>Interlocutoras</t>
  </si>
  <si>
    <t>asignado</t>
  </si>
  <si>
    <t>FACULTAD DE CIENCIAS DE LA SALUD</t>
  </si>
  <si>
    <t>FACULTAD DE INGENIERIA</t>
  </si>
  <si>
    <t>FACULTAD DE INGENIERÍA INDUSTRIAL</t>
  </si>
  <si>
    <t>SISTEMA INTERACTIVO PARA REUNIONES</t>
  </si>
  <si>
    <t>EPSON EB-1400WI</t>
  </si>
  <si>
    <t>Risk Simulator</t>
  </si>
  <si>
    <t>Simulador de Riesgos, para asignaturas de Ingeniería Industrial y Laboratorios</t>
  </si>
  <si>
    <t>Software Shop</t>
  </si>
  <si>
    <t>22 usuarios</t>
  </si>
  <si>
    <t>VIRTUAL PLANT - LOGISTICA</t>
  </si>
  <si>
    <t>INGENIO COLOMBIANO (INGCO)</t>
  </si>
  <si>
    <t>FACULTAD DE INGENIERÍA MECÁNICA</t>
  </si>
  <si>
    <t>VIDEO PROYECTOR</t>
  </si>
  <si>
    <t xml:space="preserve">APPLE </t>
  </si>
  <si>
    <t>ARCHIVADOR</t>
  </si>
  <si>
    <t>Escritorio gerencial</t>
  </si>
  <si>
    <t xml:space="preserve">41000193 arch movil metalico 1x1 frente formica herraje/blanco, frente/formica larice 3d c.larice, </t>
  </si>
  <si>
    <t>MUMA SAS</t>
  </si>
  <si>
    <t xml:space="preserve">41000583 escritorio direccional 1.5x0.7m aire acabado/formica larice 3d c.larice, herraje/aluminio, electrific/eletrificacion eubiq, orientacion/izquierdo, </t>
  </si>
  <si>
    <t>41000598 puente conector vidrio aire vidrio/blanco hielo, herraje/aluminio</t>
  </si>
  <si>
    <t xml:space="preserve">41000599 extension credenza retorno formica aire acabado/formica larice 3d c.larice, herraje/aluminio, </t>
  </si>
  <si>
    <t>41000622 almacenamiento inferior aire acabado/formica larice</t>
  </si>
  <si>
    <t>FILOSOFÍA</t>
  </si>
  <si>
    <t>Mac</t>
  </si>
  <si>
    <t xml:space="preserve">FÍSICA </t>
  </si>
  <si>
    <t>video proyector</t>
  </si>
  <si>
    <t>Con el proposito de reemplazar el existente y suplir las necesidades del programa</t>
  </si>
  <si>
    <t>sanyo</t>
  </si>
  <si>
    <t>computadores</t>
  </si>
  <si>
    <t xml:space="preserve">Para equipar los nuevos laboratorios que van hacer otorgados al Departamento de Física </t>
  </si>
  <si>
    <t>hp</t>
  </si>
  <si>
    <t>24</t>
  </si>
  <si>
    <t>Mesa de laboratorio</t>
  </si>
  <si>
    <t>Con el proposito de equipar los laboratorios nuevos se hace necesaria la adquisión de mesas tipo banco</t>
  </si>
  <si>
    <t>Mesar largar para laboratorio</t>
  </si>
  <si>
    <t>butacas para laboratorio</t>
  </si>
  <si>
    <t xml:space="preserve">se requiere la adquisición de butacas para practicas de laboratorio </t>
  </si>
  <si>
    <t xml:space="preserve">butacas </t>
  </si>
  <si>
    <t>60</t>
  </si>
  <si>
    <t>HUMANIDADES  E IDIOMAS</t>
  </si>
  <si>
    <t>INGENIERIA DE SISTEMAS Y COMPUTACIÓN</t>
  </si>
  <si>
    <t>TABLERO (PIZARRA) INTERACTIVO</t>
  </si>
  <si>
    <t>TABLERO (PIZARRA) INTERACTIVO DUAL PEN , MARCA JULONG EDUCATIONALTECH . Tecnologia electromagnetica; requiere un lapiz para escritura o dibujo. Superficie del tablero impermeable y anti abrasion. Sistema Operativo Windows. 2000/XP/Vista/7/8/, Mac, Linux, Android. Garantia 1 año. Se entrega con los siguientes accesorios: (2) LAPIZ ELECTRONICO IPBOARD, (1) CABLE USB-RS232 (10 mts de longitud), ANCLAJE PARA PARED, MANUAL DEL USUARIO, (1) IPBOARD SOFTWARE. (El precio no incluye soporte mobil).</t>
  </si>
  <si>
    <t>Julong Educational Tech</t>
  </si>
  <si>
    <t>Epson cinema 2030 powerLite</t>
  </si>
  <si>
    <t>Epson</t>
  </si>
  <si>
    <t>Resolución: 1080p (1920x1080) nativa.  Brillo/lumenes: 2000.   Lampara: 200W</t>
  </si>
  <si>
    <t>PowerLite X24+ Epson.</t>
  </si>
  <si>
    <t xml:space="preserve">Resolucion 1024x768. Brillo/Lumenes: 3500. Lampara 200W. Conectividad VGA, HDMI. Conexion inalambrica. </t>
  </si>
  <si>
    <t>camara fotográfica</t>
  </si>
  <si>
    <t xml:space="preserve">Camara Nikon Pro D5200. </t>
  </si>
  <si>
    <t>Nikon</t>
  </si>
  <si>
    <t>Megapixels: 24.2. Zoom Optico digital: lente 18-55 mm. Pantalla LCD 3 pulg. Video FULL HD Wifi</t>
  </si>
  <si>
    <t>Computadora portátil</t>
  </si>
  <si>
    <t>Marca HP. Procesador Intel Core i7  Dual Core. Sistema Operativo Windows 8.x.  Memoria 8Gb. Didco Duro 1 TB. Pantalla 14 pulgadas</t>
  </si>
  <si>
    <t>SILLA CLASS CONCHA NEGRA asiento tapizado</t>
  </si>
  <si>
    <t>class</t>
  </si>
  <si>
    <t>INGENIERIA ELECTRICA</t>
  </si>
  <si>
    <t>INGENIERIA FÍSICA</t>
  </si>
  <si>
    <t>portatiles</t>
  </si>
  <si>
    <t>Portatiles, donde se repondra el portatil asignado al director 315861</t>
  </si>
  <si>
    <t>8</t>
  </si>
  <si>
    <t>Licencia Software</t>
  </si>
  <si>
    <t>Licencias Mathematica para Fisica computacional</t>
  </si>
  <si>
    <t>wolfram</t>
  </si>
  <si>
    <t>LENGUA INGLESA</t>
  </si>
  <si>
    <t>CAMARA DE VIDEO</t>
  </si>
  <si>
    <t>Sony - Panasonic - JVC - Cannon</t>
  </si>
  <si>
    <t>MATEMÁTICAS Y FISICA</t>
  </si>
  <si>
    <t>MEDICINA</t>
  </si>
  <si>
    <t xml:space="preserve">MEDICINA COMUNITARIA </t>
  </si>
  <si>
    <t xml:space="preserve">Comprehensive Meta-Analysis Version 3 </t>
  </si>
  <si>
    <t>?Lite? version</t>
  </si>
  <si>
    <t>www.Meta-­&amp;#8208;Analysis.com</t>
  </si>
  <si>
    <t>ENDNOTE X 7</t>
  </si>
  <si>
    <t>http://endnote.com/buy</t>
  </si>
  <si>
    <t>EndNote Gestor Bibliografico</t>
  </si>
  <si>
    <t>STATA VERSION 14</t>
  </si>
  <si>
    <t>SOFTWARE PARA ANÁLISIS ESTADÍSTICO</t>
  </si>
  <si>
    <t>STATA</t>
  </si>
  <si>
    <t>http://www.stata.com/order/new/edu/gradplans/student-pricing/nodl/</t>
  </si>
  <si>
    <t>MÚSICA</t>
  </si>
  <si>
    <t>20</t>
  </si>
  <si>
    <t>PSICOPEDAGOGIA</t>
  </si>
  <si>
    <t>impresora</t>
  </si>
  <si>
    <t>hp lasser ultima version</t>
  </si>
  <si>
    <t xml:space="preserve">TECNOLOGÍA ELÉCTRICA </t>
  </si>
  <si>
    <t xml:space="preserve">TECNOLOGÍA MECÁNICA               </t>
  </si>
  <si>
    <t>Joystick conjunto con botonera y micrófono  del Viewfinder de cámara TP8</t>
  </si>
  <si>
    <t>National Instruments</t>
  </si>
  <si>
    <t xml:space="preserve">TECNOLOGÍA QUÍMICA </t>
  </si>
  <si>
    <t>EQUIPO MEDICO Y QUIMICO</t>
  </si>
  <si>
    <t>Bactiincinerador</t>
  </si>
  <si>
    <t>Esterilizador de asas metalicas por calentamiento</t>
  </si>
  <si>
    <t>Fisher</t>
  </si>
  <si>
    <t>Floculador de seis puestos</t>
  </si>
  <si>
    <t>Floculador Digital 300 Rpm De 6 Puestos Con Temporizador 99 Horas.</t>
  </si>
  <si>
    <t>E &amp; Q</t>
  </si>
  <si>
    <t xml:space="preserve">Fuente de poder </t>
  </si>
  <si>
    <t>Fuente de poder de dos canales</t>
  </si>
  <si>
    <t>Modelo pps3303c</t>
  </si>
  <si>
    <t>Medidor de Conductividad</t>
  </si>
  <si>
    <t>Medidor de conductividad de sobremesa. Con celda de conductividad epoxica</t>
  </si>
  <si>
    <t>Schott</t>
  </si>
  <si>
    <t>Medidor de Oxigeno disuelto</t>
  </si>
  <si>
    <t>Medidor de Oxigeno disuelto de mesa. Con sensor tipo membrana</t>
  </si>
  <si>
    <t>Schott; YSI</t>
  </si>
  <si>
    <t>Medidor de color</t>
  </si>
  <si>
    <t>Medidor de color y otros parametros. Equipo portatil</t>
  </si>
  <si>
    <t>HACH</t>
  </si>
  <si>
    <t>Termometro Digital</t>
  </si>
  <si>
    <t>Termometro digital con sonda de temperatura con rango de medicion de -80 °C hasta aproximadamente 600 °C</t>
  </si>
  <si>
    <t>TURISMO SOSTENIBLE</t>
  </si>
  <si>
    <t xml:space="preserve">BIBLIOTECA DE 1,70 DE ALTO </t>
  </si>
  <si>
    <t xml:space="preserve">BIBLIOTECA DE 1,70 DE ALTO *1,10 DE FRENTE *0,40 DE FONDO, ESTRUCTURA EN LAMINA COLD ROLLED CAL. 20-22, 2 ENTREPAÑOS INTERNOS, ACABADOS EN PINTURA ELECTROSTATICA EN POLVO HORNEABLE COLOR GRIS CLARO. CON PUERTAS EN MADECOR DE 15mm  ENCHAPADO EN FORMICA COLOR ABEDUL, CON BORDES EN CANTO PLANO GRIS CLARO Y MANIJAS.  </t>
  </si>
  <si>
    <t>SURTIMUEBLES DE OCCIDENTE</t>
  </si>
  <si>
    <t>SILLA  IDEA ALTA</t>
  </si>
  <si>
    <t>SILLA  IDEA ALTA CP (SILLA IDEA ALTA SIN BRAZOS, MECANISMO CONTACTO PERMANENTE TAPIZADA EN TELA,)</t>
  </si>
  <si>
    <t xml:space="preserve">MEPAL </t>
  </si>
  <si>
    <t>SILLA SENTRA SECRETARIAL</t>
  </si>
  <si>
    <t>SILLA SENTRA SECRETARIAL CONTACTO PERMANENTE,SIN BRAZOS REF: S05</t>
  </si>
  <si>
    <t xml:space="preserve">SILLA SENTRA SECRETARIAL </t>
  </si>
  <si>
    <t>SILLA SENTRA SECRETARIAL CONTACTO PERMANENTE,SIN BRAZOS   REF:  S05</t>
  </si>
  <si>
    <t xml:space="preserve">COMPUMUEBLES </t>
  </si>
  <si>
    <t>ZEUZ</t>
  </si>
  <si>
    <t>MANTENIMIENTO DEL SOFTWARE ZEUZ INSTALADO EN DOS SALAS DE COMPUTO DE LA UNIVERSIDAD TECNOLÓGICA DE PEREIRA.</t>
  </si>
  <si>
    <t>TOTAL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</si>
</sst>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FE0F1"/>
      </patternFill>
    </fill>
  </fills>
  <borders count="11">
    <border>
      <left/>
      <right/>
      <top/>
      <bottom/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/>
      <diagonal/>
    </border>
    <border>
      <left style="thin">
        <color rgb="FF777777"/>
      </left>
      <right/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/>
      <right/>
      <top style="thin">
        <color rgb="FF777777"/>
      </top>
      <bottom style="thin">
        <color rgb="FF777777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/>
      <bottom/>
      <diagonal/>
    </border>
    <border>
      <left style="thin">
        <color rgb="FF777777"/>
      </left>
      <right style="thin">
        <color rgb="FF777777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0" xfId="0" applyFont="1"/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zoomScale="50" zoomScaleNormal="50" workbookViewId="0">
      <selection activeCell="V11" sqref="V11"/>
    </sheetView>
  </sheetViews>
  <sheetFormatPr baseColWidth="10" defaultColWidth="9.140625" defaultRowHeight="14.25" x14ac:dyDescent="0.2"/>
  <cols>
    <col min="1" max="1" width="59.28515625" style="2" customWidth="1"/>
    <col min="2" max="2" width="40.42578125" style="2" customWidth="1"/>
    <col min="3" max="3" width="26.85546875" style="2" customWidth="1"/>
    <col min="4" max="4" width="59.140625" style="2" customWidth="1"/>
    <col min="5" max="5" width="30.5703125" style="2" customWidth="1"/>
    <col min="6" max="6" width="19.28515625" style="2" bestFit="1" customWidth="1"/>
    <col min="7" max="7" width="18" style="2" customWidth="1"/>
    <col min="8" max="8" width="16" style="2" hidden="1" customWidth="1"/>
    <col min="9" max="9" width="16" style="2" customWidth="1"/>
    <col min="10" max="10" width="109.7109375" style="2" hidden="1" customWidth="1"/>
    <col min="11" max="12" width="0.7109375" style="2" hidden="1" customWidth="1"/>
    <col min="13" max="16384" width="9.14062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0" ht="15" customHeight="1" x14ac:dyDescent="0.2">
      <c r="A3" s="4"/>
      <c r="C3" s="4"/>
      <c r="D3" s="4"/>
      <c r="E3" s="4"/>
      <c r="F3" s="4"/>
      <c r="G3" s="4"/>
    </row>
    <row r="4" spans="1:10" s="7" customFormat="1" ht="45" customHeight="1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pans="1:10" s="12" customFormat="1" ht="28.5" customHeight="1" x14ac:dyDescent="0.25">
      <c r="A5" s="8" t="s">
        <v>12</v>
      </c>
      <c r="B5" s="9" t="s">
        <v>13</v>
      </c>
      <c r="C5" s="9" t="s">
        <v>14</v>
      </c>
      <c r="D5" s="9" t="s">
        <v>15</v>
      </c>
      <c r="E5" s="9" t="s">
        <v>14</v>
      </c>
      <c r="F5" s="10">
        <v>900000</v>
      </c>
      <c r="G5" s="11" t="s">
        <v>16</v>
      </c>
      <c r="H5" s="10">
        <v>900000</v>
      </c>
      <c r="I5" s="10">
        <f>+H5</f>
        <v>900000</v>
      </c>
      <c r="J5" s="9"/>
    </row>
    <row r="6" spans="1:10" s="12" customFormat="1" ht="28.5" customHeight="1" x14ac:dyDescent="0.25">
      <c r="A6" s="8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10">
        <v>3000000</v>
      </c>
      <c r="G6" s="11" t="s">
        <v>16</v>
      </c>
      <c r="H6" s="10">
        <v>3000000</v>
      </c>
      <c r="I6" s="10">
        <f>+H6</f>
        <v>3000000</v>
      </c>
      <c r="J6" s="9"/>
    </row>
    <row r="7" spans="1:10" s="12" customFormat="1" ht="28.5" customHeight="1" x14ac:dyDescent="0.25">
      <c r="A7" s="8" t="s">
        <v>17</v>
      </c>
      <c r="B7" s="9" t="s">
        <v>13</v>
      </c>
      <c r="C7" s="9" t="s">
        <v>22</v>
      </c>
      <c r="D7" s="9" t="s">
        <v>23</v>
      </c>
      <c r="E7" s="9" t="s">
        <v>24</v>
      </c>
      <c r="F7" s="10">
        <v>2600000</v>
      </c>
      <c r="G7" s="11" t="s">
        <v>25</v>
      </c>
      <c r="H7" s="10">
        <v>5200000</v>
      </c>
      <c r="I7" s="10">
        <f>+H7</f>
        <v>5200000</v>
      </c>
      <c r="J7" s="9"/>
    </row>
    <row r="8" spans="1:10" s="12" customFormat="1" ht="171" customHeight="1" x14ac:dyDescent="0.25">
      <c r="A8" s="8" t="s">
        <v>26</v>
      </c>
      <c r="B8" s="9" t="s">
        <v>18</v>
      </c>
      <c r="C8" s="9" t="s">
        <v>27</v>
      </c>
      <c r="D8" s="9" t="s">
        <v>28</v>
      </c>
      <c r="E8" s="9" t="s">
        <v>29</v>
      </c>
      <c r="F8" s="10">
        <v>2500000</v>
      </c>
      <c r="G8" s="11" t="s">
        <v>16</v>
      </c>
      <c r="H8" s="10">
        <v>2500000</v>
      </c>
      <c r="I8" s="10">
        <f>+H8</f>
        <v>2500000</v>
      </c>
      <c r="J8" s="9"/>
    </row>
    <row r="9" spans="1:10" s="12" customFormat="1" ht="42.75" customHeight="1" x14ac:dyDescent="0.25">
      <c r="A9" s="8" t="s">
        <v>26</v>
      </c>
      <c r="B9" s="9" t="s">
        <v>13</v>
      </c>
      <c r="C9" s="9" t="s">
        <v>30</v>
      </c>
      <c r="D9" s="9" t="s">
        <v>31</v>
      </c>
      <c r="E9" s="9" t="s">
        <v>32</v>
      </c>
      <c r="F9" s="10">
        <v>800000</v>
      </c>
      <c r="G9" s="11" t="s">
        <v>33</v>
      </c>
      <c r="H9" s="10">
        <v>4000000</v>
      </c>
      <c r="I9" s="10">
        <f>+H9</f>
        <v>4000000</v>
      </c>
      <c r="J9" s="9"/>
    </row>
    <row r="10" spans="1:10" s="12" customFormat="1" ht="57" customHeight="1" x14ac:dyDescent="0.25">
      <c r="A10" s="8" t="s">
        <v>26</v>
      </c>
      <c r="B10" s="9" t="s">
        <v>13</v>
      </c>
      <c r="C10" s="9" t="s">
        <v>34</v>
      </c>
      <c r="D10" s="9" t="s">
        <v>35</v>
      </c>
      <c r="E10" s="9" t="s">
        <v>32</v>
      </c>
      <c r="F10" s="10">
        <v>1000000</v>
      </c>
      <c r="G10" s="11" t="s">
        <v>16</v>
      </c>
      <c r="H10" s="10">
        <v>1000000</v>
      </c>
      <c r="I10" s="10">
        <f>+H10</f>
        <v>1000000</v>
      </c>
      <c r="J10" s="9"/>
    </row>
    <row r="11" spans="1:10" s="12" customFormat="1" ht="57" customHeight="1" x14ac:dyDescent="0.25">
      <c r="A11" s="8" t="s">
        <v>26</v>
      </c>
      <c r="B11" s="9" t="s">
        <v>13</v>
      </c>
      <c r="C11" s="9" t="s">
        <v>36</v>
      </c>
      <c r="D11" s="9" t="s">
        <v>37</v>
      </c>
      <c r="E11" s="9" t="s">
        <v>32</v>
      </c>
      <c r="F11" s="10">
        <v>3500000</v>
      </c>
      <c r="G11" s="11" t="s">
        <v>38</v>
      </c>
      <c r="H11" s="10">
        <v>14000000</v>
      </c>
      <c r="I11" s="10">
        <f>+H11</f>
        <v>14000000</v>
      </c>
      <c r="J11" s="9"/>
    </row>
    <row r="12" spans="1:10" s="12" customFormat="1" ht="28.5" customHeight="1" x14ac:dyDescent="0.25">
      <c r="A12" s="13" t="s">
        <v>26</v>
      </c>
      <c r="B12" s="14" t="s">
        <v>13</v>
      </c>
      <c r="C12" s="14" t="s">
        <v>39</v>
      </c>
      <c r="D12" s="14" t="s">
        <v>41</v>
      </c>
      <c r="E12" s="14" t="s">
        <v>42</v>
      </c>
      <c r="F12" s="15">
        <v>420000</v>
      </c>
      <c r="G12" s="16" t="s">
        <v>43</v>
      </c>
      <c r="H12" s="17">
        <v>2520000</v>
      </c>
      <c r="I12" s="17">
        <f>+H12</f>
        <v>2520000</v>
      </c>
      <c r="J12" s="18" t="s">
        <v>40</v>
      </c>
    </row>
    <row r="13" spans="1:10" s="12" customFormat="1" ht="57" x14ac:dyDescent="0.25">
      <c r="A13" s="19"/>
      <c r="B13" s="20"/>
      <c r="C13" s="20"/>
      <c r="D13" s="20" t="s">
        <v>44</v>
      </c>
      <c r="E13" s="20"/>
      <c r="F13" s="21"/>
      <c r="G13" s="22"/>
      <c r="H13" s="23"/>
      <c r="I13" s="23">
        <f>+H13</f>
        <v>0</v>
      </c>
      <c r="J13" s="24"/>
    </row>
    <row r="14" spans="1:10" s="12" customFormat="1" ht="28.5" customHeight="1" x14ac:dyDescent="0.25">
      <c r="A14" s="8" t="s">
        <v>26</v>
      </c>
      <c r="B14" s="9" t="s">
        <v>13</v>
      </c>
      <c r="C14" s="9" t="s">
        <v>45</v>
      </c>
      <c r="D14" s="9" t="s">
        <v>46</v>
      </c>
      <c r="E14" s="9" t="s">
        <v>32</v>
      </c>
      <c r="F14" s="10">
        <v>300000</v>
      </c>
      <c r="G14" s="11" t="s">
        <v>47</v>
      </c>
      <c r="H14" s="10">
        <v>3000000</v>
      </c>
      <c r="I14" s="10">
        <f>+H14</f>
        <v>3000000</v>
      </c>
      <c r="J14" s="9"/>
    </row>
    <row r="15" spans="1:10" s="12" customFormat="1" ht="71.25" customHeight="1" x14ac:dyDescent="0.25">
      <c r="A15" s="8" t="s">
        <v>26</v>
      </c>
      <c r="B15" s="9" t="s">
        <v>13</v>
      </c>
      <c r="C15" s="9" t="s">
        <v>48</v>
      </c>
      <c r="D15" s="9" t="s">
        <v>49</v>
      </c>
      <c r="E15" s="9" t="s">
        <v>50</v>
      </c>
      <c r="F15" s="10">
        <v>450000</v>
      </c>
      <c r="G15" s="11" t="s">
        <v>16</v>
      </c>
      <c r="H15" s="10">
        <v>450000</v>
      </c>
      <c r="I15" s="10">
        <f>+H15</f>
        <v>450000</v>
      </c>
      <c r="J15" s="9"/>
    </row>
    <row r="16" spans="1:10" s="12" customFormat="1" ht="28.5" customHeight="1" x14ac:dyDescent="0.25">
      <c r="A16" s="8" t="s">
        <v>51</v>
      </c>
      <c r="B16" s="9" t="s">
        <v>18</v>
      </c>
      <c r="C16" s="9" t="s">
        <v>52</v>
      </c>
      <c r="D16" s="9" t="s">
        <v>53</v>
      </c>
      <c r="E16" s="9" t="s">
        <v>54</v>
      </c>
      <c r="F16" s="10">
        <v>3000000</v>
      </c>
      <c r="G16" s="11" t="s">
        <v>16</v>
      </c>
      <c r="H16" s="10">
        <v>3000000</v>
      </c>
      <c r="I16" s="10">
        <f>+H16</f>
        <v>3000000</v>
      </c>
      <c r="J16" s="9"/>
    </row>
    <row r="17" spans="1:10" s="12" customFormat="1" ht="128.25" customHeight="1" x14ac:dyDescent="0.25">
      <c r="A17" s="8" t="s">
        <v>55</v>
      </c>
      <c r="B17" s="9" t="s">
        <v>18</v>
      </c>
      <c r="C17" s="9" t="s">
        <v>56</v>
      </c>
      <c r="D17" s="9" t="s">
        <v>57</v>
      </c>
      <c r="E17" s="9" t="s">
        <v>29</v>
      </c>
      <c r="F17" s="10">
        <v>4228200</v>
      </c>
      <c r="G17" s="11" t="s">
        <v>16</v>
      </c>
      <c r="H17" s="10">
        <v>4228200</v>
      </c>
      <c r="I17" s="10">
        <f>+H17</f>
        <v>4228200</v>
      </c>
      <c r="J17" s="9"/>
    </row>
    <row r="18" spans="1:10" s="12" customFormat="1" ht="71.25" customHeight="1" x14ac:dyDescent="0.25">
      <c r="A18" s="8" t="s">
        <v>55</v>
      </c>
      <c r="B18" s="9" t="s">
        <v>13</v>
      </c>
      <c r="C18" s="9" t="s">
        <v>58</v>
      </c>
      <c r="D18" s="9" t="s">
        <v>59</v>
      </c>
      <c r="E18" s="9" t="s">
        <v>60</v>
      </c>
      <c r="F18" s="10">
        <v>913600</v>
      </c>
      <c r="G18" s="11" t="s">
        <v>61</v>
      </c>
      <c r="H18" s="10">
        <v>2740800</v>
      </c>
      <c r="I18" s="10">
        <f>+H18</f>
        <v>2740800</v>
      </c>
      <c r="J18" s="9"/>
    </row>
    <row r="19" spans="1:10" s="12" customFormat="1" ht="28.5" customHeight="1" x14ac:dyDescent="0.25">
      <c r="A19" s="8" t="s">
        <v>62</v>
      </c>
      <c r="B19" s="9" t="s">
        <v>18</v>
      </c>
      <c r="C19" s="9" t="s">
        <v>63</v>
      </c>
      <c r="D19" s="9" t="s">
        <v>64</v>
      </c>
      <c r="E19" s="9" t="s">
        <v>65</v>
      </c>
      <c r="F19" s="10">
        <v>2800000</v>
      </c>
      <c r="G19" s="11" t="s">
        <v>16</v>
      </c>
      <c r="H19" s="10">
        <v>2800000</v>
      </c>
      <c r="I19" s="10">
        <f>+H19</f>
        <v>2800000</v>
      </c>
      <c r="J19" s="9"/>
    </row>
    <row r="20" spans="1:10" s="12" customFormat="1" ht="71.25" customHeight="1" x14ac:dyDescent="0.25">
      <c r="A20" s="8" t="s">
        <v>62</v>
      </c>
      <c r="B20" s="9" t="s">
        <v>18</v>
      </c>
      <c r="C20" s="9" t="s">
        <v>66</v>
      </c>
      <c r="D20" s="9" t="s">
        <v>67</v>
      </c>
      <c r="E20" s="9" t="s">
        <v>68</v>
      </c>
      <c r="F20" s="10">
        <v>350000</v>
      </c>
      <c r="G20" s="11" t="s">
        <v>16</v>
      </c>
      <c r="H20" s="10">
        <v>350000</v>
      </c>
      <c r="I20" s="10">
        <f>+H20</f>
        <v>350000</v>
      </c>
      <c r="J20" s="9"/>
    </row>
    <row r="21" spans="1:10" s="12" customFormat="1" ht="28.5" customHeight="1" x14ac:dyDescent="0.25">
      <c r="A21" s="8" t="s">
        <v>62</v>
      </c>
      <c r="B21" s="9" t="s">
        <v>13</v>
      </c>
      <c r="C21" s="9" t="s">
        <v>69</v>
      </c>
      <c r="D21" s="9" t="s">
        <v>70</v>
      </c>
      <c r="E21" s="9" t="s">
        <v>71</v>
      </c>
      <c r="F21" s="10">
        <v>3500000</v>
      </c>
      <c r="G21" s="11" t="s">
        <v>16</v>
      </c>
      <c r="H21" s="10">
        <v>3500000</v>
      </c>
      <c r="I21" s="10">
        <f>+H21</f>
        <v>3500000</v>
      </c>
      <c r="J21" s="9"/>
    </row>
    <row r="22" spans="1:10" s="12" customFormat="1" ht="57" customHeight="1" x14ac:dyDescent="0.25">
      <c r="A22" s="8" t="s">
        <v>62</v>
      </c>
      <c r="B22" s="9" t="s">
        <v>13</v>
      </c>
      <c r="C22" s="9" t="s">
        <v>72</v>
      </c>
      <c r="D22" s="9" t="s">
        <v>73</v>
      </c>
      <c r="E22" s="9" t="s">
        <v>71</v>
      </c>
      <c r="F22" s="10">
        <v>100000</v>
      </c>
      <c r="G22" s="11" t="s">
        <v>47</v>
      </c>
      <c r="H22" s="10">
        <v>1000000</v>
      </c>
      <c r="I22" s="10">
        <f>+H22</f>
        <v>1000000</v>
      </c>
      <c r="J22" s="9"/>
    </row>
    <row r="23" spans="1:10" s="12" customFormat="1" ht="42.75" customHeight="1" x14ac:dyDescent="0.25">
      <c r="A23" s="8" t="s">
        <v>74</v>
      </c>
      <c r="B23" s="9" t="s">
        <v>18</v>
      </c>
      <c r="C23" s="9" t="s">
        <v>75</v>
      </c>
      <c r="D23" s="9" t="s">
        <v>76</v>
      </c>
      <c r="E23" s="9" t="s">
        <v>77</v>
      </c>
      <c r="F23" s="10">
        <v>6000000</v>
      </c>
      <c r="G23" s="11" t="s">
        <v>25</v>
      </c>
      <c r="H23" s="10">
        <v>12000000</v>
      </c>
      <c r="I23" s="10">
        <f>+H23</f>
        <v>12000000</v>
      </c>
      <c r="J23" s="9"/>
    </row>
    <row r="24" spans="1:10" s="12" customFormat="1" ht="28.5" customHeight="1" x14ac:dyDescent="0.25">
      <c r="A24" s="8" t="s">
        <v>74</v>
      </c>
      <c r="B24" s="9" t="s">
        <v>18</v>
      </c>
      <c r="C24" s="9" t="s">
        <v>78</v>
      </c>
      <c r="D24" s="9" t="s">
        <v>79</v>
      </c>
      <c r="E24" s="9" t="s">
        <v>80</v>
      </c>
      <c r="F24" s="10">
        <v>25000000</v>
      </c>
      <c r="G24" s="11" t="s">
        <v>16</v>
      </c>
      <c r="H24" s="10">
        <v>25000000</v>
      </c>
      <c r="I24" s="10">
        <f>+H24</f>
        <v>25000000</v>
      </c>
      <c r="J24" s="9"/>
    </row>
    <row r="25" spans="1:10" s="12" customFormat="1" ht="28.5" customHeight="1" x14ac:dyDescent="0.25">
      <c r="A25" s="8" t="s">
        <v>81</v>
      </c>
      <c r="B25" s="9" t="s">
        <v>18</v>
      </c>
      <c r="C25" s="9" t="s">
        <v>82</v>
      </c>
      <c r="D25" s="9" t="s">
        <v>82</v>
      </c>
      <c r="E25" s="9" t="s">
        <v>21</v>
      </c>
      <c r="F25" s="10">
        <v>240000</v>
      </c>
      <c r="G25" s="11" t="s">
        <v>61</v>
      </c>
      <c r="H25" s="10">
        <v>720000</v>
      </c>
      <c r="I25" s="10">
        <f>+H25</f>
        <v>720000</v>
      </c>
      <c r="J25" s="9"/>
    </row>
    <row r="26" spans="1:10" s="12" customFormat="1" ht="28.5" customHeight="1" x14ac:dyDescent="0.25">
      <c r="A26" s="8" t="s">
        <v>81</v>
      </c>
      <c r="B26" s="9" t="s">
        <v>83</v>
      </c>
      <c r="C26" s="9" t="s">
        <v>84</v>
      </c>
      <c r="D26" s="9" t="s">
        <v>85</v>
      </c>
      <c r="E26" s="9" t="s">
        <v>86</v>
      </c>
      <c r="F26" s="10">
        <v>650000</v>
      </c>
      <c r="G26" s="11" t="s">
        <v>33</v>
      </c>
      <c r="H26" s="10">
        <v>3250000</v>
      </c>
      <c r="I26" s="10">
        <f>+H26</f>
        <v>3250000</v>
      </c>
      <c r="J26" s="9"/>
    </row>
    <row r="27" spans="1:10" s="12" customFormat="1" ht="28.5" customHeight="1" x14ac:dyDescent="0.25">
      <c r="A27" s="8" t="s">
        <v>81</v>
      </c>
      <c r="B27" s="9" t="s">
        <v>83</v>
      </c>
      <c r="C27" s="9" t="s">
        <v>87</v>
      </c>
      <c r="D27" s="9" t="s">
        <v>88</v>
      </c>
      <c r="E27" s="9" t="s">
        <v>89</v>
      </c>
      <c r="F27" s="10">
        <v>500000</v>
      </c>
      <c r="G27" s="11" t="s">
        <v>33</v>
      </c>
      <c r="H27" s="10">
        <v>2500000</v>
      </c>
      <c r="I27" s="10">
        <f>+H27</f>
        <v>2500000</v>
      </c>
      <c r="J27" s="9"/>
    </row>
    <row r="28" spans="1:10" s="12" customFormat="1" ht="28.5" customHeight="1" x14ac:dyDescent="0.25">
      <c r="A28" s="8" t="s">
        <v>90</v>
      </c>
      <c r="B28" s="9" t="s">
        <v>18</v>
      </c>
      <c r="C28" s="9" t="s">
        <v>91</v>
      </c>
      <c r="D28" s="9"/>
      <c r="E28" s="9" t="s">
        <v>92</v>
      </c>
      <c r="F28" s="10">
        <v>805228</v>
      </c>
      <c r="G28" s="11" t="s">
        <v>16</v>
      </c>
      <c r="H28" s="10">
        <v>805228</v>
      </c>
      <c r="I28" s="10">
        <f>+H28</f>
        <v>805228</v>
      </c>
      <c r="J28" s="9" t="s">
        <v>93</v>
      </c>
    </row>
    <row r="29" spans="1:10" s="12" customFormat="1" ht="28.5" customHeight="1" x14ac:dyDescent="0.25">
      <c r="A29" s="8" t="s">
        <v>90</v>
      </c>
      <c r="B29" s="9" t="s">
        <v>18</v>
      </c>
      <c r="C29" s="9" t="s">
        <v>27</v>
      </c>
      <c r="D29" s="9"/>
      <c r="E29" s="9" t="s">
        <v>94</v>
      </c>
      <c r="F29" s="10">
        <v>181986</v>
      </c>
      <c r="G29" s="11" t="s">
        <v>16</v>
      </c>
      <c r="H29" s="10">
        <v>181986</v>
      </c>
      <c r="I29" s="10">
        <f>+H29</f>
        <v>181986</v>
      </c>
      <c r="J29" s="9"/>
    </row>
    <row r="30" spans="1:10" s="12" customFormat="1" ht="28.5" customHeight="1" x14ac:dyDescent="0.25">
      <c r="A30" s="8" t="s">
        <v>90</v>
      </c>
      <c r="B30" s="9" t="s">
        <v>18</v>
      </c>
      <c r="C30" s="9" t="s">
        <v>27</v>
      </c>
      <c r="D30" s="9"/>
      <c r="E30" s="9" t="s">
        <v>94</v>
      </c>
      <c r="F30" s="10">
        <v>181986</v>
      </c>
      <c r="G30" s="11" t="s">
        <v>16</v>
      </c>
      <c r="H30" s="10">
        <v>181986</v>
      </c>
      <c r="I30" s="10">
        <f>+H30</f>
        <v>181986</v>
      </c>
      <c r="J30" s="9"/>
    </row>
    <row r="31" spans="1:10" s="12" customFormat="1" ht="28.5" customHeight="1" x14ac:dyDescent="0.25">
      <c r="A31" s="8" t="s">
        <v>90</v>
      </c>
      <c r="B31" s="9" t="s">
        <v>95</v>
      </c>
      <c r="C31" s="9" t="s">
        <v>96</v>
      </c>
      <c r="D31" s="9" t="s">
        <v>97</v>
      </c>
      <c r="E31" s="9" t="s">
        <v>98</v>
      </c>
      <c r="F31" s="10">
        <v>300000</v>
      </c>
      <c r="G31" s="11" t="s">
        <v>16</v>
      </c>
      <c r="H31" s="10">
        <v>300000</v>
      </c>
      <c r="I31" s="10">
        <f>+H31</f>
        <v>300000</v>
      </c>
      <c r="J31" s="9"/>
    </row>
    <row r="32" spans="1:10" s="12" customFormat="1" ht="42.75" customHeight="1" x14ac:dyDescent="0.25">
      <c r="A32" s="8" t="s">
        <v>90</v>
      </c>
      <c r="B32" s="9" t="s">
        <v>13</v>
      </c>
      <c r="C32" s="9" t="s">
        <v>99</v>
      </c>
      <c r="D32" s="9" t="s">
        <v>100</v>
      </c>
      <c r="E32" s="9" t="s">
        <v>101</v>
      </c>
      <c r="F32" s="10">
        <v>1500000</v>
      </c>
      <c r="G32" s="11" t="s">
        <v>16</v>
      </c>
      <c r="H32" s="10">
        <v>1500000</v>
      </c>
      <c r="I32" s="10">
        <f>+H32</f>
        <v>1500000</v>
      </c>
      <c r="J32" s="9"/>
    </row>
    <row r="33" spans="1:10" s="12" customFormat="1" ht="28.5" customHeight="1" x14ac:dyDescent="0.25">
      <c r="A33" s="8" t="s">
        <v>90</v>
      </c>
      <c r="B33" s="9" t="s">
        <v>13</v>
      </c>
      <c r="C33" s="9" t="s">
        <v>102</v>
      </c>
      <c r="D33" s="9" t="s">
        <v>102</v>
      </c>
      <c r="E33" s="9" t="s">
        <v>103</v>
      </c>
      <c r="F33" s="10">
        <v>150000</v>
      </c>
      <c r="G33" s="11" t="s">
        <v>16</v>
      </c>
      <c r="H33" s="10">
        <v>150000</v>
      </c>
      <c r="I33" s="10">
        <f>+H33</f>
        <v>150000</v>
      </c>
      <c r="J33" s="9"/>
    </row>
    <row r="34" spans="1:10" s="12" customFormat="1" ht="28.5" customHeight="1" x14ac:dyDescent="0.25">
      <c r="A34" s="8" t="s">
        <v>90</v>
      </c>
      <c r="B34" s="9" t="s">
        <v>13</v>
      </c>
      <c r="C34" s="9" t="s">
        <v>104</v>
      </c>
      <c r="D34" s="9"/>
      <c r="E34" s="9"/>
      <c r="F34" s="10">
        <v>193921</v>
      </c>
      <c r="G34" s="11" t="s">
        <v>43</v>
      </c>
      <c r="H34" s="10">
        <v>1163526</v>
      </c>
      <c r="I34" s="10">
        <f>+H34</f>
        <v>1163526</v>
      </c>
      <c r="J34" s="9"/>
    </row>
    <row r="35" spans="1:10" s="12" customFormat="1" ht="28.5" customHeight="1" x14ac:dyDescent="0.25">
      <c r="A35" s="8" t="s">
        <v>90</v>
      </c>
      <c r="B35" s="9" t="s">
        <v>13</v>
      </c>
      <c r="C35" s="9" t="s">
        <v>105</v>
      </c>
      <c r="D35" s="9" t="s">
        <v>106</v>
      </c>
      <c r="E35" s="9" t="s">
        <v>107</v>
      </c>
      <c r="F35" s="10">
        <v>2500000</v>
      </c>
      <c r="G35" s="11" t="s">
        <v>16</v>
      </c>
      <c r="H35" s="10">
        <v>2500000</v>
      </c>
      <c r="I35" s="10">
        <f>+H35</f>
        <v>2500000</v>
      </c>
      <c r="J35" s="9"/>
    </row>
    <row r="36" spans="1:10" s="12" customFormat="1" ht="40.5" customHeight="1" x14ac:dyDescent="0.25">
      <c r="A36" s="8" t="s">
        <v>90</v>
      </c>
      <c r="B36" s="9" t="s">
        <v>13</v>
      </c>
      <c r="C36" s="9" t="s">
        <v>108</v>
      </c>
      <c r="D36" s="9" t="s">
        <v>109</v>
      </c>
      <c r="E36" s="9" t="s">
        <v>110</v>
      </c>
      <c r="F36" s="10">
        <v>600000</v>
      </c>
      <c r="G36" s="11" t="s">
        <v>61</v>
      </c>
      <c r="H36" s="10">
        <v>1800000</v>
      </c>
      <c r="I36" s="10">
        <f>+H36</f>
        <v>1800000</v>
      </c>
      <c r="J36" s="9"/>
    </row>
    <row r="37" spans="1:10" s="12" customFormat="1" ht="28.5" customHeight="1" x14ac:dyDescent="0.25">
      <c r="A37" s="8" t="s">
        <v>111</v>
      </c>
      <c r="B37" s="9" t="s">
        <v>18</v>
      </c>
      <c r="C37" s="9" t="s">
        <v>66</v>
      </c>
      <c r="D37" s="9" t="s">
        <v>112</v>
      </c>
      <c r="E37" s="9" t="s">
        <v>113</v>
      </c>
      <c r="F37" s="10">
        <v>3000000</v>
      </c>
      <c r="G37" s="11" t="s">
        <v>16</v>
      </c>
      <c r="H37" s="10">
        <v>3000000</v>
      </c>
      <c r="I37" s="10">
        <f>+H37</f>
        <v>3000000</v>
      </c>
      <c r="J37" s="9" t="s">
        <v>114</v>
      </c>
    </row>
    <row r="38" spans="1:10" s="12" customFormat="1" ht="28.5" customHeight="1" x14ac:dyDescent="0.25">
      <c r="A38" s="8" t="s">
        <v>115</v>
      </c>
      <c r="B38" s="9" t="s">
        <v>18</v>
      </c>
      <c r="C38" s="9" t="s">
        <v>116</v>
      </c>
      <c r="D38" s="9"/>
      <c r="E38" s="9" t="s">
        <v>117</v>
      </c>
      <c r="F38" s="10">
        <v>1699748</v>
      </c>
      <c r="G38" s="11" t="s">
        <v>16</v>
      </c>
      <c r="H38" s="10">
        <v>1699748</v>
      </c>
      <c r="I38" s="10">
        <f>+H38</f>
        <v>1699748</v>
      </c>
      <c r="J38" s="9" t="s">
        <v>118</v>
      </c>
    </row>
    <row r="39" spans="1:10" s="12" customFormat="1" ht="28.5" customHeight="1" x14ac:dyDescent="0.25">
      <c r="A39" s="8" t="s">
        <v>115</v>
      </c>
      <c r="B39" s="9" t="s">
        <v>18</v>
      </c>
      <c r="C39" s="9" t="s">
        <v>119</v>
      </c>
      <c r="D39" s="9" t="s">
        <v>120</v>
      </c>
      <c r="E39" s="9" t="s">
        <v>54</v>
      </c>
      <c r="F39" s="10">
        <v>4400000</v>
      </c>
      <c r="G39" s="11" t="s">
        <v>16</v>
      </c>
      <c r="H39" s="10">
        <v>4400000</v>
      </c>
      <c r="I39" s="10">
        <f>+H39</f>
        <v>4400000</v>
      </c>
      <c r="J39" s="9" t="s">
        <v>121</v>
      </c>
    </row>
    <row r="40" spans="1:10" s="12" customFormat="1" ht="28.5" customHeight="1" x14ac:dyDescent="0.25">
      <c r="A40" s="8" t="s">
        <v>122</v>
      </c>
      <c r="B40" s="9" t="s">
        <v>123</v>
      </c>
      <c r="C40" s="9" t="s">
        <v>124</v>
      </c>
      <c r="D40" s="9" t="s">
        <v>125</v>
      </c>
      <c r="E40" s="9" t="s">
        <v>126</v>
      </c>
      <c r="F40" s="10">
        <v>1800000</v>
      </c>
      <c r="G40" s="11" t="s">
        <v>16</v>
      </c>
      <c r="H40" s="10">
        <v>1800000</v>
      </c>
      <c r="I40" s="10">
        <f>+H40</f>
        <v>1800000</v>
      </c>
      <c r="J40" s="9"/>
    </row>
    <row r="41" spans="1:10" s="12" customFormat="1" ht="28.5" customHeight="1" x14ac:dyDescent="0.25">
      <c r="A41" s="8" t="s">
        <v>122</v>
      </c>
      <c r="B41" s="9" t="s">
        <v>123</v>
      </c>
      <c r="C41" s="9" t="s">
        <v>127</v>
      </c>
      <c r="D41" s="9" t="s">
        <v>128</v>
      </c>
      <c r="E41" s="9" t="s">
        <v>129</v>
      </c>
      <c r="F41" s="10">
        <v>600000</v>
      </c>
      <c r="G41" s="11" t="s">
        <v>16</v>
      </c>
      <c r="H41" s="10">
        <v>600000</v>
      </c>
      <c r="I41" s="10">
        <f>+H41</f>
        <v>600000</v>
      </c>
      <c r="J41" s="9"/>
    </row>
    <row r="42" spans="1:10" s="12" customFormat="1" ht="28.5" customHeight="1" x14ac:dyDescent="0.25">
      <c r="A42" s="8" t="s">
        <v>122</v>
      </c>
      <c r="B42" s="9" t="s">
        <v>18</v>
      </c>
      <c r="C42" s="9" t="s">
        <v>130</v>
      </c>
      <c r="D42" s="9" t="s">
        <v>131</v>
      </c>
      <c r="E42" s="9" t="s">
        <v>132</v>
      </c>
      <c r="F42" s="10">
        <v>250000</v>
      </c>
      <c r="G42" s="11" t="s">
        <v>25</v>
      </c>
      <c r="H42" s="10">
        <v>500000</v>
      </c>
      <c r="I42" s="10">
        <f>+H42</f>
        <v>500000</v>
      </c>
      <c r="J42" s="9"/>
    </row>
    <row r="43" spans="1:10" s="12" customFormat="1" ht="114" customHeight="1" x14ac:dyDescent="0.25">
      <c r="A43" s="8" t="s">
        <v>122</v>
      </c>
      <c r="B43" s="9" t="s">
        <v>83</v>
      </c>
      <c r="C43" s="9" t="s">
        <v>133</v>
      </c>
      <c r="D43" s="9" t="s">
        <v>134</v>
      </c>
      <c r="E43" s="9" t="s">
        <v>135</v>
      </c>
      <c r="F43" s="10">
        <v>4500000</v>
      </c>
      <c r="G43" s="11" t="s">
        <v>25</v>
      </c>
      <c r="H43" s="10">
        <v>9000000</v>
      </c>
      <c r="I43" s="10">
        <f>+H43</f>
        <v>9000000</v>
      </c>
      <c r="J43" s="9" t="s">
        <v>136</v>
      </c>
    </row>
    <row r="44" spans="1:10" s="12" customFormat="1" ht="28.5" customHeight="1" x14ac:dyDescent="0.25">
      <c r="A44" s="8" t="s">
        <v>137</v>
      </c>
      <c r="B44" s="9" t="s">
        <v>18</v>
      </c>
      <c r="C44" s="9" t="s">
        <v>138</v>
      </c>
      <c r="D44" s="9" t="s">
        <v>139</v>
      </c>
      <c r="E44" s="9" t="s">
        <v>21</v>
      </c>
      <c r="F44" s="10">
        <v>2600000</v>
      </c>
      <c r="G44" s="11" t="s">
        <v>25</v>
      </c>
      <c r="H44" s="10">
        <v>5200000</v>
      </c>
      <c r="I44" s="10">
        <f>+H44</f>
        <v>5200000</v>
      </c>
      <c r="J44" s="9"/>
    </row>
    <row r="45" spans="1:10" s="12" customFormat="1" ht="28.5" customHeight="1" x14ac:dyDescent="0.25">
      <c r="A45" s="8" t="s">
        <v>137</v>
      </c>
      <c r="B45" s="9" t="s">
        <v>18</v>
      </c>
      <c r="C45" s="9" t="s">
        <v>140</v>
      </c>
      <c r="D45" s="9" t="s">
        <v>141</v>
      </c>
      <c r="E45" s="9" t="s">
        <v>142</v>
      </c>
      <c r="F45" s="10">
        <v>2340000</v>
      </c>
      <c r="G45" s="11" t="s">
        <v>61</v>
      </c>
      <c r="H45" s="10">
        <v>7020000</v>
      </c>
      <c r="I45" s="10">
        <f>+H45</f>
        <v>7020000</v>
      </c>
      <c r="J45" s="9" t="s">
        <v>118</v>
      </c>
    </row>
    <row r="46" spans="1:10" s="12" customFormat="1" ht="57" customHeight="1" x14ac:dyDescent="0.25">
      <c r="A46" s="8" t="s">
        <v>137</v>
      </c>
      <c r="B46" s="9" t="s">
        <v>13</v>
      </c>
      <c r="C46" s="9" t="s">
        <v>143</v>
      </c>
      <c r="D46" s="9" t="s">
        <v>144</v>
      </c>
      <c r="E46" s="9" t="s">
        <v>145</v>
      </c>
      <c r="F46" s="10">
        <v>250000</v>
      </c>
      <c r="G46" s="11" t="s">
        <v>38</v>
      </c>
      <c r="H46" s="10">
        <v>1000000</v>
      </c>
      <c r="I46" s="10">
        <f>+H46</f>
        <v>1000000</v>
      </c>
      <c r="J46" s="9"/>
    </row>
    <row r="47" spans="1:10" s="12" customFormat="1" ht="28.5" customHeight="1" x14ac:dyDescent="0.25">
      <c r="A47" s="8" t="s">
        <v>137</v>
      </c>
      <c r="B47" s="9" t="s">
        <v>13</v>
      </c>
      <c r="C47" s="9" t="s">
        <v>146</v>
      </c>
      <c r="D47" s="9" t="s">
        <v>147</v>
      </c>
      <c r="E47" s="9" t="s">
        <v>148</v>
      </c>
      <c r="F47" s="10">
        <v>460000</v>
      </c>
      <c r="G47" s="11" t="s">
        <v>43</v>
      </c>
      <c r="H47" s="10">
        <v>2760000</v>
      </c>
      <c r="I47" s="10">
        <f>+H47</f>
        <v>2760000</v>
      </c>
      <c r="J47" s="9"/>
    </row>
    <row r="48" spans="1:10" s="12" customFormat="1" ht="42.75" customHeight="1" x14ac:dyDescent="0.25">
      <c r="A48" s="8" t="s">
        <v>149</v>
      </c>
      <c r="B48" s="9" t="s">
        <v>18</v>
      </c>
      <c r="C48" s="9" t="s">
        <v>150</v>
      </c>
      <c r="D48" s="9" t="s">
        <v>151</v>
      </c>
      <c r="E48" s="9" t="s">
        <v>152</v>
      </c>
      <c r="F48" s="10">
        <v>1200000</v>
      </c>
      <c r="G48" s="11" t="s">
        <v>16</v>
      </c>
      <c r="H48" s="10">
        <v>1200000</v>
      </c>
      <c r="I48" s="10">
        <f>+H48</f>
        <v>1200000</v>
      </c>
      <c r="J48" s="9" t="s">
        <v>118</v>
      </c>
    </row>
    <row r="49" spans="1:10" s="12" customFormat="1" ht="71.25" customHeight="1" x14ac:dyDescent="0.25">
      <c r="A49" s="8" t="s">
        <v>149</v>
      </c>
      <c r="B49" s="9" t="s">
        <v>13</v>
      </c>
      <c r="C49" s="9" t="s">
        <v>153</v>
      </c>
      <c r="D49" s="9" t="s">
        <v>154</v>
      </c>
      <c r="E49" s="9" t="s">
        <v>155</v>
      </c>
      <c r="F49" s="10">
        <v>500000</v>
      </c>
      <c r="G49" s="11" t="s">
        <v>25</v>
      </c>
      <c r="H49" s="10">
        <v>1000000</v>
      </c>
      <c r="I49" s="10">
        <f>+H49</f>
        <v>1000000</v>
      </c>
      <c r="J49" s="9"/>
    </row>
    <row r="50" spans="1:10" s="12" customFormat="1" ht="42.75" customHeight="1" x14ac:dyDescent="0.25">
      <c r="A50" s="8" t="s">
        <v>156</v>
      </c>
      <c r="B50" s="9" t="s">
        <v>123</v>
      </c>
      <c r="C50" s="9" t="s">
        <v>157</v>
      </c>
      <c r="D50" s="9"/>
      <c r="E50" s="9" t="s">
        <v>158</v>
      </c>
      <c r="F50" s="10">
        <v>1862069</v>
      </c>
      <c r="G50" s="11" t="s">
        <v>16</v>
      </c>
      <c r="H50" s="10">
        <v>1862069</v>
      </c>
      <c r="I50" s="10">
        <f>+H50</f>
        <v>1862069</v>
      </c>
      <c r="J50" s="9"/>
    </row>
    <row r="51" spans="1:10" s="12" customFormat="1" ht="85.5" customHeight="1" x14ac:dyDescent="0.25">
      <c r="A51" s="8" t="s">
        <v>156</v>
      </c>
      <c r="B51" s="9" t="s">
        <v>13</v>
      </c>
      <c r="C51" s="9" t="s">
        <v>159</v>
      </c>
      <c r="D51" s="9" t="s">
        <v>159</v>
      </c>
      <c r="E51" s="9" t="s">
        <v>160</v>
      </c>
      <c r="F51" s="10">
        <v>350000</v>
      </c>
      <c r="G51" s="11" t="s">
        <v>16</v>
      </c>
      <c r="H51" s="10">
        <v>350000</v>
      </c>
      <c r="I51" s="10">
        <f>+H51</f>
        <v>350000</v>
      </c>
      <c r="J51" s="9"/>
    </row>
    <row r="52" spans="1:10" s="12" customFormat="1" ht="28.5" customHeight="1" x14ac:dyDescent="0.25">
      <c r="A52" s="8" t="s">
        <v>161</v>
      </c>
      <c r="B52" s="9" t="s">
        <v>18</v>
      </c>
      <c r="C52" s="9" t="s">
        <v>91</v>
      </c>
      <c r="D52" s="9"/>
      <c r="E52" s="9" t="s">
        <v>162</v>
      </c>
      <c r="F52" s="10">
        <v>3442782</v>
      </c>
      <c r="G52" s="11" t="s">
        <v>16</v>
      </c>
      <c r="H52" s="10">
        <v>3442782</v>
      </c>
      <c r="I52" s="10">
        <f>+H52</f>
        <v>3442782</v>
      </c>
      <c r="J52" s="9" t="s">
        <v>118</v>
      </c>
    </row>
    <row r="53" spans="1:10" s="12" customFormat="1" ht="28.5" customHeight="1" x14ac:dyDescent="0.25">
      <c r="A53" s="8" t="s">
        <v>0</v>
      </c>
      <c r="B53" s="9" t="s">
        <v>123</v>
      </c>
      <c r="C53" s="9" t="s">
        <v>163</v>
      </c>
      <c r="D53" s="9" t="s">
        <v>164</v>
      </c>
      <c r="E53" s="9" t="s">
        <v>165</v>
      </c>
      <c r="F53" s="10">
        <v>4300000</v>
      </c>
      <c r="G53" s="11" t="s">
        <v>16</v>
      </c>
      <c r="H53" s="10">
        <v>4300000</v>
      </c>
      <c r="I53" s="10">
        <f>+H53</f>
        <v>4300000</v>
      </c>
      <c r="J53" s="9"/>
    </row>
    <row r="54" spans="1:10" s="12" customFormat="1" ht="42.75" customHeight="1" x14ac:dyDescent="0.25">
      <c r="A54" s="8" t="s">
        <v>166</v>
      </c>
      <c r="B54" s="9" t="s">
        <v>83</v>
      </c>
      <c r="C54" s="9" t="s">
        <v>167</v>
      </c>
      <c r="D54" s="9" t="s">
        <v>168</v>
      </c>
      <c r="E54" s="9" t="s">
        <v>169</v>
      </c>
      <c r="F54" s="10">
        <v>1500000</v>
      </c>
      <c r="G54" s="11" t="s">
        <v>16</v>
      </c>
      <c r="H54" s="10">
        <v>1500000</v>
      </c>
      <c r="I54" s="10">
        <f>+H54</f>
        <v>1500000</v>
      </c>
      <c r="J54" s="9"/>
    </row>
    <row r="55" spans="1:10" s="12" customFormat="1" ht="57" customHeight="1" x14ac:dyDescent="0.25">
      <c r="A55" s="8" t="s">
        <v>166</v>
      </c>
      <c r="B55" s="9" t="s">
        <v>83</v>
      </c>
      <c r="C55" s="9" t="s">
        <v>170</v>
      </c>
      <c r="D55" s="9" t="s">
        <v>171</v>
      </c>
      <c r="E55" s="9" t="s">
        <v>172</v>
      </c>
      <c r="F55" s="10">
        <v>4500000</v>
      </c>
      <c r="G55" s="11" t="s">
        <v>16</v>
      </c>
      <c r="H55" s="10">
        <v>4500000</v>
      </c>
      <c r="I55" s="10">
        <f>+H55</f>
        <v>4500000</v>
      </c>
      <c r="J55" s="9"/>
    </row>
    <row r="56" spans="1:10" s="12" customFormat="1" ht="28.5" customHeight="1" x14ac:dyDescent="0.25">
      <c r="A56" s="8" t="s">
        <v>173</v>
      </c>
      <c r="B56" s="9" t="s">
        <v>123</v>
      </c>
      <c r="C56" s="9" t="s">
        <v>174</v>
      </c>
      <c r="D56" s="9" t="s">
        <v>175</v>
      </c>
      <c r="E56" s="9" t="s">
        <v>165</v>
      </c>
      <c r="F56" s="10">
        <v>1484800</v>
      </c>
      <c r="G56" s="11" t="s">
        <v>25</v>
      </c>
      <c r="H56" s="10">
        <v>2969600</v>
      </c>
      <c r="I56" s="10">
        <f>+H56</f>
        <v>2969600</v>
      </c>
      <c r="J56" s="9"/>
    </row>
    <row r="57" spans="1:10" s="12" customFormat="1" ht="42.75" customHeight="1" x14ac:dyDescent="0.25">
      <c r="A57" s="8" t="s">
        <v>173</v>
      </c>
      <c r="B57" s="9" t="s">
        <v>18</v>
      </c>
      <c r="C57" s="9" t="s">
        <v>176</v>
      </c>
      <c r="D57" s="9" t="s">
        <v>177</v>
      </c>
      <c r="E57" s="9" t="s">
        <v>178</v>
      </c>
      <c r="F57" s="10">
        <v>2125148</v>
      </c>
      <c r="G57" s="11" t="s">
        <v>16</v>
      </c>
      <c r="H57" s="10">
        <v>2125148</v>
      </c>
      <c r="I57" s="10">
        <f>+H57</f>
        <v>2125148</v>
      </c>
      <c r="J57" s="9" t="s">
        <v>179</v>
      </c>
    </row>
    <row r="58" spans="1:10" s="12" customFormat="1" ht="28.5" customHeight="1" x14ac:dyDescent="0.25">
      <c r="A58" s="8" t="s">
        <v>173</v>
      </c>
      <c r="B58" s="9" t="s">
        <v>18</v>
      </c>
      <c r="C58" s="9" t="s">
        <v>180</v>
      </c>
      <c r="D58" s="9" t="s">
        <v>181</v>
      </c>
      <c r="E58" s="9" t="s">
        <v>65</v>
      </c>
      <c r="F58" s="10">
        <v>9367850</v>
      </c>
      <c r="G58" s="11" t="s">
        <v>16</v>
      </c>
      <c r="H58" s="10">
        <v>9367850</v>
      </c>
      <c r="I58" s="10">
        <f>+H58</f>
        <v>9367850</v>
      </c>
      <c r="J58" s="9"/>
    </row>
    <row r="59" spans="1:10" s="12" customFormat="1" ht="42.75" customHeight="1" x14ac:dyDescent="0.25">
      <c r="A59" s="8" t="s">
        <v>173</v>
      </c>
      <c r="B59" s="9" t="s">
        <v>13</v>
      </c>
      <c r="C59" s="9" t="s">
        <v>182</v>
      </c>
      <c r="D59" s="9" t="s">
        <v>183</v>
      </c>
      <c r="E59" s="9" t="s">
        <v>184</v>
      </c>
      <c r="F59" s="10">
        <v>144200</v>
      </c>
      <c r="G59" s="11" t="s">
        <v>185</v>
      </c>
      <c r="H59" s="10">
        <v>2163000</v>
      </c>
      <c r="I59" s="10">
        <f>+H59</f>
        <v>2163000</v>
      </c>
      <c r="J59" s="9" t="s">
        <v>186</v>
      </c>
    </row>
    <row r="60" spans="1:10" s="31" customFormat="1" ht="15" x14ac:dyDescent="0.25">
      <c r="A60" s="25" t="s">
        <v>187</v>
      </c>
      <c r="B60" s="26"/>
      <c r="C60" s="26"/>
      <c r="D60" s="26"/>
      <c r="E60" s="27"/>
      <c r="F60" s="28">
        <f>SUM(F5:F59)</f>
        <v>121841518</v>
      </c>
      <c r="G60" s="29"/>
      <c r="H60" s="28">
        <f>SUM(H5:H59)</f>
        <v>178001923</v>
      </c>
      <c r="I60" s="28">
        <f>SUM(I5:I59)</f>
        <v>178001923</v>
      </c>
      <c r="J60" s="30"/>
    </row>
    <row r="62" spans="1:10" ht="28.5" x14ac:dyDescent="0.2">
      <c r="A62" s="8" t="s">
        <v>188</v>
      </c>
      <c r="B62" s="9" t="s">
        <v>123</v>
      </c>
      <c r="C62" s="9" t="s">
        <v>189</v>
      </c>
      <c r="D62" s="9"/>
      <c r="E62" s="9" t="s">
        <v>190</v>
      </c>
      <c r="F62" s="10">
        <v>196027</v>
      </c>
      <c r="G62" s="11" t="s">
        <v>33</v>
      </c>
      <c r="H62" s="10">
        <v>980135</v>
      </c>
      <c r="I62" s="10">
        <f>+H62</f>
        <v>980135</v>
      </c>
    </row>
    <row r="63" spans="1:10" x14ac:dyDescent="0.2">
      <c r="A63" s="8" t="s">
        <v>188</v>
      </c>
      <c r="B63" s="9" t="s">
        <v>18</v>
      </c>
      <c r="C63" s="9" t="s">
        <v>116</v>
      </c>
      <c r="D63" s="9"/>
      <c r="E63" s="9" t="s">
        <v>191</v>
      </c>
      <c r="F63" s="10">
        <v>2268596</v>
      </c>
      <c r="G63" s="11" t="s">
        <v>25</v>
      </c>
      <c r="H63" s="10">
        <v>4537192</v>
      </c>
      <c r="I63" s="10">
        <f>+H63</f>
        <v>4537192</v>
      </c>
    </row>
    <row r="64" spans="1:10" ht="28.5" x14ac:dyDescent="0.2">
      <c r="A64" s="8" t="s">
        <v>192</v>
      </c>
      <c r="B64" s="9" t="s">
        <v>123</v>
      </c>
      <c r="C64" s="9" t="s">
        <v>193</v>
      </c>
      <c r="D64" s="9"/>
      <c r="E64" s="9" t="s">
        <v>194</v>
      </c>
      <c r="F64" s="10">
        <v>1496298</v>
      </c>
      <c r="G64" s="11" t="s">
        <v>16</v>
      </c>
      <c r="H64" s="10">
        <v>1496298</v>
      </c>
      <c r="I64" s="10">
        <f>+H64</f>
        <v>1496298</v>
      </c>
    </row>
    <row r="65" spans="1:9" ht="28.5" x14ac:dyDescent="0.2">
      <c r="A65" s="8" t="s">
        <v>192</v>
      </c>
      <c r="B65" s="9" t="s">
        <v>123</v>
      </c>
      <c r="C65" s="9" t="s">
        <v>189</v>
      </c>
      <c r="D65" s="9"/>
      <c r="E65" s="9" t="s">
        <v>190</v>
      </c>
      <c r="F65" s="10">
        <v>196027</v>
      </c>
      <c r="G65" s="11" t="s">
        <v>33</v>
      </c>
      <c r="H65" s="10">
        <v>980135</v>
      </c>
      <c r="I65" s="10">
        <f>+H65</f>
        <v>980135</v>
      </c>
    </row>
    <row r="66" spans="1:9" x14ac:dyDescent="0.2">
      <c r="A66" s="8" t="s">
        <v>192</v>
      </c>
      <c r="B66" s="9" t="s">
        <v>123</v>
      </c>
      <c r="C66" s="9" t="s">
        <v>195</v>
      </c>
      <c r="D66" s="9" t="s">
        <v>196</v>
      </c>
      <c r="E66" s="9" t="s">
        <v>54</v>
      </c>
      <c r="F66" s="10">
        <v>46000</v>
      </c>
      <c r="G66" s="11" t="s">
        <v>25</v>
      </c>
      <c r="H66" s="10">
        <v>92000</v>
      </c>
      <c r="I66" s="10">
        <f>+H66</f>
        <v>92000</v>
      </c>
    </row>
    <row r="67" spans="1:9" ht="28.5" x14ac:dyDescent="0.2">
      <c r="A67" s="8" t="s">
        <v>192</v>
      </c>
      <c r="B67" s="9" t="s">
        <v>123</v>
      </c>
      <c r="C67" s="9" t="s">
        <v>197</v>
      </c>
      <c r="D67" s="9" t="s">
        <v>198</v>
      </c>
      <c r="E67" s="9" t="s">
        <v>199</v>
      </c>
      <c r="F67" s="10">
        <v>50372</v>
      </c>
      <c r="G67" s="11" t="s">
        <v>200</v>
      </c>
      <c r="H67" s="10">
        <v>604464</v>
      </c>
      <c r="I67" s="10">
        <f>+H67</f>
        <v>604464</v>
      </c>
    </row>
    <row r="68" spans="1:9" ht="28.5" x14ac:dyDescent="0.2">
      <c r="A68" s="8" t="s">
        <v>192</v>
      </c>
      <c r="B68" s="9" t="s">
        <v>123</v>
      </c>
      <c r="C68" s="9" t="s">
        <v>201</v>
      </c>
      <c r="D68" s="9" t="s">
        <v>202</v>
      </c>
      <c r="E68" s="9" t="s">
        <v>203</v>
      </c>
      <c r="F68" s="10">
        <v>104000</v>
      </c>
      <c r="G68" s="11" t="s">
        <v>43</v>
      </c>
      <c r="H68" s="10">
        <v>624000</v>
      </c>
      <c r="I68" s="10">
        <f>+H68</f>
        <v>624000</v>
      </c>
    </row>
    <row r="69" spans="1:9" ht="28.5" x14ac:dyDescent="0.2">
      <c r="A69" s="8" t="s">
        <v>192</v>
      </c>
      <c r="B69" s="9" t="s">
        <v>123</v>
      </c>
      <c r="C69" s="9" t="s">
        <v>201</v>
      </c>
      <c r="D69" s="9" t="s">
        <v>204</v>
      </c>
      <c r="E69" s="9" t="s">
        <v>54</v>
      </c>
      <c r="F69" s="10">
        <v>339000</v>
      </c>
      <c r="G69" s="11" t="s">
        <v>25</v>
      </c>
      <c r="H69" s="10">
        <v>678000</v>
      </c>
      <c r="I69" s="10">
        <f>+H69</f>
        <v>678000</v>
      </c>
    </row>
    <row r="70" spans="1:9" ht="28.5" x14ac:dyDescent="0.2">
      <c r="A70" s="8" t="s">
        <v>192</v>
      </c>
      <c r="B70" s="9" t="s">
        <v>123</v>
      </c>
      <c r="C70" s="9" t="s">
        <v>205</v>
      </c>
      <c r="D70" s="9" t="s">
        <v>205</v>
      </c>
      <c r="E70" s="9" t="s">
        <v>206</v>
      </c>
      <c r="F70" s="10">
        <v>180000</v>
      </c>
      <c r="G70" s="11" t="s">
        <v>33</v>
      </c>
      <c r="H70" s="10">
        <v>900000</v>
      </c>
      <c r="I70" s="10">
        <f>+H70</f>
        <v>900000</v>
      </c>
    </row>
    <row r="71" spans="1:9" ht="42.75" x14ac:dyDescent="0.2">
      <c r="A71" s="8" t="s">
        <v>192</v>
      </c>
      <c r="B71" s="9" t="s">
        <v>123</v>
      </c>
      <c r="C71" s="9" t="s">
        <v>157</v>
      </c>
      <c r="D71" s="9"/>
      <c r="E71" s="9" t="s">
        <v>158</v>
      </c>
      <c r="F71" s="10">
        <v>1862069</v>
      </c>
      <c r="G71" s="11" t="s">
        <v>25</v>
      </c>
      <c r="H71" s="10">
        <v>3724138</v>
      </c>
      <c r="I71" s="10">
        <f>+H71</f>
        <v>3724138</v>
      </c>
    </row>
    <row r="72" spans="1:9" x14ac:dyDescent="0.2">
      <c r="A72" s="8" t="s">
        <v>192</v>
      </c>
      <c r="B72" s="9" t="s">
        <v>13</v>
      </c>
      <c r="C72" s="9" t="s">
        <v>104</v>
      </c>
      <c r="D72" s="9"/>
      <c r="E72" s="9"/>
      <c r="F72" s="10">
        <v>453750</v>
      </c>
      <c r="G72" s="11" t="s">
        <v>25</v>
      </c>
      <c r="H72" s="10">
        <v>907500</v>
      </c>
      <c r="I72" s="10">
        <f>+H72</f>
        <v>907500</v>
      </c>
    </row>
    <row r="73" spans="1:9" x14ac:dyDescent="0.2">
      <c r="A73" s="8" t="s">
        <v>192</v>
      </c>
      <c r="B73" s="9" t="s">
        <v>13</v>
      </c>
      <c r="C73" s="9" t="s">
        <v>207</v>
      </c>
      <c r="D73" s="9" t="s">
        <v>208</v>
      </c>
      <c r="E73" s="9" t="s">
        <v>209</v>
      </c>
      <c r="F73" s="10">
        <v>140000</v>
      </c>
      <c r="G73" s="11" t="s">
        <v>210</v>
      </c>
      <c r="H73" s="10">
        <v>980000</v>
      </c>
      <c r="I73" s="10">
        <f>+H73</f>
        <v>980000</v>
      </c>
    </row>
    <row r="74" spans="1:9" ht="28.5" x14ac:dyDescent="0.2">
      <c r="A74" s="8" t="s">
        <v>211</v>
      </c>
      <c r="B74" s="9" t="s">
        <v>123</v>
      </c>
      <c r="C74" s="9" t="s">
        <v>105</v>
      </c>
      <c r="D74" s="9"/>
      <c r="E74" s="9" t="s">
        <v>212</v>
      </c>
      <c r="F74" s="10">
        <v>1862069</v>
      </c>
      <c r="G74" s="11" t="s">
        <v>16</v>
      </c>
      <c r="H74" s="10">
        <v>1862069</v>
      </c>
      <c r="I74" s="10">
        <f>+H74</f>
        <v>1862069</v>
      </c>
    </row>
    <row r="75" spans="1:9" ht="28.5" x14ac:dyDescent="0.2">
      <c r="A75" s="8" t="s">
        <v>213</v>
      </c>
      <c r="B75" s="9" t="s">
        <v>13</v>
      </c>
      <c r="C75" s="9" t="s">
        <v>214</v>
      </c>
      <c r="D75" s="9" t="s">
        <v>215</v>
      </c>
      <c r="E75" s="9" t="s">
        <v>216</v>
      </c>
      <c r="F75" s="10">
        <v>6000000</v>
      </c>
      <c r="G75" s="11" t="s">
        <v>16</v>
      </c>
      <c r="H75" s="10">
        <v>6000000</v>
      </c>
      <c r="I75" s="10">
        <f>+H75</f>
        <v>6000000</v>
      </c>
    </row>
    <row r="76" spans="1:9" ht="28.5" x14ac:dyDescent="0.2">
      <c r="A76" s="8" t="s">
        <v>213</v>
      </c>
      <c r="B76" s="9" t="s">
        <v>13</v>
      </c>
      <c r="C76" s="9" t="s">
        <v>217</v>
      </c>
      <c r="D76" s="9" t="s">
        <v>218</v>
      </c>
      <c r="E76" s="9" t="s">
        <v>219</v>
      </c>
      <c r="F76" s="10">
        <v>300000</v>
      </c>
      <c r="G76" s="11" t="s">
        <v>25</v>
      </c>
      <c r="H76" s="10">
        <v>600000</v>
      </c>
      <c r="I76" s="10">
        <f>+H76</f>
        <v>600000</v>
      </c>
    </row>
    <row r="77" spans="1:9" x14ac:dyDescent="0.2">
      <c r="A77" s="8" t="s">
        <v>213</v>
      </c>
      <c r="B77" s="9" t="s">
        <v>13</v>
      </c>
      <c r="C77" s="9" t="s">
        <v>220</v>
      </c>
      <c r="D77" s="9" t="s">
        <v>221</v>
      </c>
      <c r="E77" s="9" t="s">
        <v>222</v>
      </c>
      <c r="F77" s="10">
        <v>700000</v>
      </c>
      <c r="G77" s="11" t="s">
        <v>16</v>
      </c>
      <c r="H77" s="10">
        <v>700000</v>
      </c>
      <c r="I77" s="10">
        <f>+H77</f>
        <v>700000</v>
      </c>
    </row>
    <row r="78" spans="1:9" x14ac:dyDescent="0.2">
      <c r="A78" s="8" t="s">
        <v>213</v>
      </c>
      <c r="B78" s="9" t="s">
        <v>13</v>
      </c>
      <c r="C78" s="9" t="s">
        <v>220</v>
      </c>
      <c r="D78" s="9" t="s">
        <v>223</v>
      </c>
      <c r="E78" s="9" t="s">
        <v>222</v>
      </c>
      <c r="F78" s="10">
        <v>800000</v>
      </c>
      <c r="G78" s="11" t="s">
        <v>61</v>
      </c>
      <c r="H78" s="10">
        <v>2400000</v>
      </c>
      <c r="I78" s="10">
        <f>+H78</f>
        <v>2400000</v>
      </c>
    </row>
    <row r="79" spans="1:9" ht="28.5" x14ac:dyDescent="0.2">
      <c r="A79" s="8" t="s">
        <v>213</v>
      </c>
      <c r="B79" s="9" t="s">
        <v>13</v>
      </c>
      <c r="C79" s="9" t="s">
        <v>224</v>
      </c>
      <c r="D79" s="9" t="s">
        <v>225</v>
      </c>
      <c r="E79" s="9" t="s">
        <v>226</v>
      </c>
      <c r="F79" s="10">
        <v>3900000</v>
      </c>
      <c r="G79" s="11" t="s">
        <v>61</v>
      </c>
      <c r="H79" s="10">
        <v>11700000</v>
      </c>
      <c r="I79" s="10">
        <f>+H79</f>
        <v>11700000</v>
      </c>
    </row>
    <row r="80" spans="1:9" x14ac:dyDescent="0.2">
      <c r="A80" s="8" t="s">
        <v>213</v>
      </c>
      <c r="B80" s="9" t="s">
        <v>13</v>
      </c>
      <c r="C80" s="9" t="s">
        <v>227</v>
      </c>
      <c r="D80" s="9" t="s">
        <v>228</v>
      </c>
      <c r="E80" s="9" t="s">
        <v>222</v>
      </c>
      <c r="F80" s="10">
        <v>453750</v>
      </c>
      <c r="G80" s="11" t="s">
        <v>16</v>
      </c>
      <c r="H80" s="10">
        <v>453750</v>
      </c>
      <c r="I80" s="10">
        <f>+H80</f>
        <v>453750</v>
      </c>
    </row>
    <row r="81" spans="1:9" ht="28.5" x14ac:dyDescent="0.2">
      <c r="A81" s="8" t="s">
        <v>213</v>
      </c>
      <c r="B81" s="9" t="s">
        <v>13</v>
      </c>
      <c r="C81" s="9" t="s">
        <v>227</v>
      </c>
      <c r="D81" s="9" t="s">
        <v>229</v>
      </c>
      <c r="E81" s="9" t="s">
        <v>222</v>
      </c>
      <c r="F81" s="10">
        <v>331540</v>
      </c>
      <c r="G81" s="11" t="s">
        <v>16</v>
      </c>
      <c r="H81" s="10">
        <v>331540</v>
      </c>
      <c r="I81" s="10">
        <f>+H81</f>
        <v>331540</v>
      </c>
    </row>
    <row r="82" spans="1:9" ht="57" x14ac:dyDescent="0.2">
      <c r="A82" s="8" t="s">
        <v>213</v>
      </c>
      <c r="B82" s="9" t="s">
        <v>13</v>
      </c>
      <c r="C82" s="9" t="s">
        <v>230</v>
      </c>
      <c r="D82" s="9" t="s">
        <v>231</v>
      </c>
      <c r="E82" s="9" t="s">
        <v>232</v>
      </c>
      <c r="F82" s="10">
        <v>3000000</v>
      </c>
      <c r="G82" s="11" t="s">
        <v>16</v>
      </c>
      <c r="H82" s="10">
        <v>3000000</v>
      </c>
      <c r="I82" s="10">
        <f>+H82</f>
        <v>3000000</v>
      </c>
    </row>
    <row r="83" spans="1:9" ht="57" x14ac:dyDescent="0.2">
      <c r="A83" s="13" t="s">
        <v>213</v>
      </c>
      <c r="B83" s="14" t="s">
        <v>13</v>
      </c>
      <c r="C83" s="14" t="s">
        <v>230</v>
      </c>
      <c r="D83" s="14" t="s">
        <v>231</v>
      </c>
      <c r="E83" s="14" t="s">
        <v>232</v>
      </c>
      <c r="F83" s="15">
        <v>3000000</v>
      </c>
      <c r="G83" s="16" t="s">
        <v>16</v>
      </c>
      <c r="H83" s="17">
        <v>3000000</v>
      </c>
      <c r="I83" s="17">
        <f>+H83</f>
        <v>3000000</v>
      </c>
    </row>
    <row r="84" spans="1:9" x14ac:dyDescent="0.2">
      <c r="A84" s="19"/>
      <c r="B84" s="20"/>
      <c r="C84" s="20"/>
      <c r="D84" s="20"/>
      <c r="E84" s="20"/>
      <c r="F84" s="21"/>
      <c r="G84" s="22"/>
      <c r="H84" s="23"/>
      <c r="I84" s="23">
        <f>+H84</f>
        <v>0</v>
      </c>
    </row>
    <row r="85" spans="1:9" x14ac:dyDescent="0.2">
      <c r="A85" s="8" t="s">
        <v>233</v>
      </c>
      <c r="B85" s="9" t="s">
        <v>123</v>
      </c>
      <c r="C85" s="9" t="s">
        <v>234</v>
      </c>
      <c r="D85" s="9" t="s">
        <v>235</v>
      </c>
      <c r="E85" s="9" t="s">
        <v>236</v>
      </c>
      <c r="F85" s="10">
        <v>1870000</v>
      </c>
      <c r="G85" s="11" t="s">
        <v>16</v>
      </c>
      <c r="H85" s="10">
        <v>1870000</v>
      </c>
      <c r="I85" s="10">
        <f>+H85</f>
        <v>1870000</v>
      </c>
    </row>
    <row r="86" spans="1:9" x14ac:dyDescent="0.2">
      <c r="A86" s="13" t="s">
        <v>233</v>
      </c>
      <c r="B86" s="14" t="s">
        <v>18</v>
      </c>
      <c r="C86" s="14" t="s">
        <v>116</v>
      </c>
      <c r="D86" s="14" t="s">
        <v>40</v>
      </c>
      <c r="E86" s="14" t="s">
        <v>117</v>
      </c>
      <c r="F86" s="15">
        <v>2163891</v>
      </c>
      <c r="G86" s="16" t="s">
        <v>47</v>
      </c>
      <c r="H86" s="17">
        <v>21638910</v>
      </c>
      <c r="I86" s="17">
        <f>+H86</f>
        <v>21638910</v>
      </c>
    </row>
    <row r="87" spans="1:9" x14ac:dyDescent="0.2">
      <c r="A87" s="19"/>
      <c r="B87" s="20"/>
      <c r="C87" s="20"/>
      <c r="D87" s="20"/>
      <c r="E87" s="20"/>
      <c r="F87" s="21"/>
      <c r="G87" s="22"/>
      <c r="H87" s="23"/>
      <c r="I87" s="23">
        <f>+H87</f>
        <v>0</v>
      </c>
    </row>
    <row r="88" spans="1:9" x14ac:dyDescent="0.2">
      <c r="A88" s="8" t="s">
        <v>233</v>
      </c>
      <c r="B88" s="9" t="s">
        <v>18</v>
      </c>
      <c r="C88" s="9" t="s">
        <v>237</v>
      </c>
      <c r="D88" s="9" t="s">
        <v>238</v>
      </c>
      <c r="E88" s="9" t="s">
        <v>239</v>
      </c>
      <c r="F88" s="10">
        <v>1945000</v>
      </c>
      <c r="G88" s="11" t="s">
        <v>16</v>
      </c>
      <c r="H88" s="10">
        <v>1945000</v>
      </c>
      <c r="I88" s="10">
        <f>+H88</f>
        <v>1945000</v>
      </c>
    </row>
    <row r="89" spans="1:9" x14ac:dyDescent="0.2">
      <c r="A89" s="8" t="s">
        <v>233</v>
      </c>
      <c r="B89" s="9" t="s">
        <v>13</v>
      </c>
      <c r="C89" s="9" t="s">
        <v>240</v>
      </c>
      <c r="D89" s="9" t="s">
        <v>241</v>
      </c>
      <c r="E89" s="9" t="s">
        <v>242</v>
      </c>
      <c r="F89" s="10">
        <v>195000</v>
      </c>
      <c r="G89" s="11" t="s">
        <v>38</v>
      </c>
      <c r="H89" s="10">
        <v>780000</v>
      </c>
      <c r="I89" s="10">
        <f>+H89</f>
        <v>780000</v>
      </c>
    </row>
    <row r="90" spans="1:9" x14ac:dyDescent="0.2">
      <c r="A90" s="13" t="s">
        <v>243</v>
      </c>
      <c r="B90" s="14" t="s">
        <v>18</v>
      </c>
      <c r="C90" s="14" t="s">
        <v>116</v>
      </c>
      <c r="D90" s="14" t="s">
        <v>40</v>
      </c>
      <c r="E90" s="14" t="s">
        <v>117</v>
      </c>
      <c r="F90" s="15">
        <v>2163891</v>
      </c>
      <c r="G90" s="16" t="s">
        <v>47</v>
      </c>
      <c r="H90" s="17">
        <v>21638910</v>
      </c>
      <c r="I90" s="17">
        <f>+H90</f>
        <v>21638910</v>
      </c>
    </row>
    <row r="91" spans="1:9" x14ac:dyDescent="0.2">
      <c r="A91" s="19"/>
      <c r="B91" s="20"/>
      <c r="C91" s="20"/>
      <c r="D91" s="20"/>
      <c r="E91" s="20"/>
      <c r="F91" s="21"/>
      <c r="G91" s="22"/>
      <c r="H91" s="23"/>
      <c r="I91" s="23">
        <f>+H91</f>
        <v>0</v>
      </c>
    </row>
    <row r="92" spans="1:9" x14ac:dyDescent="0.2">
      <c r="A92" s="13" t="s">
        <v>244</v>
      </c>
      <c r="B92" s="14" t="s">
        <v>18</v>
      </c>
      <c r="C92" s="14" t="s">
        <v>116</v>
      </c>
      <c r="D92" s="14" t="s">
        <v>40</v>
      </c>
      <c r="E92" s="14" t="s">
        <v>117</v>
      </c>
      <c r="F92" s="15">
        <v>2163891</v>
      </c>
      <c r="G92" s="16" t="s">
        <v>185</v>
      </c>
      <c r="H92" s="17">
        <v>32458365</v>
      </c>
      <c r="I92" s="17">
        <f>+H92</f>
        <v>32458365</v>
      </c>
    </row>
    <row r="93" spans="1:9" x14ac:dyDescent="0.2">
      <c r="A93" s="19"/>
      <c r="B93" s="20"/>
      <c r="C93" s="20"/>
      <c r="D93" s="20"/>
      <c r="E93" s="20"/>
      <c r="F93" s="21"/>
      <c r="G93" s="22"/>
      <c r="H93" s="23"/>
      <c r="I93" s="23">
        <f>+H93</f>
        <v>0</v>
      </c>
    </row>
    <row r="94" spans="1:9" ht="28.5" x14ac:dyDescent="0.2">
      <c r="A94" s="8" t="s">
        <v>245</v>
      </c>
      <c r="B94" s="9" t="s">
        <v>123</v>
      </c>
      <c r="C94" s="9" t="s">
        <v>246</v>
      </c>
      <c r="D94" s="9" t="s">
        <v>247</v>
      </c>
      <c r="E94" s="9" t="s">
        <v>29</v>
      </c>
      <c r="F94" s="10">
        <v>10000000</v>
      </c>
      <c r="G94" s="11" t="s">
        <v>16</v>
      </c>
      <c r="H94" s="10">
        <v>10000000</v>
      </c>
      <c r="I94" s="10">
        <f>+H94</f>
        <v>10000000</v>
      </c>
    </row>
    <row r="95" spans="1:9" ht="42.75" x14ac:dyDescent="0.2">
      <c r="A95" s="8" t="s">
        <v>245</v>
      </c>
      <c r="B95" s="9" t="s">
        <v>123</v>
      </c>
      <c r="C95" s="9" t="s">
        <v>157</v>
      </c>
      <c r="D95" s="9"/>
      <c r="E95" s="9" t="s">
        <v>158</v>
      </c>
      <c r="F95" s="10">
        <v>2435730</v>
      </c>
      <c r="G95" s="11" t="s">
        <v>25</v>
      </c>
      <c r="H95" s="10">
        <v>4871460</v>
      </c>
      <c r="I95" s="10">
        <f>+H95</f>
        <v>4871460</v>
      </c>
    </row>
    <row r="96" spans="1:9" ht="28.5" x14ac:dyDescent="0.2">
      <c r="A96" s="13" t="s">
        <v>245</v>
      </c>
      <c r="B96" s="14" t="s">
        <v>83</v>
      </c>
      <c r="C96" s="14" t="s">
        <v>248</v>
      </c>
      <c r="D96" s="14" t="s">
        <v>249</v>
      </c>
      <c r="E96" s="14" t="s">
        <v>250</v>
      </c>
      <c r="F96" s="15">
        <v>13000000</v>
      </c>
      <c r="G96" s="16" t="s">
        <v>16</v>
      </c>
      <c r="H96" s="17">
        <v>13000000</v>
      </c>
      <c r="I96" s="17">
        <f>+H96</f>
        <v>13000000</v>
      </c>
    </row>
    <row r="97" spans="1:9" x14ac:dyDescent="0.2">
      <c r="A97" s="19"/>
      <c r="B97" s="20"/>
      <c r="C97" s="20"/>
      <c r="D97" s="20" t="s">
        <v>251</v>
      </c>
      <c r="E97" s="20"/>
      <c r="F97" s="21"/>
      <c r="G97" s="22"/>
      <c r="H97" s="23"/>
      <c r="I97" s="23">
        <f>+H97</f>
        <v>0</v>
      </c>
    </row>
    <row r="98" spans="1:9" ht="28.5" x14ac:dyDescent="0.2">
      <c r="A98" s="8" t="s">
        <v>245</v>
      </c>
      <c r="B98" s="9" t="s">
        <v>83</v>
      </c>
      <c r="C98" s="9" t="s">
        <v>252</v>
      </c>
      <c r="D98" s="9" t="s">
        <v>252</v>
      </c>
      <c r="E98" s="9" t="s">
        <v>253</v>
      </c>
      <c r="F98" s="10">
        <v>18000000</v>
      </c>
      <c r="G98" s="11" t="s">
        <v>16</v>
      </c>
      <c r="H98" s="10">
        <v>18000000</v>
      </c>
      <c r="I98" s="10">
        <f>+H98</f>
        <v>18000000</v>
      </c>
    </row>
    <row r="99" spans="1:9" ht="28.5" x14ac:dyDescent="0.2">
      <c r="A99" s="8" t="s">
        <v>254</v>
      </c>
      <c r="B99" s="9" t="s">
        <v>123</v>
      </c>
      <c r="C99" s="9" t="s">
        <v>105</v>
      </c>
      <c r="D99" s="9"/>
      <c r="E99" s="9" t="s">
        <v>212</v>
      </c>
      <c r="F99" s="10">
        <v>1862069</v>
      </c>
      <c r="G99" s="11" t="s">
        <v>16</v>
      </c>
      <c r="H99" s="10">
        <v>1862069</v>
      </c>
      <c r="I99" s="10">
        <f>+H99</f>
        <v>1862069</v>
      </c>
    </row>
    <row r="100" spans="1:9" ht="42.75" x14ac:dyDescent="0.2">
      <c r="A100" s="8" t="s">
        <v>254</v>
      </c>
      <c r="B100" s="9" t="s">
        <v>123</v>
      </c>
      <c r="C100" s="9" t="s">
        <v>255</v>
      </c>
      <c r="D100" s="9"/>
      <c r="E100" s="9" t="s">
        <v>158</v>
      </c>
      <c r="F100" s="10">
        <v>1862069</v>
      </c>
      <c r="G100" s="11" t="s">
        <v>16</v>
      </c>
      <c r="H100" s="10">
        <v>1862069</v>
      </c>
      <c r="I100" s="10">
        <f>+H100</f>
        <v>1862069</v>
      </c>
    </row>
    <row r="101" spans="1:9" x14ac:dyDescent="0.2">
      <c r="A101" s="8" t="s">
        <v>254</v>
      </c>
      <c r="B101" s="9" t="s">
        <v>18</v>
      </c>
      <c r="C101" s="9" t="s">
        <v>116</v>
      </c>
      <c r="D101" s="9"/>
      <c r="E101" s="9" t="s">
        <v>256</v>
      </c>
      <c r="F101" s="10">
        <v>6082830</v>
      </c>
      <c r="G101" s="11" t="s">
        <v>16</v>
      </c>
      <c r="H101" s="10">
        <v>6082830</v>
      </c>
      <c r="I101" s="10">
        <f>+H101</f>
        <v>6082830</v>
      </c>
    </row>
    <row r="102" spans="1:9" x14ac:dyDescent="0.2">
      <c r="A102" s="8" t="s">
        <v>254</v>
      </c>
      <c r="B102" s="9" t="s">
        <v>18</v>
      </c>
      <c r="C102" s="9" t="s">
        <v>116</v>
      </c>
      <c r="D102" s="9"/>
      <c r="E102" s="9" t="s">
        <v>117</v>
      </c>
      <c r="F102" s="10">
        <v>2163891</v>
      </c>
      <c r="G102" s="11" t="s">
        <v>16</v>
      </c>
      <c r="H102" s="10">
        <v>2163891</v>
      </c>
      <c r="I102" s="10">
        <f>+H102</f>
        <v>2163891</v>
      </c>
    </row>
    <row r="103" spans="1:9" x14ac:dyDescent="0.2">
      <c r="A103" s="8" t="s">
        <v>254</v>
      </c>
      <c r="B103" s="9" t="s">
        <v>18</v>
      </c>
      <c r="C103" s="9" t="s">
        <v>116</v>
      </c>
      <c r="D103" s="9"/>
      <c r="E103" s="9" t="s">
        <v>117</v>
      </c>
      <c r="F103" s="10">
        <v>2163891</v>
      </c>
      <c r="G103" s="11" t="s">
        <v>16</v>
      </c>
      <c r="H103" s="10">
        <v>2163891</v>
      </c>
      <c r="I103" s="10">
        <f>+H103</f>
        <v>2163891</v>
      </c>
    </row>
    <row r="104" spans="1:9" x14ac:dyDescent="0.2">
      <c r="A104" s="8" t="s">
        <v>254</v>
      </c>
      <c r="B104" s="9" t="s">
        <v>18</v>
      </c>
      <c r="C104" s="9" t="s">
        <v>116</v>
      </c>
      <c r="D104" s="9"/>
      <c r="E104" s="9" t="s">
        <v>117</v>
      </c>
      <c r="F104" s="10">
        <v>2163891</v>
      </c>
      <c r="G104" s="11" t="s">
        <v>16</v>
      </c>
      <c r="H104" s="10">
        <v>2163891</v>
      </c>
      <c r="I104" s="10">
        <f>+H104</f>
        <v>2163891</v>
      </c>
    </row>
    <row r="105" spans="1:9" x14ac:dyDescent="0.2">
      <c r="A105" s="8" t="s">
        <v>254</v>
      </c>
      <c r="B105" s="9" t="s">
        <v>18</v>
      </c>
      <c r="C105" s="9" t="s">
        <v>91</v>
      </c>
      <c r="D105" s="9"/>
      <c r="E105" s="9" t="s">
        <v>162</v>
      </c>
      <c r="F105" s="10">
        <v>598311</v>
      </c>
      <c r="G105" s="11" t="s">
        <v>25</v>
      </c>
      <c r="H105" s="10">
        <v>1196622</v>
      </c>
      <c r="I105" s="10">
        <f>+H105</f>
        <v>1196622</v>
      </c>
    </row>
    <row r="106" spans="1:9" x14ac:dyDescent="0.2">
      <c r="A106" s="8" t="s">
        <v>254</v>
      </c>
      <c r="B106" s="9" t="s">
        <v>18</v>
      </c>
      <c r="C106" s="9" t="s">
        <v>27</v>
      </c>
      <c r="D106" s="9"/>
      <c r="E106" s="9" t="s">
        <v>65</v>
      </c>
      <c r="F106" s="10">
        <v>1942018</v>
      </c>
      <c r="G106" s="11" t="s">
        <v>16</v>
      </c>
      <c r="H106" s="10">
        <v>1942018</v>
      </c>
      <c r="I106" s="10">
        <f>+H106</f>
        <v>1942018</v>
      </c>
    </row>
    <row r="107" spans="1:9" x14ac:dyDescent="0.2">
      <c r="A107" s="8" t="s">
        <v>254</v>
      </c>
      <c r="B107" s="9" t="s">
        <v>13</v>
      </c>
      <c r="C107" s="9" t="s">
        <v>257</v>
      </c>
      <c r="D107" s="9"/>
      <c r="E107" s="9"/>
      <c r="F107" s="10">
        <v>572223</v>
      </c>
      <c r="G107" s="11" t="s">
        <v>25</v>
      </c>
      <c r="H107" s="10">
        <v>1144446</v>
      </c>
      <c r="I107" s="10">
        <f>+H107</f>
        <v>1144446</v>
      </c>
    </row>
    <row r="108" spans="1:9" x14ac:dyDescent="0.2">
      <c r="A108" s="8" t="s">
        <v>254</v>
      </c>
      <c r="B108" s="9" t="s">
        <v>13</v>
      </c>
      <c r="C108" s="9" t="s">
        <v>257</v>
      </c>
      <c r="D108" s="9"/>
      <c r="E108" s="9"/>
      <c r="F108" s="10">
        <v>895497</v>
      </c>
      <c r="G108" s="11" t="s">
        <v>16</v>
      </c>
      <c r="H108" s="10">
        <v>895497</v>
      </c>
      <c r="I108" s="10">
        <f>+H108</f>
        <v>895497</v>
      </c>
    </row>
    <row r="109" spans="1:9" ht="28.5" x14ac:dyDescent="0.2">
      <c r="A109" s="13" t="s">
        <v>254</v>
      </c>
      <c r="B109" s="14" t="s">
        <v>13</v>
      </c>
      <c r="C109" s="14" t="s">
        <v>258</v>
      </c>
      <c r="D109" s="14" t="s">
        <v>259</v>
      </c>
      <c r="E109" s="14" t="s">
        <v>260</v>
      </c>
      <c r="F109" s="15">
        <v>5000000</v>
      </c>
      <c r="G109" s="16" t="s">
        <v>16</v>
      </c>
      <c r="H109" s="17">
        <v>5000000</v>
      </c>
      <c r="I109" s="17">
        <f>+H109</f>
        <v>5000000</v>
      </c>
    </row>
    <row r="110" spans="1:9" ht="42.75" x14ac:dyDescent="0.2">
      <c r="A110" s="32"/>
      <c r="B110" s="33"/>
      <c r="C110" s="33"/>
      <c r="D110" s="33" t="s">
        <v>261</v>
      </c>
      <c r="E110" s="33"/>
      <c r="F110" s="34"/>
      <c r="G110" s="35"/>
      <c r="H110" s="36"/>
      <c r="I110" s="36">
        <f>+H110</f>
        <v>0</v>
      </c>
    </row>
    <row r="111" spans="1:9" ht="28.5" x14ac:dyDescent="0.2">
      <c r="A111" s="32"/>
      <c r="B111" s="33"/>
      <c r="C111" s="33"/>
      <c r="D111" s="33" t="s">
        <v>262</v>
      </c>
      <c r="E111" s="33"/>
      <c r="F111" s="34"/>
      <c r="G111" s="35"/>
      <c r="H111" s="36"/>
      <c r="I111" s="36">
        <f>+H111</f>
        <v>0</v>
      </c>
    </row>
    <row r="112" spans="1:9" ht="28.5" x14ac:dyDescent="0.2">
      <c r="A112" s="32"/>
      <c r="B112" s="33"/>
      <c r="C112" s="33"/>
      <c r="D112" s="33" t="s">
        <v>263</v>
      </c>
      <c r="E112" s="33"/>
      <c r="F112" s="34"/>
      <c r="G112" s="35"/>
      <c r="H112" s="36"/>
      <c r="I112" s="36">
        <f>+H112</f>
        <v>0</v>
      </c>
    </row>
    <row r="113" spans="1:9" ht="28.5" x14ac:dyDescent="0.2">
      <c r="A113" s="32"/>
      <c r="B113" s="33"/>
      <c r="C113" s="33"/>
      <c r="D113" s="33" t="s">
        <v>264</v>
      </c>
      <c r="E113" s="33"/>
      <c r="F113" s="34"/>
      <c r="G113" s="35"/>
      <c r="H113" s="23"/>
      <c r="I113" s="36">
        <f>+H113</f>
        <v>0</v>
      </c>
    </row>
    <row r="114" spans="1:9" x14ac:dyDescent="0.2">
      <c r="A114" s="8" t="s">
        <v>254</v>
      </c>
      <c r="B114" s="9" t="s">
        <v>13</v>
      </c>
      <c r="C114" s="9" t="s">
        <v>104</v>
      </c>
      <c r="D114" s="9"/>
      <c r="E114" s="9"/>
      <c r="F114" s="10">
        <v>453750</v>
      </c>
      <c r="G114" s="11" t="s">
        <v>16</v>
      </c>
      <c r="H114" s="10">
        <v>453750</v>
      </c>
      <c r="I114" s="10">
        <f>+H114</f>
        <v>453750</v>
      </c>
    </row>
    <row r="115" spans="1:9" ht="42.75" x14ac:dyDescent="0.2">
      <c r="A115" s="8" t="s">
        <v>265</v>
      </c>
      <c r="B115" s="9" t="s">
        <v>123</v>
      </c>
      <c r="C115" s="9" t="s">
        <v>157</v>
      </c>
      <c r="D115" s="9"/>
      <c r="E115" s="9" t="s">
        <v>158</v>
      </c>
      <c r="F115" s="10">
        <v>1862069</v>
      </c>
      <c r="G115" s="11" t="s">
        <v>16</v>
      </c>
      <c r="H115" s="10">
        <v>1862069</v>
      </c>
      <c r="I115" s="10">
        <f>+H115</f>
        <v>1862069</v>
      </c>
    </row>
    <row r="116" spans="1:9" x14ac:dyDescent="0.2">
      <c r="A116" s="8" t="s">
        <v>265</v>
      </c>
      <c r="B116" s="9" t="s">
        <v>18</v>
      </c>
      <c r="C116" s="9" t="s">
        <v>116</v>
      </c>
      <c r="D116" s="9"/>
      <c r="E116" s="9" t="s">
        <v>117</v>
      </c>
      <c r="F116" s="10">
        <v>2163891</v>
      </c>
      <c r="G116" s="11" t="s">
        <v>16</v>
      </c>
      <c r="H116" s="10">
        <v>2163891</v>
      </c>
      <c r="I116" s="10">
        <f>+H116</f>
        <v>2163891</v>
      </c>
    </row>
    <row r="117" spans="1:9" x14ac:dyDescent="0.2">
      <c r="A117" s="8" t="s">
        <v>265</v>
      </c>
      <c r="B117" s="9" t="s">
        <v>18</v>
      </c>
      <c r="C117" s="9" t="s">
        <v>116</v>
      </c>
      <c r="D117" s="9"/>
      <c r="E117" s="9" t="s">
        <v>266</v>
      </c>
      <c r="F117" s="10">
        <v>7516284</v>
      </c>
      <c r="G117" s="11" t="s">
        <v>16</v>
      </c>
      <c r="H117" s="10">
        <v>7516284</v>
      </c>
      <c r="I117" s="10">
        <f>+H117</f>
        <v>7516284</v>
      </c>
    </row>
    <row r="118" spans="1:9" x14ac:dyDescent="0.2">
      <c r="A118" s="8" t="s">
        <v>265</v>
      </c>
      <c r="B118" s="9" t="s">
        <v>13</v>
      </c>
      <c r="C118" s="9" t="s">
        <v>257</v>
      </c>
      <c r="D118" s="9"/>
      <c r="E118" s="9"/>
      <c r="F118" s="10">
        <v>1173410</v>
      </c>
      <c r="G118" s="11" t="s">
        <v>16</v>
      </c>
      <c r="H118" s="10">
        <v>1173410</v>
      </c>
      <c r="I118" s="10">
        <f>+H118</f>
        <v>1173410</v>
      </c>
    </row>
    <row r="119" spans="1:9" x14ac:dyDescent="0.2">
      <c r="A119" s="8" t="s">
        <v>265</v>
      </c>
      <c r="B119" s="9" t="s">
        <v>13</v>
      </c>
      <c r="C119" s="9" t="s">
        <v>104</v>
      </c>
      <c r="D119" s="9"/>
      <c r="E119" s="9"/>
      <c r="F119" s="10">
        <v>453750</v>
      </c>
      <c r="G119" s="11" t="s">
        <v>16</v>
      </c>
      <c r="H119" s="10">
        <v>453750</v>
      </c>
      <c r="I119" s="10">
        <f>+H119</f>
        <v>453750</v>
      </c>
    </row>
    <row r="120" spans="1:9" ht="28.5" x14ac:dyDescent="0.2">
      <c r="A120" s="8" t="s">
        <v>267</v>
      </c>
      <c r="B120" s="9" t="s">
        <v>123</v>
      </c>
      <c r="C120" s="9" t="s">
        <v>268</v>
      </c>
      <c r="D120" s="9" t="s">
        <v>269</v>
      </c>
      <c r="E120" s="9" t="s">
        <v>270</v>
      </c>
      <c r="F120" s="10">
        <v>2900000</v>
      </c>
      <c r="G120" s="11" t="s">
        <v>25</v>
      </c>
      <c r="H120" s="10">
        <v>5800000</v>
      </c>
      <c r="I120" s="10">
        <f>+H120</f>
        <v>5800000</v>
      </c>
    </row>
    <row r="121" spans="1:9" ht="28.5" x14ac:dyDescent="0.2">
      <c r="A121" s="8" t="s">
        <v>267</v>
      </c>
      <c r="B121" s="9" t="s">
        <v>18</v>
      </c>
      <c r="C121" s="9" t="s">
        <v>271</v>
      </c>
      <c r="D121" s="9" t="s">
        <v>272</v>
      </c>
      <c r="E121" s="9" t="s">
        <v>273</v>
      </c>
      <c r="F121" s="10">
        <v>2000000</v>
      </c>
      <c r="G121" s="11" t="s">
        <v>274</v>
      </c>
      <c r="H121" s="10">
        <v>48000000</v>
      </c>
      <c r="I121" s="10">
        <f>+H121</f>
        <v>48000000</v>
      </c>
    </row>
    <row r="122" spans="1:9" ht="28.5" x14ac:dyDescent="0.2">
      <c r="A122" s="8" t="s">
        <v>267</v>
      </c>
      <c r="B122" s="9" t="s">
        <v>13</v>
      </c>
      <c r="C122" s="9" t="s">
        <v>275</v>
      </c>
      <c r="D122" s="9" t="s">
        <v>276</v>
      </c>
      <c r="E122" s="9" t="s">
        <v>277</v>
      </c>
      <c r="F122" s="10">
        <v>400000</v>
      </c>
      <c r="G122" s="11" t="s">
        <v>200</v>
      </c>
      <c r="H122" s="10">
        <v>4800000</v>
      </c>
      <c r="I122" s="10">
        <f>+H122</f>
        <v>4800000</v>
      </c>
    </row>
    <row r="123" spans="1:9" ht="28.5" x14ac:dyDescent="0.2">
      <c r="A123" s="8" t="s">
        <v>267</v>
      </c>
      <c r="B123" s="9" t="s">
        <v>13</v>
      </c>
      <c r="C123" s="9" t="s">
        <v>278</v>
      </c>
      <c r="D123" s="9" t="s">
        <v>279</v>
      </c>
      <c r="E123" s="9" t="s">
        <v>280</v>
      </c>
      <c r="F123" s="10">
        <v>150000</v>
      </c>
      <c r="G123" s="11" t="s">
        <v>281</v>
      </c>
      <c r="H123" s="10">
        <v>9000000</v>
      </c>
      <c r="I123" s="10">
        <f>+H123</f>
        <v>9000000</v>
      </c>
    </row>
    <row r="124" spans="1:9" x14ac:dyDescent="0.2">
      <c r="A124" s="8" t="s">
        <v>282</v>
      </c>
      <c r="B124" s="9" t="s">
        <v>18</v>
      </c>
      <c r="C124" s="9" t="s">
        <v>116</v>
      </c>
      <c r="D124" s="9"/>
      <c r="E124" s="9" t="s">
        <v>256</v>
      </c>
      <c r="F124" s="10">
        <v>6082830</v>
      </c>
      <c r="G124" s="11" t="s">
        <v>16</v>
      </c>
      <c r="H124" s="10">
        <v>6082830</v>
      </c>
      <c r="I124" s="10">
        <f>+H124</f>
        <v>6082830</v>
      </c>
    </row>
    <row r="125" spans="1:9" x14ac:dyDescent="0.2">
      <c r="A125" s="8" t="s">
        <v>282</v>
      </c>
      <c r="B125" s="9" t="s">
        <v>13</v>
      </c>
      <c r="C125" s="9" t="s">
        <v>257</v>
      </c>
      <c r="D125" s="9"/>
      <c r="E125" s="9"/>
      <c r="F125" s="10">
        <v>572223</v>
      </c>
      <c r="G125" s="11" t="s">
        <v>16</v>
      </c>
      <c r="H125" s="10">
        <v>572223</v>
      </c>
      <c r="I125" s="10">
        <f>+H125</f>
        <v>572223</v>
      </c>
    </row>
    <row r="126" spans="1:9" x14ac:dyDescent="0.2">
      <c r="A126" s="8" t="s">
        <v>282</v>
      </c>
      <c r="B126" s="9" t="s">
        <v>13</v>
      </c>
      <c r="C126" s="9" t="s">
        <v>104</v>
      </c>
      <c r="D126" s="9"/>
      <c r="E126" s="9"/>
      <c r="F126" s="10">
        <v>331540</v>
      </c>
      <c r="G126" s="11" t="s">
        <v>16</v>
      </c>
      <c r="H126" s="10">
        <v>331540</v>
      </c>
      <c r="I126" s="10">
        <f>+H126</f>
        <v>331540</v>
      </c>
    </row>
    <row r="127" spans="1:9" ht="142.5" x14ac:dyDescent="0.2">
      <c r="A127" s="8" t="s">
        <v>283</v>
      </c>
      <c r="B127" s="9" t="s">
        <v>123</v>
      </c>
      <c r="C127" s="9" t="s">
        <v>284</v>
      </c>
      <c r="D127" s="9" t="s">
        <v>285</v>
      </c>
      <c r="E127" s="9" t="s">
        <v>286</v>
      </c>
      <c r="F127" s="10">
        <v>3495000</v>
      </c>
      <c r="G127" s="11" t="s">
        <v>25</v>
      </c>
      <c r="H127" s="10">
        <v>6990000</v>
      </c>
      <c r="I127" s="10">
        <f>+H127</f>
        <v>6990000</v>
      </c>
    </row>
    <row r="128" spans="1:9" x14ac:dyDescent="0.2">
      <c r="A128" s="13" t="s">
        <v>283</v>
      </c>
      <c r="B128" s="14" t="s">
        <v>123</v>
      </c>
      <c r="C128" s="14" t="s">
        <v>234</v>
      </c>
      <c r="D128" s="14" t="s">
        <v>287</v>
      </c>
      <c r="E128" s="14" t="s">
        <v>288</v>
      </c>
      <c r="F128" s="15">
        <v>3149000</v>
      </c>
      <c r="G128" s="16" t="s">
        <v>25</v>
      </c>
      <c r="H128" s="17">
        <v>6298000</v>
      </c>
      <c r="I128" s="17">
        <f>+H128</f>
        <v>6298000</v>
      </c>
    </row>
    <row r="129" spans="1:9" ht="28.5" x14ac:dyDescent="0.2">
      <c r="A129" s="19"/>
      <c r="B129" s="20"/>
      <c r="C129" s="20"/>
      <c r="D129" s="20" t="s">
        <v>289</v>
      </c>
      <c r="E129" s="20"/>
      <c r="F129" s="21"/>
      <c r="G129" s="22"/>
      <c r="H129" s="23"/>
      <c r="I129" s="23">
        <f>+H129</f>
        <v>0</v>
      </c>
    </row>
    <row r="130" spans="1:9" x14ac:dyDescent="0.2">
      <c r="A130" s="13" t="s">
        <v>283</v>
      </c>
      <c r="B130" s="14" t="s">
        <v>123</v>
      </c>
      <c r="C130" s="14" t="s">
        <v>234</v>
      </c>
      <c r="D130" s="14" t="s">
        <v>290</v>
      </c>
      <c r="E130" s="14" t="s">
        <v>288</v>
      </c>
      <c r="F130" s="15">
        <v>2269000</v>
      </c>
      <c r="G130" s="16" t="s">
        <v>61</v>
      </c>
      <c r="H130" s="17">
        <v>6807000</v>
      </c>
      <c r="I130" s="17">
        <f>+H130</f>
        <v>6807000</v>
      </c>
    </row>
    <row r="131" spans="1:9" ht="28.5" x14ac:dyDescent="0.2">
      <c r="A131" s="19"/>
      <c r="B131" s="20"/>
      <c r="C131" s="20"/>
      <c r="D131" s="20" t="s">
        <v>291</v>
      </c>
      <c r="E131" s="20"/>
      <c r="F131" s="21"/>
      <c r="G131" s="22"/>
      <c r="H131" s="23"/>
      <c r="I131" s="23">
        <f>+H131</f>
        <v>0</v>
      </c>
    </row>
    <row r="132" spans="1:9" x14ac:dyDescent="0.2">
      <c r="A132" s="13" t="s">
        <v>283</v>
      </c>
      <c r="B132" s="14" t="s">
        <v>123</v>
      </c>
      <c r="C132" s="14" t="s">
        <v>292</v>
      </c>
      <c r="D132" s="14" t="s">
        <v>293</v>
      </c>
      <c r="E132" s="14" t="s">
        <v>294</v>
      </c>
      <c r="F132" s="15">
        <v>2159000</v>
      </c>
      <c r="G132" s="16" t="s">
        <v>16</v>
      </c>
      <c r="H132" s="17">
        <v>2159000</v>
      </c>
      <c r="I132" s="17">
        <f>+H132</f>
        <v>2159000</v>
      </c>
    </row>
    <row r="133" spans="1:9" ht="28.5" x14ac:dyDescent="0.2">
      <c r="A133" s="19"/>
      <c r="B133" s="20"/>
      <c r="C133" s="20"/>
      <c r="D133" s="20" t="s">
        <v>295</v>
      </c>
      <c r="E133" s="20"/>
      <c r="F133" s="21"/>
      <c r="G133" s="22"/>
      <c r="H133" s="23"/>
      <c r="I133" s="23">
        <f>+H133</f>
        <v>0</v>
      </c>
    </row>
    <row r="134" spans="1:9" ht="42.75" x14ac:dyDescent="0.2">
      <c r="A134" s="8" t="s">
        <v>283</v>
      </c>
      <c r="B134" s="9" t="s">
        <v>18</v>
      </c>
      <c r="C134" s="9" t="s">
        <v>296</v>
      </c>
      <c r="D134" s="9" t="s">
        <v>297</v>
      </c>
      <c r="E134" s="9" t="s">
        <v>65</v>
      </c>
      <c r="F134" s="10">
        <v>2200000</v>
      </c>
      <c r="G134" s="11" t="s">
        <v>43</v>
      </c>
      <c r="H134" s="10">
        <v>13200000</v>
      </c>
      <c r="I134" s="10">
        <f>+H134</f>
        <v>13200000</v>
      </c>
    </row>
    <row r="135" spans="1:9" x14ac:dyDescent="0.2">
      <c r="A135" s="8" t="s">
        <v>283</v>
      </c>
      <c r="B135" s="9" t="s">
        <v>13</v>
      </c>
      <c r="C135" s="9" t="s">
        <v>104</v>
      </c>
      <c r="D135" s="9" t="s">
        <v>298</v>
      </c>
      <c r="E135" s="9" t="s">
        <v>299</v>
      </c>
      <c r="F135" s="10">
        <v>226060</v>
      </c>
      <c r="G135" s="11" t="s">
        <v>25</v>
      </c>
      <c r="H135" s="10">
        <v>452120</v>
      </c>
      <c r="I135" s="10">
        <f>+H135</f>
        <v>452120</v>
      </c>
    </row>
    <row r="136" spans="1:9" x14ac:dyDescent="0.2">
      <c r="A136" s="8" t="s">
        <v>283</v>
      </c>
      <c r="B136" s="9" t="s">
        <v>13</v>
      </c>
      <c r="C136" s="9" t="s">
        <v>104</v>
      </c>
      <c r="D136" s="9" t="s">
        <v>298</v>
      </c>
      <c r="E136" s="9" t="s">
        <v>299</v>
      </c>
      <c r="F136" s="10">
        <v>226060</v>
      </c>
      <c r="G136" s="11" t="s">
        <v>33</v>
      </c>
      <c r="H136" s="10">
        <v>1130300</v>
      </c>
      <c r="I136" s="10">
        <f>+H136</f>
        <v>1130300</v>
      </c>
    </row>
    <row r="137" spans="1:9" x14ac:dyDescent="0.2">
      <c r="A137" s="8" t="s">
        <v>283</v>
      </c>
      <c r="B137" s="9" t="s">
        <v>13</v>
      </c>
      <c r="C137" s="9" t="s">
        <v>104</v>
      </c>
      <c r="D137" s="9" t="s">
        <v>298</v>
      </c>
      <c r="E137" s="9" t="s">
        <v>299</v>
      </c>
      <c r="F137" s="10">
        <v>226060</v>
      </c>
      <c r="G137" s="11" t="s">
        <v>25</v>
      </c>
      <c r="H137" s="10">
        <v>452120</v>
      </c>
      <c r="I137" s="10">
        <f>+H137</f>
        <v>452120</v>
      </c>
    </row>
    <row r="138" spans="1:9" x14ac:dyDescent="0.2">
      <c r="A138" s="8" t="s">
        <v>283</v>
      </c>
      <c r="B138" s="9" t="s">
        <v>13</v>
      </c>
      <c r="C138" s="9" t="s">
        <v>104</v>
      </c>
      <c r="D138" s="9" t="s">
        <v>298</v>
      </c>
      <c r="E138" s="9" t="s">
        <v>299</v>
      </c>
      <c r="F138" s="10">
        <v>226060</v>
      </c>
      <c r="G138" s="11" t="s">
        <v>47</v>
      </c>
      <c r="H138" s="10">
        <v>2260600</v>
      </c>
      <c r="I138" s="10">
        <f>+H138</f>
        <v>2260600</v>
      </c>
    </row>
    <row r="139" spans="1:9" ht="28.5" x14ac:dyDescent="0.2">
      <c r="A139" s="13" t="s">
        <v>300</v>
      </c>
      <c r="B139" s="14" t="s">
        <v>123</v>
      </c>
      <c r="C139" s="14" t="s">
        <v>105</v>
      </c>
      <c r="D139" s="14" t="s">
        <v>40</v>
      </c>
      <c r="E139" s="14" t="s">
        <v>212</v>
      </c>
      <c r="F139" s="15">
        <v>1862069</v>
      </c>
      <c r="G139" s="16" t="s">
        <v>16</v>
      </c>
      <c r="H139" s="17">
        <v>1862069</v>
      </c>
      <c r="I139" s="17">
        <f>+H139</f>
        <v>1862069</v>
      </c>
    </row>
    <row r="140" spans="1:9" x14ac:dyDescent="0.2">
      <c r="A140" s="19"/>
      <c r="B140" s="20"/>
      <c r="C140" s="20"/>
      <c r="D140" s="20"/>
      <c r="E140" s="20"/>
      <c r="F140" s="21"/>
      <c r="G140" s="22"/>
      <c r="H140" s="23"/>
      <c r="I140" s="23">
        <f>+H140</f>
        <v>0</v>
      </c>
    </row>
    <row r="141" spans="1:9" ht="42.75" x14ac:dyDescent="0.2">
      <c r="A141" s="8" t="s">
        <v>300</v>
      </c>
      <c r="B141" s="9" t="s">
        <v>123</v>
      </c>
      <c r="C141" s="9" t="s">
        <v>157</v>
      </c>
      <c r="D141" s="9"/>
      <c r="E141" s="9" t="s">
        <v>158</v>
      </c>
      <c r="F141" s="10">
        <v>1862069</v>
      </c>
      <c r="G141" s="11" t="s">
        <v>25</v>
      </c>
      <c r="H141" s="10">
        <v>3724138</v>
      </c>
      <c r="I141" s="10">
        <f>+H141</f>
        <v>3724138</v>
      </c>
    </row>
    <row r="142" spans="1:9" x14ac:dyDescent="0.2">
      <c r="A142" s="13" t="s">
        <v>300</v>
      </c>
      <c r="B142" s="14" t="s">
        <v>18</v>
      </c>
      <c r="C142" s="14" t="s">
        <v>116</v>
      </c>
      <c r="D142" s="14" t="s">
        <v>40</v>
      </c>
      <c r="E142" s="14" t="s">
        <v>117</v>
      </c>
      <c r="F142" s="15">
        <v>2163891</v>
      </c>
      <c r="G142" s="16" t="s">
        <v>16</v>
      </c>
      <c r="H142" s="17">
        <v>2163891</v>
      </c>
      <c r="I142" s="17">
        <f>+H142</f>
        <v>2163891</v>
      </c>
    </row>
    <row r="143" spans="1:9" x14ac:dyDescent="0.2">
      <c r="A143" s="19"/>
      <c r="B143" s="20"/>
      <c r="C143" s="20"/>
      <c r="D143" s="20"/>
      <c r="E143" s="20"/>
      <c r="F143" s="21"/>
      <c r="G143" s="22"/>
      <c r="H143" s="23"/>
      <c r="I143" s="23">
        <f>+H143</f>
        <v>0</v>
      </c>
    </row>
    <row r="144" spans="1:9" x14ac:dyDescent="0.2">
      <c r="A144" s="8" t="s">
        <v>300</v>
      </c>
      <c r="B144" s="9" t="s">
        <v>18</v>
      </c>
      <c r="C144" s="9" t="s">
        <v>116</v>
      </c>
      <c r="D144" s="9"/>
      <c r="E144" s="9" t="s">
        <v>117</v>
      </c>
      <c r="F144" s="10">
        <v>2163891</v>
      </c>
      <c r="G144" s="11" t="s">
        <v>16</v>
      </c>
      <c r="H144" s="10">
        <v>2163891</v>
      </c>
      <c r="I144" s="10">
        <f>+H144</f>
        <v>2163891</v>
      </c>
    </row>
    <row r="145" spans="1:9" x14ac:dyDescent="0.2">
      <c r="A145" s="13" t="s">
        <v>300</v>
      </c>
      <c r="B145" s="14" t="s">
        <v>18</v>
      </c>
      <c r="C145" s="14" t="s">
        <v>116</v>
      </c>
      <c r="D145" s="14" t="s">
        <v>40</v>
      </c>
      <c r="E145" s="14" t="s">
        <v>117</v>
      </c>
      <c r="F145" s="15">
        <v>2163891</v>
      </c>
      <c r="G145" s="16" t="s">
        <v>16</v>
      </c>
      <c r="H145" s="17">
        <v>2163891</v>
      </c>
      <c r="I145" s="17">
        <f>+H145</f>
        <v>2163891</v>
      </c>
    </row>
    <row r="146" spans="1:9" x14ac:dyDescent="0.2">
      <c r="A146" s="19"/>
      <c r="B146" s="20"/>
      <c r="C146" s="20"/>
      <c r="D146" s="20"/>
      <c r="E146" s="20"/>
      <c r="F146" s="21"/>
      <c r="G146" s="22"/>
      <c r="H146" s="23"/>
      <c r="I146" s="23">
        <f>+H146</f>
        <v>0</v>
      </c>
    </row>
    <row r="147" spans="1:9" x14ac:dyDescent="0.2">
      <c r="A147" s="8" t="s">
        <v>300</v>
      </c>
      <c r="B147" s="9" t="s">
        <v>18</v>
      </c>
      <c r="C147" s="9" t="s">
        <v>116</v>
      </c>
      <c r="D147" s="9"/>
      <c r="E147" s="9" t="s">
        <v>117</v>
      </c>
      <c r="F147" s="10">
        <v>2163891</v>
      </c>
      <c r="G147" s="11" t="s">
        <v>16</v>
      </c>
      <c r="H147" s="10">
        <v>2163891</v>
      </c>
      <c r="I147" s="10">
        <f>+H147</f>
        <v>2163891</v>
      </c>
    </row>
    <row r="148" spans="1:9" x14ac:dyDescent="0.2">
      <c r="A148" s="8" t="s">
        <v>300</v>
      </c>
      <c r="B148" s="9" t="s">
        <v>18</v>
      </c>
      <c r="C148" s="9" t="s">
        <v>116</v>
      </c>
      <c r="D148" s="9"/>
      <c r="E148" s="9" t="s">
        <v>117</v>
      </c>
      <c r="F148" s="10">
        <v>2163891</v>
      </c>
      <c r="G148" s="11" t="s">
        <v>16</v>
      </c>
      <c r="H148" s="10">
        <v>2163891</v>
      </c>
      <c r="I148" s="10">
        <f>+H148</f>
        <v>2163891</v>
      </c>
    </row>
    <row r="149" spans="1:9" x14ac:dyDescent="0.2">
      <c r="A149" s="8" t="s">
        <v>300</v>
      </c>
      <c r="B149" s="9" t="s">
        <v>18</v>
      </c>
      <c r="C149" s="9" t="s">
        <v>116</v>
      </c>
      <c r="D149" s="9"/>
      <c r="E149" s="9" t="s">
        <v>117</v>
      </c>
      <c r="F149" s="10">
        <v>2163891</v>
      </c>
      <c r="G149" s="11" t="s">
        <v>16</v>
      </c>
      <c r="H149" s="10">
        <v>2163891</v>
      </c>
      <c r="I149" s="10">
        <f>+H149</f>
        <v>2163891</v>
      </c>
    </row>
    <row r="150" spans="1:9" x14ac:dyDescent="0.2">
      <c r="A150" s="8" t="s">
        <v>300</v>
      </c>
      <c r="B150" s="9" t="s">
        <v>18</v>
      </c>
      <c r="C150" s="9" t="s">
        <v>116</v>
      </c>
      <c r="D150" s="9"/>
      <c r="E150" s="9" t="s">
        <v>117</v>
      </c>
      <c r="F150" s="10">
        <v>2163891</v>
      </c>
      <c r="G150" s="11" t="s">
        <v>16</v>
      </c>
      <c r="H150" s="10">
        <v>2163891</v>
      </c>
      <c r="I150" s="10">
        <f>+H150</f>
        <v>2163891</v>
      </c>
    </row>
    <row r="151" spans="1:9" x14ac:dyDescent="0.2">
      <c r="A151" s="8" t="s">
        <v>300</v>
      </c>
      <c r="B151" s="9" t="s">
        <v>18</v>
      </c>
      <c r="C151" s="9" t="s">
        <v>91</v>
      </c>
      <c r="D151" s="9"/>
      <c r="E151" s="9" t="s">
        <v>162</v>
      </c>
      <c r="F151" s="10">
        <v>598311</v>
      </c>
      <c r="G151" s="11" t="s">
        <v>16</v>
      </c>
      <c r="H151" s="10">
        <v>598311</v>
      </c>
      <c r="I151" s="10">
        <f>+H151</f>
        <v>598311</v>
      </c>
    </row>
    <row r="152" spans="1:9" ht="28.5" x14ac:dyDescent="0.2">
      <c r="A152" s="8" t="s">
        <v>301</v>
      </c>
      <c r="B152" s="9" t="s">
        <v>18</v>
      </c>
      <c r="C152" s="9" t="s">
        <v>302</v>
      </c>
      <c r="D152" s="9" t="s">
        <v>303</v>
      </c>
      <c r="E152" s="9" t="s">
        <v>273</v>
      </c>
      <c r="F152" s="10">
        <v>2000000</v>
      </c>
      <c r="G152" s="11" t="s">
        <v>304</v>
      </c>
      <c r="H152" s="10">
        <v>16000000</v>
      </c>
      <c r="I152" s="10">
        <f>+H152</f>
        <v>16000000</v>
      </c>
    </row>
    <row r="153" spans="1:9" x14ac:dyDescent="0.2">
      <c r="A153" s="8" t="s">
        <v>301</v>
      </c>
      <c r="B153" s="9" t="s">
        <v>83</v>
      </c>
      <c r="C153" s="9" t="s">
        <v>305</v>
      </c>
      <c r="D153" s="9" t="s">
        <v>306</v>
      </c>
      <c r="E153" s="9" t="s">
        <v>307</v>
      </c>
      <c r="F153" s="10">
        <v>1500000</v>
      </c>
      <c r="G153" s="11" t="s">
        <v>33</v>
      </c>
      <c r="H153" s="10">
        <v>7500000</v>
      </c>
      <c r="I153" s="10">
        <f>+H153</f>
        <v>7500000</v>
      </c>
    </row>
    <row r="154" spans="1:9" ht="28.5" x14ac:dyDescent="0.2">
      <c r="A154" s="8" t="s">
        <v>308</v>
      </c>
      <c r="B154" s="9" t="s">
        <v>123</v>
      </c>
      <c r="C154" s="9" t="s">
        <v>309</v>
      </c>
      <c r="D154" s="9"/>
      <c r="E154" s="9" t="s">
        <v>310</v>
      </c>
      <c r="F154" s="10">
        <v>1854712</v>
      </c>
      <c r="G154" s="11" t="s">
        <v>16</v>
      </c>
      <c r="H154" s="10">
        <v>1854712</v>
      </c>
      <c r="I154" s="10">
        <f>+H154</f>
        <v>1854712</v>
      </c>
    </row>
    <row r="155" spans="1:9" ht="42.75" x14ac:dyDescent="0.2">
      <c r="A155" s="8" t="s">
        <v>308</v>
      </c>
      <c r="B155" s="9" t="s">
        <v>123</v>
      </c>
      <c r="C155" s="9" t="s">
        <v>157</v>
      </c>
      <c r="D155" s="9"/>
      <c r="E155" s="9" t="s">
        <v>158</v>
      </c>
      <c r="F155" s="10">
        <v>1862069</v>
      </c>
      <c r="G155" s="11" t="s">
        <v>25</v>
      </c>
      <c r="H155" s="10">
        <v>3724138</v>
      </c>
      <c r="I155" s="10">
        <f>+H155</f>
        <v>3724138</v>
      </c>
    </row>
    <row r="156" spans="1:9" x14ac:dyDescent="0.2">
      <c r="A156" s="8" t="s">
        <v>308</v>
      </c>
      <c r="B156" s="9" t="s">
        <v>18</v>
      </c>
      <c r="C156" s="9" t="s">
        <v>116</v>
      </c>
      <c r="D156" s="9"/>
      <c r="E156" s="9" t="s">
        <v>117</v>
      </c>
      <c r="F156" s="10">
        <v>2163891</v>
      </c>
      <c r="G156" s="11" t="s">
        <v>38</v>
      </c>
      <c r="H156" s="10">
        <v>8655564</v>
      </c>
      <c r="I156" s="10">
        <f>+H156</f>
        <v>8655564</v>
      </c>
    </row>
    <row r="157" spans="1:9" x14ac:dyDescent="0.2">
      <c r="A157" s="8" t="s">
        <v>308</v>
      </c>
      <c r="B157" s="9" t="s">
        <v>18</v>
      </c>
      <c r="C157" s="9" t="s">
        <v>27</v>
      </c>
      <c r="D157" s="9"/>
      <c r="E157" s="9" t="s">
        <v>94</v>
      </c>
      <c r="F157" s="10">
        <v>181986</v>
      </c>
      <c r="G157" s="11" t="s">
        <v>16</v>
      </c>
      <c r="H157" s="10">
        <v>181986</v>
      </c>
      <c r="I157" s="10">
        <f>+H157</f>
        <v>181986</v>
      </c>
    </row>
    <row r="158" spans="1:9" x14ac:dyDescent="0.2">
      <c r="A158" s="8" t="s">
        <v>311</v>
      </c>
      <c r="B158" s="9" t="s">
        <v>18</v>
      </c>
      <c r="C158" s="9" t="s">
        <v>116</v>
      </c>
      <c r="D158" s="9"/>
      <c r="E158" s="9" t="s">
        <v>191</v>
      </c>
      <c r="F158" s="10">
        <v>2268596</v>
      </c>
      <c r="G158" s="11" t="s">
        <v>16</v>
      </c>
      <c r="H158" s="10">
        <v>2268596</v>
      </c>
      <c r="I158" s="10">
        <f>+H158</f>
        <v>2268596</v>
      </c>
    </row>
    <row r="159" spans="1:9" ht="28.5" x14ac:dyDescent="0.2">
      <c r="A159" s="8" t="s">
        <v>312</v>
      </c>
      <c r="B159" s="9" t="s">
        <v>123</v>
      </c>
      <c r="C159" s="9" t="s">
        <v>105</v>
      </c>
      <c r="D159" s="9"/>
      <c r="E159" s="9" t="s">
        <v>212</v>
      </c>
      <c r="F159" s="10">
        <v>1862069</v>
      </c>
      <c r="G159" s="11" t="s">
        <v>38</v>
      </c>
      <c r="H159" s="10">
        <v>7448276</v>
      </c>
      <c r="I159" s="10">
        <f>+H159</f>
        <v>7448276</v>
      </c>
    </row>
    <row r="160" spans="1:9" ht="42.75" x14ac:dyDescent="0.2">
      <c r="A160" s="8" t="s">
        <v>313</v>
      </c>
      <c r="B160" s="9" t="s">
        <v>123</v>
      </c>
      <c r="C160" s="9" t="s">
        <v>157</v>
      </c>
      <c r="D160" s="9"/>
      <c r="E160" s="9" t="s">
        <v>158</v>
      </c>
      <c r="F160" s="10">
        <v>1862069</v>
      </c>
      <c r="G160" s="11" t="s">
        <v>25</v>
      </c>
      <c r="H160" s="10">
        <v>3724138</v>
      </c>
      <c r="I160" s="10">
        <f>+H160</f>
        <v>3724138</v>
      </c>
    </row>
    <row r="161" spans="1:9" ht="28.5" x14ac:dyDescent="0.2">
      <c r="A161" s="8" t="s">
        <v>313</v>
      </c>
      <c r="B161" s="9" t="s">
        <v>83</v>
      </c>
      <c r="C161" s="9" t="s">
        <v>314</v>
      </c>
      <c r="D161" s="9" t="s">
        <v>315</v>
      </c>
      <c r="E161" s="9" t="s">
        <v>316</v>
      </c>
      <c r="F161" s="10">
        <v>1000000</v>
      </c>
      <c r="G161" s="11" t="s">
        <v>16</v>
      </c>
      <c r="H161" s="10">
        <v>1000000</v>
      </c>
      <c r="I161" s="10">
        <f>+H161</f>
        <v>1000000</v>
      </c>
    </row>
    <row r="162" spans="1:9" x14ac:dyDescent="0.2">
      <c r="A162" s="8" t="s">
        <v>313</v>
      </c>
      <c r="B162" s="9" t="s">
        <v>83</v>
      </c>
      <c r="C162" s="9" t="s">
        <v>317</v>
      </c>
      <c r="D162" s="9" t="s">
        <v>318</v>
      </c>
      <c r="E162" s="9" t="s">
        <v>319</v>
      </c>
      <c r="F162" s="10">
        <v>900000</v>
      </c>
      <c r="G162" s="11" t="s">
        <v>16</v>
      </c>
      <c r="H162" s="10">
        <v>900000</v>
      </c>
      <c r="I162" s="10">
        <f>+H162</f>
        <v>900000</v>
      </c>
    </row>
    <row r="163" spans="1:9" x14ac:dyDescent="0.2">
      <c r="A163" s="13" t="s">
        <v>313</v>
      </c>
      <c r="B163" s="14" t="s">
        <v>83</v>
      </c>
      <c r="C163" s="14" t="s">
        <v>320</v>
      </c>
      <c r="D163" s="14" t="s">
        <v>321</v>
      </c>
      <c r="E163" s="14" t="s">
        <v>322</v>
      </c>
      <c r="F163" s="15">
        <v>1500000</v>
      </c>
      <c r="G163" s="16" t="s">
        <v>16</v>
      </c>
      <c r="H163" s="17">
        <v>1500000</v>
      </c>
      <c r="I163" s="17">
        <f>+H163</f>
        <v>1500000</v>
      </c>
    </row>
    <row r="164" spans="1:9" x14ac:dyDescent="0.2">
      <c r="A164" s="32"/>
      <c r="B164" s="33"/>
      <c r="C164" s="33"/>
      <c r="D164" s="33" t="s">
        <v>40</v>
      </c>
      <c r="E164" s="33"/>
      <c r="F164" s="34"/>
      <c r="G164" s="35"/>
      <c r="H164" s="36"/>
      <c r="I164" s="36">
        <f>+H164</f>
        <v>0</v>
      </c>
    </row>
    <row r="165" spans="1:9" ht="28.5" x14ac:dyDescent="0.2">
      <c r="A165" s="19"/>
      <c r="B165" s="20"/>
      <c r="C165" s="20"/>
      <c r="D165" s="20" t="s">
        <v>323</v>
      </c>
      <c r="E165" s="20"/>
      <c r="F165" s="21"/>
      <c r="G165" s="22"/>
      <c r="H165" s="23"/>
      <c r="I165" s="23">
        <f>+H165</f>
        <v>0</v>
      </c>
    </row>
    <row r="166" spans="1:9" ht="28.5" x14ac:dyDescent="0.2">
      <c r="A166" s="8" t="s">
        <v>324</v>
      </c>
      <c r="B166" s="9" t="s">
        <v>123</v>
      </c>
      <c r="C166" s="9" t="s">
        <v>105</v>
      </c>
      <c r="D166" s="9"/>
      <c r="E166" s="9" t="s">
        <v>212</v>
      </c>
      <c r="F166" s="10">
        <v>1862069</v>
      </c>
      <c r="G166" s="11" t="s">
        <v>25</v>
      </c>
      <c r="H166" s="10">
        <v>3724138</v>
      </c>
      <c r="I166" s="10">
        <f>+H166</f>
        <v>3724138</v>
      </c>
    </row>
    <row r="167" spans="1:9" x14ac:dyDescent="0.2">
      <c r="A167" s="8" t="s">
        <v>324</v>
      </c>
      <c r="B167" s="9" t="s">
        <v>18</v>
      </c>
      <c r="C167" s="9" t="s">
        <v>91</v>
      </c>
      <c r="D167" s="9"/>
      <c r="E167" s="9" t="s">
        <v>162</v>
      </c>
      <c r="F167" s="10">
        <v>3442782</v>
      </c>
      <c r="G167" s="11" t="s">
        <v>16</v>
      </c>
      <c r="H167" s="10">
        <v>3442782</v>
      </c>
      <c r="I167" s="10">
        <f>+H167</f>
        <v>3442782</v>
      </c>
    </row>
    <row r="168" spans="1:9" x14ac:dyDescent="0.2">
      <c r="A168" s="8" t="s">
        <v>324</v>
      </c>
      <c r="B168" s="9" t="s">
        <v>13</v>
      </c>
      <c r="C168" s="9" t="s">
        <v>104</v>
      </c>
      <c r="D168" s="9"/>
      <c r="E168" s="9"/>
      <c r="F168" s="10">
        <v>115192</v>
      </c>
      <c r="G168" s="11" t="s">
        <v>325</v>
      </c>
      <c r="H168" s="10">
        <v>2303840</v>
      </c>
      <c r="I168" s="10">
        <f>+H168</f>
        <v>2303840</v>
      </c>
    </row>
    <row r="169" spans="1:9" x14ac:dyDescent="0.2">
      <c r="A169" s="8" t="s">
        <v>324</v>
      </c>
      <c r="B169" s="9" t="s">
        <v>13</v>
      </c>
      <c r="C169" s="9" t="s">
        <v>104</v>
      </c>
      <c r="D169" s="9"/>
      <c r="E169" s="9"/>
      <c r="F169" s="10">
        <v>453750</v>
      </c>
      <c r="G169" s="11" t="s">
        <v>16</v>
      </c>
      <c r="H169" s="10">
        <v>453750</v>
      </c>
      <c r="I169" s="10">
        <f>+H169</f>
        <v>453750</v>
      </c>
    </row>
    <row r="170" spans="1:9" x14ac:dyDescent="0.2">
      <c r="A170" s="8" t="s">
        <v>326</v>
      </c>
      <c r="B170" s="9" t="s">
        <v>18</v>
      </c>
      <c r="C170" s="9" t="s">
        <v>327</v>
      </c>
      <c r="D170" s="9" t="s">
        <v>328</v>
      </c>
      <c r="E170" s="9" t="s">
        <v>113</v>
      </c>
      <c r="F170" s="10">
        <v>700000</v>
      </c>
      <c r="G170" s="11" t="s">
        <v>16</v>
      </c>
      <c r="H170" s="10">
        <v>700000</v>
      </c>
      <c r="I170" s="10">
        <f>+H170</f>
        <v>700000</v>
      </c>
    </row>
    <row r="171" spans="1:9" x14ac:dyDescent="0.2">
      <c r="A171" s="8" t="s">
        <v>329</v>
      </c>
      <c r="B171" s="9" t="s">
        <v>18</v>
      </c>
      <c r="C171" s="9" t="s">
        <v>91</v>
      </c>
      <c r="D171" s="9"/>
      <c r="E171" s="9" t="s">
        <v>92</v>
      </c>
      <c r="F171" s="10">
        <v>805228</v>
      </c>
      <c r="G171" s="11" t="s">
        <v>16</v>
      </c>
      <c r="H171" s="10">
        <v>805228</v>
      </c>
      <c r="I171" s="10">
        <f>+H171</f>
        <v>805228</v>
      </c>
    </row>
    <row r="172" spans="1:9" x14ac:dyDescent="0.2">
      <c r="A172" s="8" t="s">
        <v>329</v>
      </c>
      <c r="B172" s="9" t="s">
        <v>13</v>
      </c>
      <c r="C172" s="9" t="s">
        <v>257</v>
      </c>
      <c r="D172" s="9"/>
      <c r="E172" s="9"/>
      <c r="F172" s="10">
        <v>1235168</v>
      </c>
      <c r="G172" s="11" t="s">
        <v>25</v>
      </c>
      <c r="H172" s="10">
        <v>2470336</v>
      </c>
      <c r="I172" s="10">
        <f>+H172</f>
        <v>2470336</v>
      </c>
    </row>
    <row r="173" spans="1:9" ht="42.75" x14ac:dyDescent="0.2">
      <c r="A173" s="8" t="s">
        <v>330</v>
      </c>
      <c r="B173" s="9" t="s">
        <v>123</v>
      </c>
      <c r="C173" s="9" t="s">
        <v>331</v>
      </c>
      <c r="D173" s="9" t="s">
        <v>331</v>
      </c>
      <c r="E173" s="9" t="s">
        <v>332</v>
      </c>
      <c r="F173" s="10">
        <v>3000000</v>
      </c>
      <c r="G173" s="11" t="s">
        <v>16</v>
      </c>
      <c r="H173" s="10">
        <v>3000000</v>
      </c>
      <c r="I173" s="10">
        <f>+H173</f>
        <v>3000000</v>
      </c>
    </row>
    <row r="174" spans="1:9" ht="42.75" x14ac:dyDescent="0.2">
      <c r="A174" s="8" t="s">
        <v>333</v>
      </c>
      <c r="B174" s="9" t="s">
        <v>123</v>
      </c>
      <c r="C174" s="9" t="s">
        <v>157</v>
      </c>
      <c r="D174" s="9"/>
      <c r="E174" s="9" t="s">
        <v>158</v>
      </c>
      <c r="F174" s="10">
        <v>1862069</v>
      </c>
      <c r="G174" s="11" t="s">
        <v>16</v>
      </c>
      <c r="H174" s="10">
        <v>1862069</v>
      </c>
      <c r="I174" s="10">
        <f>+H174</f>
        <v>1862069</v>
      </c>
    </row>
    <row r="175" spans="1:9" x14ac:dyDescent="0.2">
      <c r="A175" s="8" t="s">
        <v>333</v>
      </c>
      <c r="B175" s="9" t="s">
        <v>334</v>
      </c>
      <c r="C175" s="9" t="s">
        <v>335</v>
      </c>
      <c r="D175" s="9" t="s">
        <v>336</v>
      </c>
      <c r="E175" s="9" t="s">
        <v>337</v>
      </c>
      <c r="F175" s="10">
        <v>1500000</v>
      </c>
      <c r="G175" s="11" t="s">
        <v>25</v>
      </c>
      <c r="H175" s="10">
        <v>3000000</v>
      </c>
      <c r="I175" s="10">
        <f>+H175</f>
        <v>3000000</v>
      </c>
    </row>
    <row r="176" spans="1:9" ht="28.5" x14ac:dyDescent="0.2">
      <c r="A176" s="8" t="s">
        <v>333</v>
      </c>
      <c r="B176" s="9" t="s">
        <v>334</v>
      </c>
      <c r="C176" s="9" t="s">
        <v>338</v>
      </c>
      <c r="D176" s="9" t="s">
        <v>339</v>
      </c>
      <c r="E176" s="9" t="s">
        <v>340</v>
      </c>
      <c r="F176" s="10">
        <v>2800000</v>
      </c>
      <c r="G176" s="11" t="s">
        <v>16</v>
      </c>
      <c r="H176" s="10">
        <v>2800000</v>
      </c>
      <c r="I176" s="10">
        <f>+H176</f>
        <v>2800000</v>
      </c>
    </row>
    <row r="177" spans="1:9" x14ac:dyDescent="0.2">
      <c r="A177" s="8" t="s">
        <v>333</v>
      </c>
      <c r="B177" s="9" t="s">
        <v>334</v>
      </c>
      <c r="C177" s="9" t="s">
        <v>341</v>
      </c>
      <c r="D177" s="9" t="s">
        <v>342</v>
      </c>
      <c r="E177" s="9" t="s">
        <v>343</v>
      </c>
      <c r="F177" s="10">
        <v>1400000</v>
      </c>
      <c r="G177" s="11" t="s">
        <v>25</v>
      </c>
      <c r="H177" s="10">
        <v>2800000</v>
      </c>
      <c r="I177" s="10">
        <f>+H177</f>
        <v>2800000</v>
      </c>
    </row>
    <row r="178" spans="1:9" ht="28.5" x14ac:dyDescent="0.2">
      <c r="A178" s="8" t="s">
        <v>333</v>
      </c>
      <c r="B178" s="9" t="s">
        <v>334</v>
      </c>
      <c r="C178" s="9" t="s">
        <v>344</v>
      </c>
      <c r="D178" s="9" t="s">
        <v>345</v>
      </c>
      <c r="E178" s="9" t="s">
        <v>346</v>
      </c>
      <c r="F178" s="10">
        <v>4000000</v>
      </c>
      <c r="G178" s="11" t="s">
        <v>16</v>
      </c>
      <c r="H178" s="10">
        <v>4000000</v>
      </c>
      <c r="I178" s="10">
        <f>+H178</f>
        <v>4000000</v>
      </c>
    </row>
    <row r="179" spans="1:9" ht="28.5" x14ac:dyDescent="0.2">
      <c r="A179" s="8" t="s">
        <v>333</v>
      </c>
      <c r="B179" s="9" t="s">
        <v>334</v>
      </c>
      <c r="C179" s="9" t="s">
        <v>347</v>
      </c>
      <c r="D179" s="9" t="s">
        <v>348</v>
      </c>
      <c r="E179" s="9" t="s">
        <v>349</v>
      </c>
      <c r="F179" s="10">
        <v>4500000</v>
      </c>
      <c r="G179" s="11" t="s">
        <v>16</v>
      </c>
      <c r="H179" s="10">
        <v>4500000</v>
      </c>
      <c r="I179" s="10">
        <f>+H179</f>
        <v>4500000</v>
      </c>
    </row>
    <row r="180" spans="1:9" x14ac:dyDescent="0.2">
      <c r="A180" s="8" t="s">
        <v>333</v>
      </c>
      <c r="B180" s="9" t="s">
        <v>334</v>
      </c>
      <c r="C180" s="9" t="s">
        <v>350</v>
      </c>
      <c r="D180" s="9" t="s">
        <v>351</v>
      </c>
      <c r="E180" s="9" t="s">
        <v>352</v>
      </c>
      <c r="F180" s="10">
        <v>4500000</v>
      </c>
      <c r="G180" s="11" t="s">
        <v>16</v>
      </c>
      <c r="H180" s="10">
        <v>4500000</v>
      </c>
      <c r="I180" s="10">
        <f>+H180</f>
        <v>4500000</v>
      </c>
    </row>
    <row r="181" spans="1:9" ht="28.5" x14ac:dyDescent="0.2">
      <c r="A181" s="8" t="s">
        <v>333</v>
      </c>
      <c r="B181" s="9" t="s">
        <v>334</v>
      </c>
      <c r="C181" s="9" t="s">
        <v>353</v>
      </c>
      <c r="D181" s="9" t="s">
        <v>354</v>
      </c>
      <c r="E181" s="9" t="s">
        <v>337</v>
      </c>
      <c r="F181" s="10">
        <v>1200000</v>
      </c>
      <c r="G181" s="11" t="s">
        <v>16</v>
      </c>
      <c r="H181" s="10">
        <v>1200000</v>
      </c>
      <c r="I181" s="10">
        <f>+H181</f>
        <v>1200000</v>
      </c>
    </row>
    <row r="182" spans="1:9" ht="114" x14ac:dyDescent="0.2">
      <c r="A182" s="8" t="s">
        <v>355</v>
      </c>
      <c r="B182" s="9" t="s">
        <v>13</v>
      </c>
      <c r="C182" s="9" t="s">
        <v>356</v>
      </c>
      <c r="D182" s="9" t="s">
        <v>357</v>
      </c>
      <c r="E182" s="9" t="s">
        <v>358</v>
      </c>
      <c r="F182" s="10">
        <v>1200000</v>
      </c>
      <c r="G182" s="11" t="s">
        <v>16</v>
      </c>
      <c r="H182" s="10">
        <v>1200000</v>
      </c>
      <c r="I182" s="10">
        <f>+H182</f>
        <v>1200000</v>
      </c>
    </row>
    <row r="183" spans="1:9" ht="42.75" x14ac:dyDescent="0.2">
      <c r="A183" s="8" t="s">
        <v>355</v>
      </c>
      <c r="B183" s="9" t="s">
        <v>13</v>
      </c>
      <c r="C183" s="9" t="s">
        <v>359</v>
      </c>
      <c r="D183" s="9" t="s">
        <v>360</v>
      </c>
      <c r="E183" s="9" t="s">
        <v>361</v>
      </c>
      <c r="F183" s="10">
        <v>33000</v>
      </c>
      <c r="G183" s="11" t="s">
        <v>16</v>
      </c>
      <c r="H183" s="10">
        <v>33000</v>
      </c>
      <c r="I183" s="10">
        <f>+H183</f>
        <v>33000</v>
      </c>
    </row>
    <row r="184" spans="1:9" ht="28.5" x14ac:dyDescent="0.2">
      <c r="A184" s="8" t="s">
        <v>355</v>
      </c>
      <c r="B184" s="9" t="s">
        <v>13</v>
      </c>
      <c r="C184" s="9" t="s">
        <v>362</v>
      </c>
      <c r="D184" s="9" t="s">
        <v>363</v>
      </c>
      <c r="E184" s="9" t="s">
        <v>160</v>
      </c>
      <c r="F184" s="10">
        <v>200000</v>
      </c>
      <c r="G184" s="11" t="s">
        <v>16</v>
      </c>
      <c r="H184" s="10">
        <v>200000</v>
      </c>
      <c r="I184" s="10">
        <f>+H184</f>
        <v>200000</v>
      </c>
    </row>
    <row r="185" spans="1:9" ht="28.5" x14ac:dyDescent="0.2">
      <c r="A185" s="8" t="s">
        <v>355</v>
      </c>
      <c r="B185" s="9" t="s">
        <v>13</v>
      </c>
      <c r="C185" s="9" t="s">
        <v>364</v>
      </c>
      <c r="D185" s="9" t="s">
        <v>365</v>
      </c>
      <c r="E185" s="9" t="s">
        <v>366</v>
      </c>
      <c r="F185" s="10">
        <v>200000</v>
      </c>
      <c r="G185" s="11" t="s">
        <v>16</v>
      </c>
      <c r="H185" s="10">
        <v>200000</v>
      </c>
      <c r="I185" s="10">
        <f>+H185</f>
        <v>200000</v>
      </c>
    </row>
    <row r="186" spans="1:9" ht="42.75" x14ac:dyDescent="0.2">
      <c r="A186" s="8" t="s">
        <v>355</v>
      </c>
      <c r="B186" s="9" t="s">
        <v>83</v>
      </c>
      <c r="C186" s="9" t="s">
        <v>367</v>
      </c>
      <c r="D186" s="9" t="s">
        <v>368</v>
      </c>
      <c r="E186" s="9" t="s">
        <v>367</v>
      </c>
      <c r="F186" s="10">
        <v>1000000</v>
      </c>
      <c r="G186" s="11" t="s">
        <v>25</v>
      </c>
      <c r="H186" s="10">
        <v>2000000</v>
      </c>
      <c r="I186" s="10">
        <f>+H186</f>
        <v>2000000</v>
      </c>
    </row>
    <row r="187" spans="1:9" ht="15" x14ac:dyDescent="0.2">
      <c r="A187" s="25" t="s">
        <v>369</v>
      </c>
      <c r="B187" s="26"/>
      <c r="C187" s="26"/>
      <c r="D187" s="26"/>
      <c r="E187" s="27"/>
      <c r="F187" s="28">
        <f>SUM(F62:F186)</f>
        <v>221593914</v>
      </c>
      <c r="G187" s="29"/>
      <c r="H187" s="28">
        <f>SUM(H62:H186)</f>
        <v>448474285</v>
      </c>
      <c r="I187" s="28">
        <f>SUM(I62:I186)</f>
        <v>448474285</v>
      </c>
    </row>
  </sheetData>
  <mergeCells count="33">
    <mergeCell ref="A187:E187"/>
    <mergeCell ref="H145:H146"/>
    <mergeCell ref="I145:I146"/>
    <mergeCell ref="H163:H165"/>
    <mergeCell ref="I163:I165"/>
    <mergeCell ref="H139:H140"/>
    <mergeCell ref="I139:I140"/>
    <mergeCell ref="H142:H143"/>
    <mergeCell ref="I142:I143"/>
    <mergeCell ref="H130:H131"/>
    <mergeCell ref="I130:I131"/>
    <mergeCell ref="H132:H133"/>
    <mergeCell ref="I132:I133"/>
    <mergeCell ref="H109:H113"/>
    <mergeCell ref="I109:I113"/>
    <mergeCell ref="H128:H129"/>
    <mergeCell ref="I128:I129"/>
    <mergeCell ref="H92:H93"/>
    <mergeCell ref="I92:I93"/>
    <mergeCell ref="H96:H97"/>
    <mergeCell ref="I96:I97"/>
    <mergeCell ref="H86:H87"/>
    <mergeCell ref="I86:I87"/>
    <mergeCell ref="H90:H91"/>
    <mergeCell ref="I90:I91"/>
    <mergeCell ref="J12:J13"/>
    <mergeCell ref="A60:E60"/>
    <mergeCell ref="H83:H84"/>
    <mergeCell ref="I83:I84"/>
    <mergeCell ref="A1:I1"/>
    <mergeCell ref="A2:I2"/>
    <mergeCell ref="H12:H13"/>
    <mergeCell ref="I12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2016-01-27T15:21:32Z</dcterms:created>
  <dcterms:modified xsi:type="dcterms:W3CDTF">2016-01-27T15:23:12Z</dcterms:modified>
</cp:coreProperties>
</file>