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UTP\Desktop\COMPRAS 2020\EQUIPOS DE CÓMPUTO\INVITACIÓN PÚBLICA FIN DE AÑO # 14\"/>
    </mc:Choice>
  </mc:AlternateContent>
  <bookViews>
    <workbookView xWindow="0" yWindow="0" windowWidth="55920" windowHeight="9810" tabRatio="233"/>
  </bookViews>
  <sheets>
    <sheet name="Acta " sheetId="1" r:id="rId1"/>
    <sheet name="Anexo 1 - Eval.Técnica" sheetId="2" r:id="rId2"/>
    <sheet name="Anexo 2 - Cuadro Comparativo" sheetId="3" r:id="rId3"/>
  </sheets>
  <definedNames>
    <definedName name="_xlnm.Print_Area" localSheetId="0">'Acta '!$A$1:$K$135</definedName>
    <definedName name="_xlnm.Print_Titles" localSheetId="0">'Acta '!$1:$5</definedName>
    <definedName name="_xlnm.Print_Titles" localSheetId="1">'Anexo 1 - Eval.Técnica'!#REF!</definedName>
  </definedNames>
  <calcPr calcId="162913"/>
</workbook>
</file>

<file path=xl/calcChain.xml><?xml version="1.0" encoding="utf-8"?>
<calcChain xmlns="http://schemas.openxmlformats.org/spreadsheetml/2006/main">
  <c r="G108" i="1" l="1"/>
  <c r="CB27" i="3" l="1"/>
  <c r="BU27" i="3"/>
  <c r="BN27" i="3"/>
  <c r="BG27" i="3"/>
  <c r="AZ27" i="3"/>
  <c r="AS27" i="3"/>
  <c r="AL27" i="3"/>
  <c r="AE27" i="3"/>
  <c r="X27" i="3"/>
  <c r="Q27" i="3"/>
  <c r="J27" i="3"/>
  <c r="E11" i="3"/>
  <c r="E10" i="2" l="1"/>
</calcChain>
</file>

<file path=xl/sharedStrings.xml><?xml version="1.0" encoding="utf-8"?>
<sst xmlns="http://schemas.openxmlformats.org/spreadsheetml/2006/main" count="1068" uniqueCount="331">
  <si>
    <t>GESTIÓN FINANCIERA</t>
  </si>
  <si>
    <t>GESTIÓN DE COMPRA DE BIENES Y SUMINISTROS</t>
  </si>
  <si>
    <t xml:space="preserve"> </t>
  </si>
  <si>
    <t xml:space="preserve">EMPRESAS PARTICIPANTES </t>
  </si>
  <si>
    <t>PROVEEDORES</t>
  </si>
  <si>
    <t>SI</t>
  </si>
  <si>
    <t>De conformidad con las evaluaciones anteriores y el presupuesto oficial asignado, se recomienda adjudicar así:</t>
  </si>
  <si>
    <t>PROPONENTE</t>
  </si>
  <si>
    <t>VALOR A CONTRATAR</t>
  </si>
  <si>
    <t>Comité Técnico</t>
  </si>
  <si>
    <t>EVALUACIÓN DOCUMENTOS</t>
  </si>
  <si>
    <t>Una vez revisados los documentos legales exigidos en la Invitación, se tiene el siguiente cuadro resumen:</t>
  </si>
  <si>
    <t>Gestión de Compras de Bienes y Suministros de la Universidad Tecnológica de Pereira publicó la Invitación en la página web de la Universidad e invitó a cotizar a las siguientes empresas:</t>
  </si>
  <si>
    <t>MICRONET SAS</t>
  </si>
  <si>
    <t>DISTRICOM DE COLOMBIA SAS</t>
  </si>
  <si>
    <t>JM MULTISISTEMAS SAS</t>
  </si>
  <si>
    <t>NUEVA ERA SOLUCIONES SAS</t>
  </si>
  <si>
    <t>SISTETRONICS LIMITADA</t>
  </si>
  <si>
    <t>Isabel Cristina López Salazar</t>
  </si>
  <si>
    <t>Julián Andrés Cifuentes Soto</t>
  </si>
  <si>
    <t xml:space="preserve">UNIVERSIDAD TECNOLOGICA  DE PEREIRA </t>
  </si>
  <si>
    <t>ÍTEM</t>
  </si>
  <si>
    <t>EQUIPO / ACCESORIO</t>
  </si>
  <si>
    <t>REFERENCIA O DESCRIPCION</t>
  </si>
  <si>
    <t>MARCA/REF/MODELO</t>
  </si>
  <si>
    <t>CANTIDAD</t>
  </si>
  <si>
    <t>HP</t>
  </si>
  <si>
    <t>APPLE</t>
  </si>
  <si>
    <t>VALOR UNITARIO IVA INCLUIDO</t>
  </si>
  <si>
    <t>VALOR TOTAL</t>
  </si>
  <si>
    <t>ALBERTO ÁLVAREZ LÓPEZ - GTI</t>
  </si>
  <si>
    <t>NEX COMPUTER S.A.S</t>
  </si>
  <si>
    <t>KAVANTIC S.A.S</t>
  </si>
  <si>
    <t>TEK SOLUCIONES TECNOLÓGICAS S.A.S</t>
  </si>
  <si>
    <t>ELATIN S.A.S</t>
  </si>
  <si>
    <t>REDCOMPUTO LIMITADA</t>
  </si>
  <si>
    <t>RUP 
( No Mayor a 30 días)</t>
  </si>
  <si>
    <t>CERTIFICADO PARAFISCALES - FORMATO 1</t>
  </si>
  <si>
    <t xml:space="preserve">INFORMACIÓN PROVEEDORES FORMATO 2 </t>
  </si>
  <si>
    <t xml:space="preserve"> PÓLIZA DE SERIEDAD DE LA PROPUESTA</t>
  </si>
  <si>
    <t>CUMPLE</t>
  </si>
  <si>
    <t>PROVEEDOR</t>
  </si>
  <si>
    <t>A.A.A.A.A. AYUDAS AUDIOVISUALES DE COLOMBIA Y CIA LTDA</t>
  </si>
  <si>
    <t>DISTRICOM  DE COLOMBIA S.A.S</t>
  </si>
  <si>
    <t>ALBERTO ALVAREZ LOPEZ -GTI</t>
  </si>
  <si>
    <t>NEX COMPUTER S.A.S.</t>
  </si>
  <si>
    <t>TEK SOLUCIONES TECNOLOGICAS SAS</t>
  </si>
  <si>
    <t>NO CUMPLE</t>
  </si>
  <si>
    <r>
      <t xml:space="preserve">Se realiza la evaluación técnica verificando el cumplimiento de las especificaciones y requisitos de obligatorio cumplimiento solicitados en la Invitación, encontrando </t>
    </r>
    <r>
      <rPr>
        <b/>
        <sz val="11"/>
        <rFont val="Calibri"/>
        <family val="2"/>
      </rPr>
      <t>Ver Anexo 1.</t>
    </r>
  </si>
  <si>
    <t>Juanita Isaza Montaño</t>
  </si>
  <si>
    <t xml:space="preserve">Comité Jurídico </t>
  </si>
  <si>
    <t xml:space="preserve"> NÚMERO ÍTEM</t>
  </si>
  <si>
    <r>
      <t xml:space="preserve">Se realiza cuadro comparativo de precios con las ofertas presentadas que cumplen con la evaluación técnica y juridica. 
</t>
    </r>
    <r>
      <rPr>
        <b/>
        <sz val="11"/>
        <rFont val="Calibri"/>
        <family val="2"/>
      </rPr>
      <t>Ver Anexo 2.</t>
    </r>
  </si>
  <si>
    <t xml:space="preserve">ACTA DE RECOMENDACIÓN </t>
  </si>
  <si>
    <t>INVITACIÓN PÚBLICA 14 DE 2020</t>
  </si>
  <si>
    <t>FECHA: 02 de diciembre de 2020</t>
  </si>
  <si>
    <t xml:space="preserve">1. OBJETO. COMPRA DE EQUIPOS, PERIFÉRICOS, ACCESORIOS DE CÓMPUTO </t>
  </si>
  <si>
    <t>CONTROLES EMPRESARIALES S.A.S</t>
  </si>
  <si>
    <t>MERGE S.A.S</t>
  </si>
  <si>
    <t>INNVECTOR S.A.S</t>
  </si>
  <si>
    <t>CONTROLES EMPRESARIALES SAS</t>
  </si>
  <si>
    <t>GTI ALBERTO ALVAREZ LOPEZ</t>
  </si>
  <si>
    <t>INNVECTOR SAS</t>
  </si>
  <si>
    <t>JM MULTISITEMAS SAS</t>
  </si>
  <si>
    <t>KAVANTIC SAS</t>
  </si>
  <si>
    <t>NEX COMPUTER SAS</t>
  </si>
  <si>
    <t>RED COMPUTO LIMITADA</t>
  </si>
  <si>
    <t>SISTETRONICS LTDA</t>
  </si>
  <si>
    <t>Cámara de Comercio 
 ( Renovada año 2020 - No Mayor a 30 días)</t>
  </si>
  <si>
    <t>RUT 
( Fecha Generación año 2020)</t>
  </si>
  <si>
    <t>RESUMEN DE LA OFERTA ANEXO 2</t>
  </si>
  <si>
    <t>ANTECEDENTES JUDICIALES, FISCALES Y DISCIPLINARIOS</t>
  </si>
  <si>
    <t>3. EVALUACIÓN FINANCIERA</t>
  </si>
  <si>
    <t>Se evalúan los Documentos Financieros solicitados, obteniendo el siguiente cuadro resumen.</t>
  </si>
  <si>
    <t>Documentos</t>
  </si>
  <si>
    <t>RUP, Documento de Seguridad Social , RUT</t>
  </si>
  <si>
    <t>Las empresas cumplen con toda la documentación exigida.</t>
  </si>
  <si>
    <t>Determinación de la capacidad Financiera:</t>
  </si>
  <si>
    <t xml:space="preserve">Se analizaron 3 Índices: Capital de Trabajo, Razón Corriente y Nivel de Endeudamiento con el siguiente Resultado: </t>
  </si>
  <si>
    <t>Empresas</t>
  </si>
  <si>
    <t>Resultados</t>
  </si>
  <si>
    <t>Se anexa calificación.</t>
  </si>
  <si>
    <t>Las empresas cumplen con los tres índices solicitados</t>
  </si>
  <si>
    <t>Las empresas cumplen con los documentos solicitados juridicamente, por lo tanto,  continuán en el proceso de Invitación.</t>
  </si>
  <si>
    <t>2. EVALUACIÓN JURÍDICA</t>
  </si>
  <si>
    <t>5. EVALUACIÓN ECONÓMICA</t>
  </si>
  <si>
    <t>6.  RECOMENDACIÓN</t>
  </si>
  <si>
    <t xml:space="preserve">INVITACIÓN PÚBLICA PÚBLICA No. 14  COMPRA DE EQUIPOS, PERIFÉRICOS, ACCESORIOS DE CÓMPUTO </t>
  </si>
  <si>
    <t>EVALUACIÓN TÉCNICA OFERTAS</t>
  </si>
  <si>
    <t xml:space="preserve">INNVECTOR S.A.S </t>
  </si>
  <si>
    <t>REDCOMPUTO LTDA</t>
  </si>
  <si>
    <t>DESCRIPCION MARCA/ REFERENCIA/ESPECIFICACIONES OFERTADAS</t>
  </si>
  <si>
    <t xml:space="preserve">VALOR UNITARIO </t>
  </si>
  <si>
    <t>VALOR IVA</t>
  </si>
  <si>
    <t xml:space="preserve">GARANTÍA </t>
  </si>
  <si>
    <t xml:space="preserve">TIEMPO DE ENTREGA </t>
  </si>
  <si>
    <t xml:space="preserve">Bateria HP 450 </t>
  </si>
  <si>
    <r>
      <t xml:space="preserve">Bateria HP 450 G3  14.8 V 2200mAh Probook  
Garantía de 1 año, original.
</t>
    </r>
    <r>
      <rPr>
        <sz val="12"/>
        <color rgb="FFFF0000"/>
        <rFont val="Calibri"/>
        <family val="2"/>
        <scheme val="minor"/>
      </rPr>
      <t xml:space="preserve">Nro. De Parte : 805294-001. </t>
    </r>
  </si>
  <si>
    <t>No Oferta</t>
  </si>
  <si>
    <t xml:space="preserve">Bateria HP 450 G3  14.8 V 2200mAh Probook  
Garantía de 1 año, original.
Nro. De Parte : 805294-001. </t>
  </si>
  <si>
    <t>1 AÑO</t>
  </si>
  <si>
    <t>15 DIAS</t>
  </si>
  <si>
    <t>Si cumple</t>
  </si>
  <si>
    <t>Bateria HP 450 G3  14.8 V 2200mAh Probook  
Garantía de 1 año, original.
Nro. De Parte : 805294-001</t>
  </si>
  <si>
    <t>15 A 30 DIAS</t>
  </si>
  <si>
    <t xml:space="preserve">15 a 30 dias </t>
  </si>
  <si>
    <t xml:space="preserve">Bateria HP 450 G3
 14.8 V 2200mAh Probook, Garantía de 1 año, original. Nro. De Parte : 805294-001. </t>
  </si>
  <si>
    <t>1 año</t>
  </si>
  <si>
    <t>15 días habiles</t>
  </si>
  <si>
    <t xml:space="preserve">1 AÑO </t>
  </si>
  <si>
    <t>20 DIAS HABILES</t>
  </si>
  <si>
    <t>Componentes para ampliación de SAN HPE MSA 2050</t>
  </si>
  <si>
    <t xml:space="preserve">Componentes para ampliación de SAN HPE MSA 2050
Incluye:
Un (1) HPE MSA 16Gb Short Wave Fibre Channel SFP+ 4-pack
Transceiver
Seis (6) HPE MSA 1.2TB 12G SAS 10K SFF(2.5in) Dual Port
Enterprise
Dos (2) HPE Premier Flex LC/LC Multi-mode OM4 2 fiber 5m Cable
Garantía: Las partes adicionadas toman la garantia del
almacenamiento HPE MSA 2050
</t>
  </si>
  <si>
    <t>Las partes adicionadas toman la garantía del almacenamiento HPE MSA 2050</t>
  </si>
  <si>
    <t>45 a 55 días</t>
  </si>
  <si>
    <t>Componentes para ampliación de SAN HPE MSA 2050
Incluye:
Un (1) HPE MSA 16Gb Short Wave Fibre Channel SFP+ 4-pack
Transceiver
Seis (6) HPE MSA 1.2TB 12G SAS 10K SFF(2.5in) Dual Port
Enterprise
Dos (2) HPE Premier Flex LC/LC Multi-mode OM4 2 fiber 5m Cable
Garantía: Las partes adicionadas toman la garantia del
almacenamiento HPE MSA 2050</t>
  </si>
  <si>
    <t>Garantía: Las partes adicionadas toman la garantia del
almacenamiento HPE MSA 2050</t>
  </si>
  <si>
    <t>30 dias</t>
  </si>
  <si>
    <t>Las partes adicionadas toman la garantia del
almacenamiento HPE MSA 2050</t>
  </si>
  <si>
    <t>30 DIAS</t>
  </si>
  <si>
    <t>3 Años</t>
  </si>
  <si>
    <t>45 días</t>
  </si>
  <si>
    <t>45 A 60 DIAS</t>
  </si>
  <si>
    <t>12 meses</t>
  </si>
  <si>
    <t xml:space="preserve">30 dias </t>
  </si>
  <si>
    <t>50 DIAS</t>
  </si>
  <si>
    <t xml:space="preserve">           SAN HPE MSA 2052
Componentes para ampliación de SAN HPE MSA 2052, Incluye:
*Un (1) HPE MSA 16Gb Short Wave Fibre Channel SFP+ 4-pack Transceiver
*Seis (6) HPE MSA 1.2TB 12G SAS 10K SFF(2.5in) Dual Port Enterprise
*Dos (2) HPE Premier Flex LC/LC Multi-mode OM4 2 fiber 5m Cable
*Garantía: 3 años</t>
  </si>
  <si>
    <t>3 años</t>
  </si>
  <si>
    <t>Almacenamiento HPE MSA 2050 Componentes para ampliación de SAN HPE MSA 2050
Incluye:
Un (1) HPE MSA 16Gb Short Wave Fibre Channel SFP+ 4-pack
Transceiver
Seis (6) HPE MSA 1.2TB 12G SAS 10K SFF(2.5in) Dual Port
Enterprise
Dos (2) HPE Premier Flex LC/LC Multi-mode OM4 2 fiber 5m Cable
Garantía: Las partes adicionadas toman la garantia del
almacenamiento HPE MSA 2050</t>
  </si>
  <si>
    <t>3 AÑOS TIPO 3/3/3</t>
  </si>
  <si>
    <t>50 DIAS HABILES</t>
  </si>
  <si>
    <t>Computador</t>
  </si>
  <si>
    <t xml:space="preserve">Procesador Intel Core i7 - 9700 (8cores/12MB/3.0GHz)
Chipset Intel Q370
Memoria 16GB (1x16GB)  DDR4-2666
1TB 7200 RPM SATA 6Gbps
Mouse y Teclado USB
4 Ranuras DIMM
6 Puertos USB 3
Puerto VGA integrado
Unidad DVD-RW
Windows 10 Pro OEM
Office Pro Plus 2019 Educative MOLP.
Garantía 3 años </t>
  </si>
  <si>
    <r>
      <t xml:space="preserve">HP PRODESK 600 G5 SFF
</t>
    </r>
    <r>
      <rPr>
        <sz val="12"/>
        <color rgb="FFFF0000"/>
        <rFont val="Calibri"/>
        <family val="2"/>
        <scheme val="minor"/>
      </rPr>
      <t>LENOVO THINKCENTRE M920S SFF
DELL OPTIPLEX 5080 SFF</t>
    </r>
  </si>
  <si>
    <t xml:space="preserve">LENOVO THINKCENTRE M920S SFF
Procesador Intel Core i7 - 9700 (8cores/12MB/3.0GHz)
Chipset Intel Q370
Memoria 16GB (1x16GB)  DDR4-2666
1TB 7200 RPM SATA 6Gbps
Mouse y Teclado USB
4 Ranuras DIMM
6 Puertos USB 3
Puerto VGA integrado
Unidad DVD-RW
Windows 10 Pro OEM
Office Pro Plus 2019 Educative MOLP.
Garantía 3 años </t>
  </si>
  <si>
    <t>3 años directo fabricante</t>
  </si>
  <si>
    <t>70 a 80 días, bajo pedido</t>
  </si>
  <si>
    <t xml:space="preserve">HP PRODESK 600 G5 SFF Procesador Intel Core i7 - 9700 (8cores/12MB/3.0GHz)
Chipset Intel Q370
Memoria 16GB (1x16GB)  DDR4-2666
1TB 7200 RPM SATA 6Gbps
Mouse y Teclado USB
4 Ranuras DIMM
6 Puertos USB 3
Puerto VGA integrado
Unidad DVD-RW
Windows 10 Pro OEM
Office Pro Plus 2019 Educative MOLP.
Garantía 3 años </t>
  </si>
  <si>
    <t>3 años de garantia</t>
  </si>
  <si>
    <t xml:space="preserve">HP PRODESK 600 G5 Procesador Intel Core i7 - 9700 (8cores/12MB/3.0GHz)
Chipset Intel Q370
Memoria 16GB (1x16GB)  DDR4-2666
1TB 7200 RPM SATA 6Gbps
Mouse y Teclado USB
4 Ranuras DIMM
6 Puertos USB 3
Puerto VGA integrado
Unidad DVD-RW
Windows 10 Pro OEM
Office Pro Plus 2019 Educative MOLP.
Garantía 3 años </t>
  </si>
  <si>
    <t>3 AÑOS</t>
  </si>
  <si>
    <t>45-60 DIAS</t>
  </si>
  <si>
    <t>No Cumple
 (modelo y chipset)</t>
  </si>
  <si>
    <t xml:space="preserve">HP PRODESK 600 G5 SFF
Procesador Intel Core i7 - 9700 (8cores/12MB/3.0GHz)
Chipset Intel Q370
Memoria 16GB (1x16GB)  DDR4-2666
1TB 7200 RPM SATA 6Gbps
Mouse y Teclado USB
4 Ranuras DIMM
6 Puertos USB 3
Puerto VGA integrado
Unidad DVD-RW
Windows 10 Pro OEM
Office Pro Plus 2019 Educative MOLP.
Garantía 3 años </t>
  </si>
  <si>
    <t>36 meses</t>
  </si>
  <si>
    <t>60 dias</t>
  </si>
  <si>
    <t xml:space="preserve">HP PRODESK 600 G5 SFF  Procesador Intel Core i7 - 9700 (8cores/12MB/3.0GHz)
Chipset Intel Q370
Memoria 16GB (1x16GB)  DDR4-2666
1TB 7200 RPM SATA 6Gbps
Mouse y Teclado USB
4 Ranuras DIMM
6 Puertos USB 3
Puerto VGA integrado
Unidad DVD-RW
Windows 10 Pro OEM
Office Pro Plus 2019 Educative MOLP.
Garantía 3 años </t>
  </si>
  <si>
    <t>3 AÑOS en sitio</t>
  </si>
  <si>
    <t>3 DIAS</t>
  </si>
  <si>
    <t xml:space="preserve">Dell OptiPlex 7080 SFF
Intel® Core ™ i7-10700, Chipset Intel Q470, Memoria 16GB, 1TB Windows 10 Pro, Mouse y Teclado USB
4 Ranuras DIMMso
6 Puertos USB 3
Puerto VGA integrado
Unidad DVD-RW
Windows 10 Pro OEM
Office Pro Plus 2019 Educative MOLP.
Garantía 3 años    </t>
  </si>
  <si>
    <t>45 días habiles</t>
  </si>
  <si>
    <t>60 DIAS</t>
  </si>
  <si>
    <t>No Cumple 
El procesador no corresponde al modelo ofertado
Falta especificar modelo en la ficha técnica.</t>
  </si>
  <si>
    <t xml:space="preserve">DELL OPTIPLEX 5080 SFF Procesador Intel Core i7 - 10700 (8Cores/ 16MB/ 16T/ 2.9GHz to 4.8GHz/ 65W)
Chipset Intel Q470
Memoria 16GB (1x16GB)  DDR4-2666
1TB 7200 RPM SATA 6Gbps
Mouse y Teclado USB
4 Ranuras DIMM
6 Puertos USB 3
Puerto VGA integrado
Unidad DVD-RW
Windows 10 Pro OEM
Office Pro Plus 2019 Educative MOLP.
Garantía 3 años </t>
  </si>
  <si>
    <t>3 AÑOS EN SITIO</t>
  </si>
  <si>
    <t>3 MESES</t>
  </si>
  <si>
    <t xml:space="preserve">Computador </t>
  </si>
  <si>
    <r>
      <t xml:space="preserve">Equipo de escritorio marca HP
Referencia ProDesk 400 G6 SFF
Procesador: Intel Core i7
Disco duro de HDD 1TB
Memoria RAM de 8GB
Sistema operativo: Microsoft Windows®10 Pro </t>
    </r>
    <r>
      <rPr>
        <sz val="12"/>
        <color rgb="FFFF0000"/>
        <rFont val="Calibri"/>
        <family val="2"/>
        <scheme val="minor"/>
      </rPr>
      <t>OEM</t>
    </r>
    <r>
      <rPr>
        <sz val="12"/>
        <rFont val="Calibri"/>
        <family val="2"/>
        <scheme val="minor"/>
      </rPr>
      <t xml:space="preserve">
Garantía de 3 años directo Fabricante
</t>
    </r>
  </si>
  <si>
    <r>
      <t xml:space="preserve">HP ProDesk 400 G6 SFF
</t>
    </r>
    <r>
      <rPr>
        <sz val="12"/>
        <color rgb="FFFF0000"/>
        <rFont val="Calibri"/>
        <family val="2"/>
        <scheme val="minor"/>
      </rPr>
      <t>LENOVO ThinkCentre M720 SFF 
DELL OPTIPLEX 5080 SFF</t>
    </r>
  </si>
  <si>
    <t xml:space="preserve">Equipo de escritorio 
LENOVO ThinkCentre M720 SFF 
Procesador: Intel Core i7
Disco duro de HDD 1TB
Memoria RAM de 8GB
Sistema operativo: Microsoft Windows®10 Pro OEM
Garantía de 3 años directo Fabricante
</t>
  </si>
  <si>
    <t>35 a 45 días bajo pedido</t>
  </si>
  <si>
    <t xml:space="preserve">ThinkCentre M720 SFF  Equipo de escritorio
Procesador: Intel Core i7
Disco duro de HDD 1TB
Memoria RAM de 8GB
Sistema operativo: Microsoft Windows®10 Pro OEM
Garantía de 3 años directo Fabricante
</t>
  </si>
  <si>
    <t>HP PRODESK 400 G6 SFF
Equipo de escritorio marca HP
Referencia ProDesk 400 G6 SFF
Procesador: Intel Core i7
Disco duro de HDD 1TB
Memoria RAM de 8GB
Sistema operativo: Microsoft Windows®10 Pro OEM
Garantía de 3 años directo Fabricante</t>
  </si>
  <si>
    <t>HP PRODESK 400G6
Equipo de escritorio marca HP
Referencia ProDesk 400 G6 SFF
Procesador: Intel Core i7-9700
Disco duro de HDD 1TB
Memoria RAM de 8GB
Sistema operativo: Microsoft Windows®10 Pro OEM
Garantía de 3 años directo Fabricante</t>
  </si>
  <si>
    <t xml:space="preserve">Equipo de escritorio marca LENOVO 
Referencia M720 SFF
Procesador: Intel Core i7
Disco duro de HDD 1TB
Memoria RAM de 8GB
Sistema operativo: Microsoft Windows®10 Pro OEM
Garantía de 3 años directo Fabricante
</t>
  </si>
  <si>
    <t>8dias</t>
  </si>
  <si>
    <t xml:space="preserve">  HP ProDesk 400 G6 SFF     Equipo de escritorio marca HP
Referencia ProDesk 400 G6 SFF
Procesador: Intel Core i7
Disco duro de HDD 1TB
Memoria RAM de 8GB
Sistema operativo: Microsoft Windows®10 Pro OEM
Garantía de 3 años directo Fabricante</t>
  </si>
  <si>
    <t>10 DIAS</t>
  </si>
  <si>
    <t>Lenovo ThinkCentre M720 SFF 
Procesador: Intel Core i7-8700, Disco duro de HDD 1TB, Memoria RAM de 8GB, Sistema operativo: Microsoft Windows®10 Pro OEM, Garantía de 3 años directo Fabricante</t>
  </si>
  <si>
    <t>10 días habiles</t>
  </si>
  <si>
    <t xml:space="preserve">DELL OPTIPLEX 5080 SFF Equipo de escritorio Procesador: Intel Core i7 Disco duro de HDD 1TB Memoria RAM de 8GB Sistema operativo: Microsoft Windows®10 Pro OEM Garantía de 3 años directo Fabricante </t>
  </si>
  <si>
    <t xml:space="preserve">Equipo de escritorio marca DELL Referencia Optiplex 5080 SFF Procesador: Intel Core i7
Disco duro de HDD 1TB
Memoria RAM de 8GB
Sistema operativo: Microsoft Windows®10 Pro OEM
Garantía de 3 años directo Fabricante
</t>
  </si>
  <si>
    <t>HP ProDesk 400 G6 SFF Equipo de escritorio marca HP
Referencia ProDesk 400 G6 SFF
Procesador: Intel Core i7
Disco duro de HDD 1TB
Memoria RAM de 8GB
Sistema operativo: Microsoft Windows®10 Pro OEM
Garantía de 3 años directo Fabricante</t>
  </si>
  <si>
    <t>Computador Mac</t>
  </si>
  <si>
    <t>IMAC 21.5"/3.0/6C/8GB/1TB FD RP560X-SPA Ref. MRT42E/a</t>
  </si>
  <si>
    <t>No cumple.
  La caracterísitca mínima de disco duro, debe de ser de 1TB</t>
  </si>
  <si>
    <t>IMAC 27" con Retina 5K Display, 3.0GHz Six-Core Intel Core i5, 8GB 2666MHz DDR4 SDRAM - 2x4GB, 1TB Fusion Drive, AMD Radeon PRO 570X 4GB VRAM
APPLE Magic Mouse 2, APPLE Magic Keyboard Garantía 3 años</t>
  </si>
  <si>
    <t xml:space="preserve">APPLE 4972457 iMac con pantalla Retina 5K de 27 pulgadas: Intel Core i5 de seis núcleos a 3,1 GHz de décima generación, 256 GB IMAC 27"/3.1GHZ 6C/8GB 8 GB (dos de 4 GB) de memoria DDR4 de 2666 MHz; cuatro ranuras SO-DIMM accesibles para el usuario/SSD de 256GB-SPA/RP5300-SPA Graficas Radeon Pro 5300 con 4 GB de memoria GDDR6/ Teclado y Mouse inalambrico. Reemplaza MRQY2E/A +  3 Años Extensión de Garantía #4826941 </t>
  </si>
  <si>
    <t>No cumple
  La caracterísitca mínima de disco duro, debe de ser de 1TB</t>
  </si>
  <si>
    <t>Disco Duro externo</t>
  </si>
  <si>
    <t>Disco Duro USB 3.0
Canvio Basic 2TB Cod: 723844000035</t>
  </si>
  <si>
    <t>TOSHIBA</t>
  </si>
  <si>
    <t>1 año de garantia</t>
  </si>
  <si>
    <t>DISCO DURTO TOSHIBA 
Disco Duro USB 3.0
Canvio Basic 2TB Cod: 723844000035</t>
  </si>
  <si>
    <t>8 DIAS</t>
  </si>
  <si>
    <t>Disco Duro Canvio Basic Toshiba
Disco Duro USB 3.0 Canvio Basic 2TB Cod: 723844000035</t>
  </si>
  <si>
    <t>TOSHIBA Disco Duro USB 3.0
Canvio Basic 2TB Cod: 723844000035</t>
  </si>
  <si>
    <t>10 DIAS HABILES</t>
  </si>
  <si>
    <t>Monitor</t>
  </si>
  <si>
    <t>Pantalla 23" Resolución  1920 x 1080 full hd 
Conectores : VGA, DisplayPort, HDMI
Garantía 3 años</t>
  </si>
  <si>
    <t>HP,  DELL,  LENOVO</t>
  </si>
  <si>
    <t>No cumple
Falta puerto DisplayPort</t>
  </si>
  <si>
    <t>Monitor HP E243  Pantalla 23" Resolución  1920 x 1080 full hd 
Conectores : VGA, DisplayPort, HDMI
Garantía 3 años</t>
  </si>
  <si>
    <t>HP E233
Pantalla 23" Resolución  1920 x 1080 full hd 
Conectores : VGA, DisplayPort, HDMI
Garantía 3 años</t>
  </si>
  <si>
    <t>30-45 DIAS</t>
  </si>
  <si>
    <t>Pantalla 23" Resolución  1920 x 1080 full hd 
Conectores : VGA, DisplayPort, HDMI
Garantía 3 años
1FH47A8#ABA - HP EliteDisplay E243 Monitor</t>
  </si>
  <si>
    <t>30 A 45 DIAS</t>
  </si>
  <si>
    <t>1 a 15 dias</t>
  </si>
  <si>
    <t>DELL P2419H Pantalla 23" Resolución  1920 x 1080 full hd 
Conectores : VGA, DisplayPort, HDMI
Garantía 3 años</t>
  </si>
  <si>
    <t>Monitor Dell Profesional P2419H
Pantalla 23,8" Resolución  1920 x 1080 full hd, Conectores : VGA, DisplayPort, HDMI y USB, Garantía 3 años</t>
  </si>
  <si>
    <t>DELL P2319H Pantalla 23" Resolución  1920 x 1080 full hd 
Conectores : VGA, DisplayPort, HDMI
Garantía 3 años</t>
  </si>
  <si>
    <t>Si Cumple</t>
  </si>
  <si>
    <t>HP EliteDisplay E243 60.45 cm (23.8") Monitor Pantalla 23" Resolución  1920 x 1080 full hd 
Conectores : VGA, DisplayPort, HDMI
Garantía 3 años</t>
  </si>
  <si>
    <t xml:space="preserve">3 AÑOS  </t>
  </si>
  <si>
    <t>Portátil</t>
  </si>
  <si>
    <t>Procesador Intel Core i7-8565u  1.8GHz
Graphics AMD Radeon RX 550X
Memoria 8GB RAM (1x8GB) DDR4-2400
1TB SATA 
Pantalla 14" Anti-reflejo  1366 x 768 LED
Puertos VGA y HDMI (Integrado o Adaptador de la misma marca del equipo)
Tarjeta inalámbrica 802.11ac con  Bluetooth  
1GB Ethernet
Windows 10 Pro OEM
Office Profesional Plus 2019 Educativo
Guaya y morral
Garantía 3 años</t>
  </si>
  <si>
    <t xml:space="preserve">LENOVO ThinkPad E490
</t>
  </si>
  <si>
    <t>LENOVO ThinkPad E490
Procesador Intel Core i7-8565u  1.8GHz
Graphics AMD Radeon RX 550X
Memoria 8GB RAM (1x8GB) DDR4-2400
1TB SATA 
Pantalla 14" Anti-reflejo  1366 x 768 LED
Puertos VGA y HDMI (Integrado o Adaptador de la misma marca del equipo)
Tarjeta inalámbrica 802.11ac con  Bluetooth  
1GB Ethernet
Windows 10 Pro OEM
Office Profesional Plus 2019 Educativo
Guaya y morral
Garantía 3 años</t>
  </si>
  <si>
    <t>LENOVO ThinkPad E490
 Procesador Intel Core i7-8565u  1.8GHz
Graphics AMD Radeon RX 550X
Memoria 8GB RAM (1x8GB) DDR4-2400
1TB SATA 
Pantalla 14" Anti-reflejo  1366 x 768 LED
Puertos VGA y HDMI (Integrado o Adaptador de la misma marca del equipo)
Tarjeta inalámbrica 802.11ac con  Bluetooth  
1GB Ethernet
Windows 10 Pro OEM
Office Profesional Plus 2019 Educativo
Guaya y morral
Garantía 3 años</t>
  </si>
  <si>
    <t>3 años en sitio</t>
  </si>
  <si>
    <t>LENOVO THINKPAD E490
Procesador Intel Core i7-8565u  1.8GHz
Graphics AMD Radeon RX 550X
Memoria 8GB RAM (1x8GB) DDR4-2400
1TB SATA 
Pantalla 14" Anti-reflejo  1366 x 768 LED
Puertos VGA y HDMI (Integrado o Adaptador de la misma marca del equipo)
Tarjeta inalámbrica 802.11ac con  Bluetooth  
1GB Ethernet
Windows 10 Pro OEM
Office Profesional Plus 2019 Educativo
Guaya y morral
Garantía 3 años</t>
  </si>
  <si>
    <t>8 dias</t>
  </si>
  <si>
    <t>Lenovo ThinkPad E490
Procesador Intel Core i7-8565u  1.8GHz, Graphics AMD Radeon RX 550X
Memoria 8GB RAM (1x8GB) DDR4-2400, 1TB SATA , Pantalla 14" Anti-reflejo  1366 x 768 LED  Puertos HDMI Integrado y  VGA con Adaptador de la misma marca del equipo, Tarjeta inalámbrica 802.11ac con  Bluetooth, 1GB Ethernet, Windows 10 Pro OEM, Office Profesional Plus 2019 Educativo, Guaya y morral, Garantía 3 años</t>
  </si>
  <si>
    <t>LENOVO ThinkPad E490 Procesador Intel Core i7-8565u  1.8GHz
Graphics AMD Radeon RX 550X
Memoria 8GB RAM (1x8GB) DDR4-2400
1TB SATA 
Pantalla 14" Anti-reflejo  1366 x 768 LED
Puertos VGA y HDMI (Integrado o Adaptador de la misma marca del equipo)
Tarjeta inalámbrica 802.11ac con  Bluetooth  
1GB Ethernet
Windows 10 Pro OEM
Office Profesional Plus 2019 Educativo
Guaya y morral
Garantía 3 años</t>
  </si>
  <si>
    <t>LENOVO ThinkPad E490 Procesador Intel Core i7-8565u  1.8GHz
Graphics AMD Radeon RX 550X
Memoria 8GB RAM (1x8GB) DDR4-2400
1TB SATA 
Pantalla 14" Anti-reflejo  1366 x 768 LED
Puertos VGA y HDMI (Integrado o Adaptador de la misma marca del equipo) INCLUIDO
Tarjeta inalámbrica 802.11ac con  Bluetooth  
1GB Ethernet
Windows 10 Pro OEM
Office Profesional Plus 2019 Educativo
Guaya y morral
Garantía 3 años</t>
  </si>
  <si>
    <t>Procesador Intel Core i7-8565u  1.8GHz
Memoria 8GB RAM (1x8GB) DDR4-2400
500GB SATA
Pantalla entre 13.3" y 14" Anti-reflejo  1366 x 768 LED
Puertos VGA y HDMI (Integrado o Adaptador de la misma marca del equipo)
Tarjeta inalámbrica 802.11ac con  Bluetooth 
1GB Ethernet
Windows 10 Pro OEM
Office Profesional Plus 2019 Educativo
Guaya y maletín
Garantía 3 años</t>
  </si>
  <si>
    <r>
      <t>HP ProBook 440 G6
DELL Notebook Latitude 3470</t>
    </r>
    <r>
      <rPr>
        <sz val="12"/>
        <color rgb="FFFF0000"/>
        <rFont val="Calibri"/>
        <family val="2"/>
        <scheme val="minor"/>
      </rPr>
      <t xml:space="preserve">
DELL Notebook Latitude 3410</t>
    </r>
    <r>
      <rPr>
        <sz val="12"/>
        <rFont val="Calibri"/>
        <family val="2"/>
        <scheme val="minor"/>
      </rPr>
      <t xml:space="preserve">
LENOVO ThinkPad E490</t>
    </r>
  </si>
  <si>
    <t>LENOVO ThinkPad E490
Procesador Intel Core i7-8565u  1.8GHz
Memoria 8GB RAM (1x8GB) DDR4-2400
500GB SATA
Pantalla entre 13.3" y 14" Anti-reflejo  1366 x 768 LED
Puertos VGA y HDMI (Integrado o Adaptador de la misma marca del equipo)
Tarjeta inalámbrica 802.11ac con  Bluetooth 
1GB Ethernet
Windows 10 Pro OEM
Office Profesional Plus 2019 Educativo
Guaya y maletín
Garantía 3 años</t>
  </si>
  <si>
    <t>HP ProBook 440 G6 Procesador Intel Core i7-8565u  1.8GHz
Memoria 8GB RAM (1x8GB) DDR4-2400
500GB SATA
Pantalla entre 13.3" y 14" Anti-reflejo  1366 x 768 LED
Puertos VGA y HDMI (Integrado o Adaptador de la misma marca del equipo)
Tarjeta inalámbrica 802.11ac con  Bluetooth 
1GB Ethernet
Windows 10 Pro OEM
Office Profesional Plus 2019 Educativo
Guaya y maletín
Garantía 3 años</t>
  </si>
  <si>
    <t>30dias</t>
  </si>
  <si>
    <t>HP PROBOOK 440 G7
Procesador Intel Core i7-10510u  1.8GHz
Memoria 8GB RAM (1x8GB) DDR4-2400
512GB SSD
Pantalla 14" Anti-reflejo  1366 x 768 LED
Puerto adaptador HP DisplayPort a VGA AS615AA
Puerto HDMI integrado
Tarjeta inalámbrica 802.11ac con  Bluetooth 
1GB Ethernet
Windows 10 Pro OEM
Office Profesional Plus 2019 Educativo
Guaya y maletín
Garantía 3 años</t>
  </si>
  <si>
    <t>No Cumple
No es uno de los modelos solcitados.</t>
  </si>
  <si>
    <t>HP PROBOOK 440 G7
Procesador Intel Core  i7-10510U  1.8GHz
Memoria 8GB RAM (1x8GB) DDR4-2400
1TB SATA
Pantalla 14" Anti-reflejo  1366 x 768 LED
Puertos VGA y HDMI (Integrado)
Tarjeta inalámbrica 802.11ac con  Bluetooth 
1GB Ethernet
Windows 10 Pro OEM
Office Profesional Plus 2019 Educativo
Guaya y maletín
Garantía 3 años</t>
  </si>
  <si>
    <t>HP ProBook 440 G6     Procesador Intel Core i7-8565u  1.8GHz
Memoria 8GB RAM (1x8GB) DDR4-2400
500GB SATA
Pantalla entre 13.3" y 14" Anti-reflejo  1366 x 768 LED
Puertos VGA y HDMI (Integrado o Adaptador de la misma marca del equipo)
Tarjeta inalámbrica 802.11ac con  Bluetooth 
1GB Ethernet
Windows 10 Pro OEM
Office Profesional Plus 2019 Educativo
Guaya y maletín
Garantía 3 años</t>
  </si>
  <si>
    <t>HP ProBook 440 G7 
Procesador Intel Core i7-10510u, Memoria 8GB RAM (1x8GB) DDR4-2400, 1TB 7200RPM,Pantalla 14" Anti-reflejo  1366 x 768 LED, Puertos HDMI Integrado y  VGA con Adaptador de la misma marca del equipo, Tarjeta inalámbrica 802.11ac con  Bluetooth 
1GB Ethernet,  Windows 10 Pro OEM
Office Profesional Plus 2019 Educativo, Guaya y maletín. Garantía 3 años</t>
  </si>
  <si>
    <t xml:space="preserve">DELL LATITUDE 3410 Procesador 10th Generation Intel Core i7-10510U (4 Core, 8M cache, base 1.8GHz, up to 4.9GHz) Memoria 8GB RAM (1x8GB) DDR4-2400 500GB SATA Pantalla entre 13.3" y 14" Anti-reflejo  1366 x 768 LED Puertos VGA y HDMI (Integrado o Adaptador de la misma marca del equipo) Tarjeta inalámbrica 802.11ac con  Bluetooth  1GB Ethernet Windows 10 Pro OEM Office Profesional Plus 2019 Educativo Guaya y maletín Garantía 3 años  </t>
  </si>
  <si>
    <t>90 DIAS</t>
  </si>
  <si>
    <t>DELL Notebook Latitude 3410 Procesador Intel Core i7-10510U  1.8GHz
Memoria 8GB RAM (1x8GB) DDR4-2400
500GB SATA
Pantalla 14" Anti-reflejo  1366 x 768 LED
Puertos VGA y HDMI (Integrado o Adaptador de la misma marca del equipo)
Tarjeta inalámbrica 802.11ac con  Bluetooth 
1GB Ethernet
Windows 10 Pro OEM
Office Profesional Plus 2019 Educativo
Guaya y maletín
Garantía 3 años</t>
  </si>
  <si>
    <t>HP ProBook 440 G7 Procesador Intel Core i7-10510U 1.8GHz
Memoria 8GB RAM (1x8GB) DDR4-2400
512GB SSD
Pantalla y 14" Anti-reflejo  1366 x 768 LED
Puertos VGA y HDMI (Integrado o Adaptador de la misma marca del equipo) INCLUIDO
Tarjeta inalámbrica 802.11ac con  Bluetooth 
1GB Ethernet
Windows 10 Pro OEM
Office Profesional Plus 2019 Educativo
Guaya y maletín
Garantía 3 años</t>
  </si>
  <si>
    <t>Procesador Intel Core i7-8565u  1.8GHz
Memoria 8GB RAM (1x8GB) DDR4-2400
1TB SATA 
Pantalla entre 13.3" y 14" Anti-reflejo  1366 x 768 LED
Puertos VGA y HDMI (Integrado o Adaptador de la misma marca del equipo)
Tarjeta inalámbrica 802.11ac con  Bluetooth  
1GB Ethernet
Windows 10 Pro OEM
Office Profesional Plus 2019 Educativo
Guaya y maletín
Garantía 3 años</t>
  </si>
  <si>
    <t>LENOVO ThinkPad E490
Procesador Intel Core i7-8565u  1.8GHz
Memoria 8GB RAM (1x8GB) DDR4-2400
1TB SATA 
Pantalla entre 13.3" y 14" Anti-reflejo  1366 x 768 LED
Puertos VGA y HDMI (Integrado o Adaptador de la misma marca del equipo)
Tarjeta inalámbrica 802.11ac con  Bluetooth  
1GB Ethernet
Windows 10 Pro OEM
Office Profesional Plus 2019 Educativo
Guaya y maletín
Garantía 3 años</t>
  </si>
  <si>
    <t>HP ProBook 440 G6 Procesador Intel Core i7-8565u  1.8GHz
Memoria 8GB RAM (1x8GB) DDR4-2400
1TB SATA 
Pantalla entre 13.3" y 14" Anti-reflejo  1366 x 768 LED
Puertos VGA y HDMI (Integrado o Adaptador de la misma marca del equipo)
Tarjeta inalámbrica 802.11ac con  Bluetooth  
1GB Ethernet
Windows 10 Pro OEM
Office Profesional Plus 2019 Educativo
Guaya y maletín
Garantía 3 años</t>
  </si>
  <si>
    <t>HP PROBOOK 440 G7
Procesador Intel Core i7-10210u  desde 1.6GHz hasta 4.2 Ghz con turbo
Memoria 8GB RAM (1x8GB) DDR4-2400
1TB SATA 
Pantalla 14" Anti-reflejo  1366 x 768 LED
Puerto adaptador HP DisplayPort a VGA AS615AA
Puerto HDMI integrado
Tarjeta inalámbrica 802.11ac con  Bluetooth  
1GB Ethernet
Windows 10 Pro OEM
Office Profesional Plus 2019 Educativo
Guaya y maletín
Garantía 3 años</t>
  </si>
  <si>
    <t>36meses</t>
  </si>
  <si>
    <t xml:space="preserve">DELL LATITUDE 3410 Procesador 10th Generation Intel Core i7-10510U (4 Core, 8M cache, base 1.8GHz, up to 4.9GHz) Memoria 8GB RAM (1x8GB) DDR4-2400 1TB SATA  Pantalla entre 13.3" y 14" Anti-reflejo  1366 x 768 LED Puertos VGA y HDMI (Integrado o Adaptador de la misma marca del equipo) Tarjeta inalámbrica 802.11ac con  Bluetooth   1GB Ethernet Windows 10 Pro OEM Office Profesional Plus 2019 Educativo Guaya y maletín Garantía 3 años  </t>
  </si>
  <si>
    <t>DELL Notebook Latitude 3410 Procesador Intel Core i7-10510U   1.8GHz
Memoria 8GB RAM (1x8GB) DDR4-2400
1TB SATA 
Pantalla 14" Anti-reflejo  1366 x 768 LED
Puertos VGA y HDMI (Integrado o Adaptador de la misma marca del equipo)
Tarjeta inalámbrica 802.11ac con  Bluetooth  
1GB Ethernet
Windows 10 Pro OEM
Office Profesional Plus 2019 Educativo
Guaya y maletín
Garantía 3 años</t>
  </si>
  <si>
    <t>HP ProBook 440 G7 Procesador Intel Core i7-10510U 1.8GHz
Memoria 8GB RAM (1x8GB) DDR4-2400
1 TB SATA
Pantalla y 14" Anti-reflejo  1366 x 768 LED
Puertos VGA y HDMI (Integrado o Adaptador de la misma marca del equipo) INCLUIDO
Tarjeta inalámbrica 802.11ac con  Bluetooth 
1GB Ethernet
Windows 10 Pro OEM
Office Profesional Plus 2019 Educativo
Guaya y maletín
Garantía 3 años</t>
  </si>
  <si>
    <t>Portátil Apple</t>
  </si>
  <si>
    <t xml:space="preserve">MacBook Pro 13.3"
Pantalla 13" Retina
Procesador Intel Core i5 2.3 GHz
8 GB de Memoria LPDDR3
256GB de almacenamiento SSD.
Adaptador USB-C Digital AV Multiport  (HDMI y USB)
Adaptador USB-C VGA Multiport  (VGA y USB)
Licencia de Microsoft Office 2019 Standard Educativo para Mac
Garantía 3 años
</t>
  </si>
  <si>
    <t>MacBook Pro 13.3"
Pantalla 13" Retina
Procesador Intel Core i5 2.3 GHz
8 GB de Memoria LPDDR3
256GB de almacenamiento SSD.
Adaptador USB-C Digital AV Multiport  (HDMI y USB)
Adaptador USB-C VGA Multiport  (VGA y USB)
Licencia de Microsoft Office 2019 Standard Educativo para Mac
Garantía 3 años</t>
  </si>
  <si>
    <t>APPLE  MYD82E/A NEW MacBook Pro 13.3" Retina Procesador Intel Core i5 2.3 GHz SPG/8C CPU/8C GPU/8GB/256GB-SPA MacBook Pro de 13 pulgadas: Chip M1 de Apple con CPU de ocho núcleos y GPU de ocho núcleos, 256GB SSD -Memoria unificada de 8GB- Gris espacial. Reemplaza MXK32E/A + + 3 Años Extensión de Garantía #4826941 + Adaptador USB-C Digital AV Multiport  (HDMI y USB)
Adaptador USB-C VGA Multiport  (VGA y USB)
Licencia de Microsoft Office 2019 Standard Educativo para Mac</t>
  </si>
  <si>
    <t>APPLE MacBook Pro 13.3" MWP42E/A
Pantalla 13" Retina
Procesador Intel Core i5 2.3 GHz
16GB de Memoria LPDDR3
512GB de almacenamiento SSD.
Adaptador USB-C Digital AV Multiport  (HDMI y USB)
Adaptador USB-C VGA Multiport  (VGA y USB)
Licencia de Microsoft Office 2019 Standard Educativo para Mac
Garantía 3 años</t>
  </si>
  <si>
    <t>Servidor DL360</t>
  </si>
  <si>
    <t xml:space="preserve">Servidor DL360 Gen10, formato Rack 1U
Procesador: Dos (2) Intel Xeon-Gold 5218 (2.3GHz/16-core/125W)
Memoria: 192GB Dual Rank x4 DDR4-2933
Controladora: Una (1) Smart Array P408i-a
MicroSD: Una (1) HPE 8GB Dual microSD Flash USB Drive (montaje de hypervisor)
Red: Una (1) integrad 4-puertos 1GbE
HBA: Una (1) HPE SN1100Q 16Gb Dual Port Fibre Channel HBA
Fuentes: Dos (2) HPE 800W Flex Slot Platinum Hot Plug Low
Halogen  
Garantía 3 años
</t>
  </si>
  <si>
    <t xml:space="preserve">
Servidor DL360 Gen10, formato Rack 1U
Procesador: Dos (2) Intel Xeon-Gold 5218 (2.3GHz/16-core/125W)
Memoria: 192GB Dual Rank x4 DDR4-2933
Controladora: Una (1) Smart Array P408i-a
MicroSD: Una (1) HPE 8GB Dual microSD Flash USB Drive (montaje de hypervisor)
Red: Una (1) integrad 4-puertos 1GbE
HBA: Una (1) HPE SN1100Q 16Gb Dual Port Fibre Channel HBA
Fuentes: Dos (2) HPE 800W Flex Slot Platinum Hot Plug Low
Halogen  
Garantía 3 años
</t>
  </si>
  <si>
    <t>3 años Foundation Care Next Business Day (8x5)</t>
  </si>
  <si>
    <t>45 a 55 días bajo pedido</t>
  </si>
  <si>
    <t>Servidor DL360 Gen10, formato Rack 1U
Procesador: Dos (2) Intel Xeon-Gold 5218 (2.3GHz/16-core/125W)
Memoria: 192GB Dual Rank x4 DDR4-2933
Controladora: Una (1) Smart Array P408i-a
MicroSD: Una (1) HPE 8GB Dual microSD Flash USB Drive (montaje de hypervisor)
Red: Una (1) integrad 4-puertos 1GbE
HBA: Una (1) HPE SN1100Q 16Gb Dual Port Fibre Channel HBA
Fuentes: Dos (2) HPE 800W Flex Slot Platinum Hot Plug Low
Halogen  
Garantía 3 años</t>
  </si>
  <si>
    <t>No Cumple con la configuración requerida (memoria ram)..</t>
  </si>
  <si>
    <t>Servidor DL360 Gen10, formato Rack 1U
Procesador: Dos (2) Intel Xeon-Gold 5218 (2.3GHz/16-core/125W)
Memoria: 192GB Dual Rank x4 DDR4-2933
Controladora: Una (1) Smart Array P408i-a
MicroSD: Una (1) HPE 8GB Dual microSD Flash USB Drive (montaje de hypervisor)
Red: Una (1) integrad 4-puertos 1GbE
HBA: Una (1) HPE SN1100Q 16Gb Dual Port Fibre Channel HBA
Fuentes: Dos (2) HPE 800W Flex Slot Platinum Hot Plug Low
Halogen  
Garantía 3 años
P02592-B21 HPE DL360 Gen10 Xeon-G 5218 Kit +-P00924-B21 HPE 32GB 2Rx4 PC4-2933Y-R Smart Kit (5)+741279-B21 HP DUAL 8GB MICROSD EM USB KIT +P9D94A HPE SN1100Q 16Gb 2p FC HBA +865414-B21 HPE 800W FS Plat Ht Plg LH Pwr Sply Kit+H8QF0E HPE 3Y FC 24x7 DL360 Gen10 SVC</t>
  </si>
  <si>
    <t>3 DIAS TDOD EL SERVIDOR, EXEPTO MicroSD: Una (1) HPE 8GB Dual microSD Flash USB Drive (montaje de hypervisor),  45 DIAS</t>
  </si>
  <si>
    <t>Servidor HP DL360 Gen10
Formato Rack 1U
Procesador: Dos (2) Intel Xeon-Gold 5218 (2.3GHz/16-core/125W), Memoria: 192GB Dual Rank x4 DDR4-2933, Controladora: Una (1) Smart Array P408i-a, MicroSD: Una (1) HPE 8GB Dual microSD Flash USB Drive (montaje de hypervisor), Red: Una (1) integrad 4-puertos 1GbE, HBA: Una (1) HPE SN1100Q 16Gb Dual Port Fibre Channel HBA, Fuentes: Dos (2) HPE 800W Flex Slot Platinum Hot Plug Low Halogen. Garantía 3 años</t>
  </si>
  <si>
    <t>Servidor HP DL360 Gen10, formato Rack 1U
Procesador: Dos (2) Intel Xeon-Gold 5218 (2.3GHz/16-core/125W)
Memoria: 192GB Dual Rank x4 DDR4-2933
Controladora: Una (1) Smart Array P408i-a
MicroSD: Una (1) HPE 8GB Dual microSD Flash USB Drive (montaje de hypervisor)
Red: Una (1) integrad 4-puertos 1GbE
HBA: Una (1) HPE SN1100Q 16Gb Dual Port Fibre Channel HBA
Fuentes: Dos (2) HPE 800W Flex Slot Platinum Hot Plug Low
Halogen  
Garantía 3 años</t>
  </si>
  <si>
    <t>15 DIAS HABILES</t>
  </si>
  <si>
    <t>Tabla Digitalizadora WACOM INTOUS S BLUE</t>
  </si>
  <si>
    <t>550101 Tabla Digitalizadora WACOM INTOUS S BLUE
3 puntas estandar (dentro del lápiz) cable USB sin PVC con brida para color:negro. Peso:250 gramos. Cables y conector en forma de L</t>
  </si>
  <si>
    <t>WACOM</t>
  </si>
  <si>
    <t>35 días bajo pedido</t>
  </si>
  <si>
    <t>45 DIAS</t>
  </si>
  <si>
    <t>1 Año</t>
  </si>
  <si>
    <t>8 días</t>
  </si>
  <si>
    <t>WACOM INTOUS S BLUE
550101 Tabla Digitalizadora, 3 puntas estandar (dentro del lápiz) cable USB sin PVC con brida para color:negro. Peso:250 gramos. Cables y conector en forma de L</t>
  </si>
  <si>
    <t>30 días habiles</t>
  </si>
  <si>
    <t>Tabla Digitalizadora WACOM INTOUS S BLUE
3 puntas estandar (dentro del lápiz) cable USB sin PVC con brida para color:negro. Peso:250 gramos. Cables y conector en forma de L</t>
  </si>
  <si>
    <t xml:space="preserve">Servidor HPE ProLiant DL380
Gen10 </t>
  </si>
  <si>
    <t xml:space="preserve">1 procesador Intel Xeon Silver 4214R
2.4GHz 12-core - Memoria RAM 128G
3 discos duros HPE 2.4TB SAS 12G Enterprise 10K SFF (2.5in)
2 discos duros 480GB SATA 6G
Mixed Use SFF (2.5in) - Tarjeta HPE Ethernet 10Gb 2-port
BASE-T X550-AT2 Adapter
3 años de garantía Foundation Care 24x7 
</t>
  </si>
  <si>
    <t>HPE</t>
  </si>
  <si>
    <t xml:space="preserve">Servidor HPE ProLiant DL380
Gen10
1 procesador Intel Xeon Silver 4214R
2.4GHz 12-core - Memoria RAM 128G
3 discos duros HPE 2.4TB SAS 12G Enterprise 10K SFF (2.5in)
2 discos duros 480GB SATA 6G
Mixed Use SFF (2.5in) - Tarjeta HPE Ethernet 10Gb 2-port
BASE-T X550-AT2 Adapter
3 años de garantía Foundation Care 24x7 
</t>
  </si>
  <si>
    <t>3 años Foundation Care 24x7</t>
  </si>
  <si>
    <t>3 años de garantia 24/7</t>
  </si>
  <si>
    <t xml:space="preserve">Servidor HPE ProLiant DL380 Gen10
1 procesador Intel Xeon Silver 4214R
2.4GHz 12-core - Memoria RAM 128G
3 discos duros HPE 2.4TB SAS 12G Enterprise 10K SFF (2.5in)
2 discos duros 480GB SATA 6G
Mixed Use SFF (2.5in) - Tarjeta HPE Ethernet 10Gb 2-port
BASE-T X550-AT2 Adapter
3 años de garantía Foundation Care 24x7  </t>
  </si>
  <si>
    <t xml:space="preserve">1 procesador Intel Xeon Silver 4214R
2.4GHz 12-core - Memoria RAM 128G
3 discos duros HPE 2.4TB SAS 12G Enterprise 10K SFF (2.5in)
2 discos duros 480GB SATA 6G
Mixed Use SFF (2.5in) - Tarjeta HPE Ethernet 10Gb 2-port
BASE-T X550-AT2 Adapter
3 años de garantía Foundation Care 24x7 
P00924-B21 HPE 32GB 2Rx4 PC4-2933Y-R Smart Kit (3)
881457-B21 HPE 2,4TB SAS 12G 10K SFF SC 512e DS HDD (3)
P18432-B21 HPE 480GB SATA MU SFF SC MV SSD (2)
817738-B21 HPE Eth 10Gb 2p 562T Adptr (1)
H8QP7E HPE 3Y FC 24x7 DL38x Gen10 SVC
</t>
  </si>
  <si>
    <t xml:space="preserve">Servidor HPE ProLiant DL380 Gen10  1 procesador Intel Xeon Silver 4214R
2.4GHz 12-core - Memoria RAM 128G
3 discos duros HPE 2.4TB SAS 12G Enterprise 10K SFF (2.5in)
2 discos duros 480GB SATA 6G
Mixed Use SFF (2.5in) - Tarjeta HPE Ethernet 10Gb 2-port
BASE-T X550-AT2 Adapter
3 años de garantía Foundation Care 24x7 </t>
  </si>
  <si>
    <t xml:space="preserve"> 3 AÑOS FC 24x7 </t>
  </si>
  <si>
    <t>HPE ProLiant DL380 Gen10 
1 procesador Intel Xeon Silver 4214R 2.4GHz 12-core - Memoria RAM 128G, 3 discos duros HPE 2.4TB SAS 12G Enterprise 10K SFF (2.5in), 2 discos duros 480GB SATA 6G, Mixed Use SFF (2.5in) - Tarjeta HPE Ethernet 10Gb 2-port BASE-T X550-AT2 Adapter, 3 años de garantía Foundation Care 24x7</t>
  </si>
  <si>
    <t>60 días habiles</t>
  </si>
  <si>
    <t xml:space="preserve">HPE StoreEasy 1460 16TB SATA
Storage
Gen10 </t>
  </si>
  <si>
    <t>Servidor de almacenamiento
3 años de garantía Foundation Care 24x7
Incluye Instalación y Configuración del Store Easy</t>
  </si>
  <si>
    <t>HPE StoreEasy 1460 16TB SATA Storage  Gen10 
Servidor de almacenamiento
3 años de garantía Foundation Care 24x7
Incluye Instalación y Configuración del Store Easy</t>
  </si>
  <si>
    <t>HPE StoreEasy 1460 16TB SATA Storage Gen10 
Servidor de almacenamiento
3 años de garantía Foundation Care 24x7
Incluye Instalación y Configuración del Store Easy</t>
  </si>
  <si>
    <t>HPE StoreEasy 1460 16TB SATA  Servidor de almacenamiento
3 años de garantía Foundation Care 24x7
Incluye Instalación y Configuración del Store Easy</t>
  </si>
  <si>
    <t xml:space="preserve">3 AÑOS FC 24x7 </t>
  </si>
  <si>
    <t>HPE StoreEasy 1460 16TB SATA Storage Gen10 
Servidor de almacenamiento, 3 años de garantía Foundation Care 24x7, Incluye Instalación y Configuración del Store Easy</t>
  </si>
  <si>
    <t xml:space="preserve">Computador HP PRODESK 400
</t>
  </si>
  <si>
    <t xml:space="preserve">Procesador Core i7 9700 3.0 8C (9 generación)
Memoria RAM 1x8 GB - Disco duro 1 Tb
Chipset Intel® B360 - Mouse y Teclado USB
2 Ranuras DIMM - 4 Puertos USB 3.1
4 Puertos USB 2.0 - Puerto VGA integrado
Unidad DVD-RW - Windows 10 Pro OEM
Office Pro Plus 2019 Educative MOLP
3 años de garantía Foundation Care 24x7
</t>
  </si>
  <si>
    <t>Computador HP PRODESK 400
Procesador Core i7 9700 3.0 8C (9 generación)
Memoria RAM 1x8 GB - Disco duro 1 Tb
Chipset Intel® B360 - Mouse y Teclado USB
2 Ranuras DIMM - 4 Puertos USB 3.1
4 Puertos USB 2.0 - Puerto VGA integrado
Unidad DVD-RW - Windows 10 Pro OEM
Office Pro Plus 2019 Educative MOLP
3 años de garantía Foundation Care 24x7</t>
  </si>
  <si>
    <t>HP 400 G6 SFF
Procesador Core i7 9700 3.0 8C (9 generación)
Memoria RAM 1x8 GB - Disco duro 1 Tb
Chipset Intel® B360 - Mouse y Teclado USB
2 Ranuras DIMM - 4 Puertos USB 3.1
4 Puertos USB 2.0 - Puerto VGA integrado
Unidad DVD-RW - Windows 10 Pro OEM
Office Pro Plus 2019 Educative MOLP
3 años de garantía Foundation Care 24x7</t>
  </si>
  <si>
    <t xml:space="preserve">HP PRODESK 400 G6
Procesador Core i7 9700 3.0 8C (9 generación)
Memoria RAM 1x8 GB - Disco duro 1 Tb
Chipset Intel® B360 - Mouse y Teclado USB
2 Ranuras DIMM - 4 Puertos USB 3.1
4 Puertos USB 2.0 - Puerto VGA integrado
Unidad DVD-RW - Windows 10 Pro OEM
Office Pro Plus 2019 Educative MOLP
3 años de garantía </t>
  </si>
  <si>
    <t>Computador HP PRODESK 400 Procesador Core i7 9700 3.0 8C (9 generación)
Memoria RAM 1x8 GB - Disco duro 1 Tb
Chipset Intel® B360 - Mouse y Teclado USB
2 Ranuras DIMM - 4 Puertos USB 3.1
4 Puertos USB 2.0 - Puerto VGA integrado
Unidad DVD-RW - Windows 10 Pro OEM
Office Pro Plus 2019 Educative MOLP
3 años de garantía Foundation Care 24x7</t>
  </si>
  <si>
    <t>HP PRODESK 400
Procesador Core i7 9700 3.0 8C (9 generación), Memoria RAM 1x8 GB - Disco duro 1 Tb, Chipset Intel® B360 - Mouse y Teclado USB, 2 Ranuras DIMM - 4 Puertos USB 3.1, 4 Puertos USB 2.0 - Puerto VGA integrado, Unidad DVD-RW - Windows 10 Pro OEM, Office Pro Plus 2019 Educative MOLP, 3 años de garantía Foundation Care 24x7</t>
  </si>
  <si>
    <t>HP ProDesk 400 G6 SFF Procesador Core i7 9700 3.0 8C (9 generación)
Memoria RAM 1x8 GB - Disco duro 1 Tb
Chipset Intel® B360 - Mouse y Teclado USB
2 Ranuras DIMM - 4 Puertos USB 3.1
4 Puertos USB 2.0 - Puerto VGA integrado
Unidad DVD-RW - Windows 10 Pro OEM
Office Pro Plus 2019 Educative MOLP
3 años de garantía Foundation Care 24x7</t>
  </si>
  <si>
    <t xml:space="preserve">NEW iMac con pantalla Retina 5K de 27
pulgadas
</t>
  </si>
  <si>
    <t>Intel Core i5 de seis núcleos a 3,1
GHz de décima generación, 256 GB IMAC 27"/3.1GHZ 6C/8GB 8 GB (dos de 4 GB) de memoria DDR4 de 2666 MHz; cuatroranuras SO-DIMM accesibles para el
usuario/SSD de 256GB-SPA/RP5300-SPA, Graficas Radeon Pro 5300 con 4 GB de memoria GDDR6/ Teclado y Mouseinalámbrico. Reemplazo MRQY2E/A Incluye OfficeMacStd 2019 SNGL OLP NL Acdmc. Garantía 3 años</t>
  </si>
  <si>
    <t>NEW iMac con pantalla Retina 5K de 27
pulgadas
Intel Core i5 de seis núcleos a 3,1
GHz de décima generación, 256 GB IMAC 27"/3.1GHZ 6C/8GB 8 GB (dos de 4 GB) de memoria DDR4 de 2666 MHz; cuatroranuras SO-DIMM accesibles para el
usuario/SSD de 256GB-SPA/RP5300-SPA, Graficas Radeon Pro 5300 con     4 GB de memoria GDDR6/ Teclado y Mouseinalámbrico. Reemplazo MRQY2E/A Incluye OfficeMacStd 2019 SNGL OLP NL Acdmc. Garantía 3 años</t>
  </si>
  <si>
    <t>APPLE IMAC RETINA 5 K 27"
Intel Core i5 de seis núcleos a 3,1
GHz de décima generación, 256 GB IMAC 27"/3.1GHZ 6C/8GB 8 GB (dos de 4 GB) de memoria DDR4 de 2666 MHz; cuatroranuras SO-DIMM accesibles para el
usuario/SSD de 256GB-SPA/RP5300-SPA, Graficas Radeon Pro 5300 con     4 GB de memoria GDDR6/ Teclado y Mouseinalámbrico. Reemplazo MRQY2E/A Incluye OfficeMacStd 2019 SNGL OLP NL Acdmc. Garantía 3 años</t>
  </si>
  <si>
    <t>Intel Core i5 de seis núcleos a 3,1
GHz de décima generación, 256 GB IMAC 27"/3.1GHZ 6C/8GB 8 GB (dos de 4 GB) de memoria DDR4 de 2666 MHz; cuatroranuras SO-DIMM accesibles para el
usuario/SSD de 256GB-SPA/RP5300-SPA, Graficas Radeon Pro 5300 con     4 GB de memoria GDDR6/ Teclado y Mouseinalámbrico. Reemplazo MRQY2E/A Incluye OfficeMacStd 2019 SNGL OLP NL Acdmc. Garantía 3 años</t>
  </si>
  <si>
    <t>NEW iMac con pantalla Retina 5K de 27
pulgadas
 Intel Core i5 de seis núcleos a 3,1
GHz de décima generación, 256 GB IMAC 27"/3.1GHZ 6C/8GB 8 GB (dos de 4 GB) de memoria DDR4 de 2666 MHz; cuatroranuras SO-DIMM accesibles para el
usuario/SSD de 256GB-SPA/RP5300-SPA, Graficas Radeon Pro 5300 con     4 GB de memoria GDDR6/ Teclado y Mouseinalámbrico. Reemplazo MRQY2E/A Incluye OfficeMacStd 2019 SNGL OLP NL Acdmc. Garantía 3 años</t>
  </si>
  <si>
    <t>Apple iMac  de 27" Retina 5K / Intel Core i5 6C a 3,3GHz hasta 4,8GHz 10ma G / Almacenamiento SSD 512GB  / RAM 8GB DDR4 2666MHz / Gráficos Radeon Pro 5300 de 4 GB GDDR6 / Dos puertos Thunderbolt 3 (USB-C). Sistema Operativo macOS Catalina/Incluye OfficeMacStd 2019 SNGL OLP NL Acdmc. Garantía 3 años</t>
  </si>
  <si>
    <t>VALOR TOTAL OFERTA</t>
  </si>
  <si>
    <t>ISABEL CRISTINA LÓPEZ SALAZAR</t>
  </si>
  <si>
    <t xml:space="preserve">JULIÁN ANDRÉS CIFUENTES SOTO </t>
  </si>
  <si>
    <t xml:space="preserve">COMITÉ TÉCNICO </t>
  </si>
  <si>
    <t>CUADRO COMPARATIVO - ESPECIFICACIONES TÉCNICAS MÍNIMAS DE OBLIGATORIO CUMPLIMIENTO Y FORMATO PARA PRESENTACIÓN DE OFERTA</t>
  </si>
  <si>
    <t>HPE MSA 16Gb SW FC SFP 4pk XCVR Ref.: C8R24B Marca HP Cantidad 1
HPE MSA 1.2TB 12G SAS 10K 2.5in ENT HDD Ref.: J9F48A Marca HP Cantidad 6
HPE Premier Flex LC/LC OM4 2f 5m Cbl Ref.: QK734A Marca HP Cantidad 2</t>
  </si>
  <si>
    <t xml:space="preserve">LENOVO THINKCENTRE M920S SFF 10U3S00R00, 79P-05717
Procesador Intel Core i7 - 9700 (8cores/12MB/3.0GHz)
Chipset Intel Q370
Memoria 16GB (1x16GB)  DDR4-2666
1TB 7200 RPM SATA 6Gbps
Mouse y Teclado USB
4 Ranuras DIMM
6 Puertos USB 3
Puerto VGA integrado
Unidad DVD-RW
Windows 10 Pro OEM
Office Pro Plus 2019 Educative MOLP.
Garantía 3 años </t>
  </si>
  <si>
    <t>LENOVO ThinkPad E490 20N9S01W00 + 79P-05717+GUAK-NT + MB-51
Procesador Intel Core i7-8565u  1.8GHz
Graphics AMD Radeon RX 550X
Memoria 8GB RAM (1x8GB) DDR4-2400
1TB SATA 
Pantalla 14" Anti-reflejo  1366 x 768 LED
Puertos VGA y HDMI (Integrado o Adaptador de la misma marca del equipo)
Tarjeta inalámbrica 802.11ac con  Bluetooth  
1GB Ethernet
Windows 10 Pro OEM
Office Profesional Plus 2019 Educativo
Guaya y morral
Garantía 3 años</t>
  </si>
  <si>
    <t>LENOVO ThinkPad E490 20N9S01W00 + 79P-05717+GUAK-NT + MB-51
Procesador Intel Core i7-8565u  1.8GHz
Memoria 8GB RAM (1x8GB) DDR4-2400
500GB SATA
Pantalla entre 13.3" y 14" Anti-reflejo  1366 x 768 LED
Puertos VGA y HDMI (Integrado o Adaptador de la misma marca del equipo)
Tarjeta inalámbrica 802.11ac con  Bluetooth 
1GB Ethernet
Windows 10 Pro OEM
Office Profesional Plus 2019 Educativo
Guaya y maletín
Garantía 3 años</t>
  </si>
  <si>
    <t>LENOVO ThinkPad E490 20N9S01W00 + 79P-05717+GUAK-NT + MB-51 
Procesador Intel Core i7-8565u  1.8GHz
Memoria 8GB RAM (1x8GB) DDR4-2400
1TB SATA 
Pantalla entre 13.3" y 14" Anti-reflejo  1366 x 768 LED
Puertos VGA y HDMI (Integrado o Adaptador de la misma marca del equipo)
Tarjeta inalámbrica 802.11ac con  Bluetooth  
1GB Ethernet
Windows 10 Pro OEM
Office Profesional Plus 2019 Educativo
Guaya y maletín
Garantía 3 años</t>
  </si>
  <si>
    <t>-Tableta Wacom con lápiz sensible a la presión, inalámbrico, sin pilas y con bluetooth. Área activa : 152 x 95 mm
Color : Negro
Tecla ExpressKey : Sí: ajustes personalizables específicos de cada aplicación
Niveles de presión : 4096
Peso : 250 gramos
Resolución : 2540 lpi
Lápiz : Wacom Pen 4K (LP-1100K)
Cable incluido : Sí, cable USB a micro-USB sin PVC de 1.5 m
Contenido : Pen tablet creativa Wacom Intuos Small, Lápiz de Wacom sensible a la presión sin batería de 4K, Cable USB sin PVC con brida para cables y conector en forma de L, 3 puntas estándar adicionales (dentro del lápiz), herramienta de extracción de puntas en el extremo del lápiz
Botón de restablecimiento : Sí, en los modelos Bluetooth. 
Funcionamiento continuo/tiempo de carga : Mínimo de 15 horas, hasta 3.5 horas Ref.: CTL4100WLK0 Marca: Wacom</t>
  </si>
  <si>
    <t xml:space="preserve">SERVIDOR HPE PROLIANT DL380 Gen10
1 procesador Intel Xeon Silver 4214R
2.4GHz 12-core - Memoria RAM 128G
3 discos duros HPE 2.4TB SAS 12G Enterprise 10K SFF (2.5in)
2 discos duros 480GB SATA 6G
Mixed Use SFF (2.5in) - Tarjeta HPE Ethernet 10Gb 2-port
BASE-T X550-AT2 Adapter
3 años de garantía Foundation Care 24x7 </t>
  </si>
  <si>
    <t>HPE ProLiant DL380 Gen10 Intel Xeon-S 4214R 12-Core (2.40GHz 16.5MB) 128GB RAM (4 x 32GB) PC4-2933Y RDIMM 8 x Hot Plug 2.5in Small Form Factor Smart Carrier Smart Array P408i-a SR NC No Optical 800W 3yr Next Business Day Warranty. Ref.:  P24842-B21 Marca: HP
-HPE 2.4TB SAS 12G Enterprise 10K SFF (2.5in) SC 3yr Wty 512e Digitally Signed Firmware HDD Cantidad 3
-HPE 480GB SATA 6G Mixed Use SFF (2.5in) Cantidad 2 
-HPE Ethernet 10Gb 2-port BASE-T X550-AT2 Adapter
-HPE 3Y FC 24x7 DL380 Gen10 SVC</t>
  </si>
  <si>
    <t>HPE StoreEasy 1460 16TB SATA
Storage Gen10 
Servidor de almacenamiento
3 años de garantía Foundation Care 24x7
Incluye Instalación y Configuración del Store Easy</t>
  </si>
  <si>
    <t xml:space="preserve">HPE StoreEasy 1460 16TB SATA Storage Gen10
Servidor de almacenamiento
3 años de garantía Foundation Care 24x7
Incluye Instalación y Configuración del Store Easy  HPE StoreEasy 1460 16TB SATA Storage
HPE 3Y FC 24x7 StoreEasy 1460 SVC
HPE StoreEasy 1000/3000 Startup SVC
</t>
  </si>
  <si>
    <t>APPLE MXWT2E/A + 3YF-00642
Intel Core i5 de seis núcleos a 3,1
GHz de décima generación, 256 GB IMAC 27"/3.1GHZ 6C/8GB 8 GB (dos de 4 GB) de memoria DDR4 de 2666 MHz; cuatroranuras SO-DIMM accesibles para el
usuario/SSD de 256GB-SPA/RP5300-SPA, Graficas Radeon Pro 5300 con     4 GB de memoria GDDR6/ Teclado y Mouseinalámbrico. Reemplazo MRQY2E/A Incluye OfficeMacStd 2019 SNGL OLP NL Acdmc. Garantía 3 años</t>
  </si>
  <si>
    <t xml:space="preserve">ITEM </t>
  </si>
  <si>
    <t>CAUSA</t>
  </si>
  <si>
    <t xml:space="preserve">7. ITEMS DECLARADOS DESIERTO </t>
  </si>
  <si>
    <t>PARA EL ÍTEM 3 DE LA INVITACIÓN PÚBLICA , SOLO SE ADJUDICAN 5 UDS YA QUE CUATRO DE LAS NUEVES UDS SOLICITADAS PERTENCEN A UN PROYECTO DE OPERACIÓN COMERCIAL  DONDE LA OFERTA EXCEDE EL PRESUPUESTO DISPONIBLE.</t>
  </si>
  <si>
    <t xml:space="preserve">CONTROLES EMPRESARIALES SAS </t>
  </si>
  <si>
    <t>2 Y 13</t>
  </si>
  <si>
    <t>1 Y 18</t>
  </si>
  <si>
    <t>8 Y 16</t>
  </si>
  <si>
    <t>TOTAL A ADJUDICAR</t>
  </si>
  <si>
    <t>4, 7 Y 17</t>
  </si>
  <si>
    <t>9, 10, 11, 14 Y 15</t>
  </si>
  <si>
    <t>5 Y 6</t>
  </si>
  <si>
    <t>LA EMPRESA QUE OFERTA LOS ÍTEM NO CUMPLE TÉCNICAMENTE Y NO SE RECIBIERÓN OTRAS OFERTAS</t>
  </si>
  <si>
    <t xml:space="preserve">4. EVALUACIÓN TÉCNICA </t>
  </si>
  <si>
    <t>Germán Eduardo Henao García</t>
  </si>
  <si>
    <t>Comité Financiero</t>
  </si>
  <si>
    <t xml:space="preserve">Carlos Fernando Castaño Montoya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</si>
</sst>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</numFmts>
  <fonts count="32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222222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Helv"/>
      <charset val="204"/>
    </font>
    <font>
      <b/>
      <sz val="10"/>
      <name val="Calibri"/>
      <family val="2"/>
    </font>
    <font>
      <sz val="11"/>
      <color rgb="FF000000"/>
      <name val="Calibri"/>
      <family val="2"/>
    </font>
    <font>
      <sz val="9"/>
      <color rgb="FF0061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222222"/>
      <name val="Calibr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4" fillId="0" borderId="2"/>
    <xf numFmtId="41" fontId="16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208"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left" vertical="center" wrapText="1"/>
    </xf>
    <xf numFmtId="0" fontId="0" fillId="0" borderId="0" xfId="0" applyFont="1" applyAlignment="1"/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1" fillId="0" borderId="0" xfId="0" applyFont="1" applyAlignment="1"/>
    <xf numFmtId="3" fontId="10" fillId="7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11" fillId="7" borderId="0" xfId="0" applyFont="1" applyFill="1"/>
    <xf numFmtId="0" fontId="10" fillId="8" borderId="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41" fontId="17" fillId="0" borderId="2" xfId="0" applyNumberFormat="1" applyFont="1" applyFill="1" applyBorder="1" applyAlignment="1">
      <alignment horizontal="center" vertical="center" wrapText="1"/>
    </xf>
    <xf numFmtId="41" fontId="18" fillId="0" borderId="2" xfId="5" applyNumberFormat="1" applyFont="1" applyFill="1" applyBorder="1" applyAlignment="1">
      <alignment horizontal="center" vertical="center" wrapText="1"/>
    </xf>
    <xf numFmtId="41" fontId="17" fillId="0" borderId="2" xfId="1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/>
    <xf numFmtId="0" fontId="11" fillId="7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12" fillId="0" borderId="0" xfId="0" applyFont="1" applyFill="1"/>
    <xf numFmtId="0" fontId="0" fillId="0" borderId="3" xfId="0" applyFont="1" applyBorder="1" applyAlignment="1">
      <alignment horizontal="center" vertical="center" wrapText="1"/>
    </xf>
    <xf numFmtId="42" fontId="2" fillId="0" borderId="3" xfId="6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 applyFont="1" applyAlignment="1"/>
    <xf numFmtId="0" fontId="20" fillId="0" borderId="5" xfId="4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15" fillId="9" borderId="5" xfId="4" applyFont="1" applyFill="1" applyBorder="1" applyAlignment="1">
      <alignment horizontal="center" vertical="center" wrapText="1"/>
    </xf>
    <xf numFmtId="0" fontId="15" fillId="0" borderId="5" xfId="4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0" fillId="7" borderId="0" xfId="0" applyFont="1" applyFill="1" applyAlignment="1">
      <alignment horizontal="center"/>
    </xf>
    <xf numFmtId="3" fontId="10" fillId="7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 applyFont="1" applyAlignment="1"/>
    <xf numFmtId="0" fontId="5" fillId="0" borderId="0" xfId="0" applyFont="1" applyFill="1" applyAlignment="1">
      <alignment vertical="center"/>
    </xf>
    <xf numFmtId="0" fontId="5" fillId="0" borderId="0" xfId="0" applyFont="1" applyFill="1" applyAlignment="1"/>
    <xf numFmtId="0" fontId="2" fillId="0" borderId="3" xfId="0" applyFont="1" applyBorder="1" applyAlignment="1">
      <alignment horizontal="center" vertical="center"/>
    </xf>
    <xf numFmtId="0" fontId="15" fillId="9" borderId="3" xfId="4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4" fillId="0" borderId="3" xfId="4" applyFont="1" applyBorder="1" applyAlignment="1">
      <alignment horizontal="center" wrapText="1"/>
    </xf>
    <xf numFmtId="0" fontId="24" fillId="0" borderId="0" xfId="0" applyFont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24" fillId="0" borderId="3" xfId="0" applyFont="1" applyBorder="1" applyAlignment="1">
      <alignment horizontal="center" wrapText="1"/>
    </xf>
    <xf numFmtId="0" fontId="24" fillId="0" borderId="0" xfId="0" applyFont="1"/>
    <xf numFmtId="0" fontId="11" fillId="7" borderId="0" xfId="0" applyNumberFormat="1" applyFont="1" applyFill="1"/>
    <xf numFmtId="0" fontId="11" fillId="7" borderId="0" xfId="0" applyFont="1" applyFill="1" applyAlignment="1">
      <alignment wrapText="1"/>
    </xf>
    <xf numFmtId="0" fontId="11" fillId="7" borderId="0" xfId="0" applyFont="1" applyFill="1" applyAlignment="1">
      <alignment vertical="center"/>
    </xf>
    <xf numFmtId="0" fontId="11" fillId="7" borderId="0" xfId="0" applyFont="1" applyFill="1" applyAlignment="1">
      <alignment horizontal="center"/>
    </xf>
    <xf numFmtId="0" fontId="10" fillId="7" borderId="4" xfId="0" applyNumberFormat="1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vertical="center" wrapText="1"/>
    </xf>
    <xf numFmtId="41" fontId="11" fillId="7" borderId="3" xfId="5" applyFont="1" applyFill="1" applyBorder="1" applyAlignment="1">
      <alignment vertical="center" wrapText="1"/>
    </xf>
    <xf numFmtId="0" fontId="11" fillId="7" borderId="3" xfId="0" applyFont="1" applyFill="1" applyBorder="1"/>
    <xf numFmtId="0" fontId="9" fillId="6" borderId="3" xfId="3" applyBorder="1" applyAlignment="1">
      <alignment horizontal="center" vertical="center" wrapText="1"/>
    </xf>
    <xf numFmtId="41" fontId="11" fillId="7" borderId="3" xfId="5" applyFont="1" applyFill="1" applyBorder="1" applyAlignment="1">
      <alignment horizontal="center" vertical="center" wrapText="1"/>
    </xf>
    <xf numFmtId="41" fontId="12" fillId="7" borderId="3" xfId="5" applyFont="1" applyFill="1" applyBorder="1" applyAlignment="1">
      <alignment horizontal="center" vertical="center" wrapText="1"/>
    </xf>
    <xf numFmtId="0" fontId="7" fillId="4" borderId="3" xfId="1" applyBorder="1" applyAlignment="1">
      <alignment vertical="center"/>
    </xf>
    <xf numFmtId="0" fontId="27" fillId="7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vertical="center" wrapText="1"/>
    </xf>
    <xf numFmtId="0" fontId="27" fillId="7" borderId="3" xfId="0" applyFont="1" applyFill="1" applyBorder="1" applyAlignment="1">
      <alignment vertical="center" wrapText="1"/>
    </xf>
    <xf numFmtId="0" fontId="8" fillId="0" borderId="3" xfId="2" applyFill="1" applyBorder="1" applyAlignment="1">
      <alignment horizontal="center" vertical="center" wrapText="1"/>
    </xf>
    <xf numFmtId="0" fontId="7" fillId="4" borderId="2" xfId="1" applyBorder="1" applyAlignment="1">
      <alignment vertical="center"/>
    </xf>
    <xf numFmtId="0" fontId="0" fillId="10" borderId="3" xfId="0" applyFill="1" applyBorder="1" applyAlignment="1">
      <alignment horizontal="center" vertical="center"/>
    </xf>
    <xf numFmtId="0" fontId="25" fillId="10" borderId="3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 wrapText="1"/>
    </xf>
    <xf numFmtId="0" fontId="26" fillId="5" borderId="3" xfId="2" applyFont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 wrapText="1"/>
    </xf>
    <xf numFmtId="0" fontId="8" fillId="5" borderId="3" xfId="2" applyFont="1" applyBorder="1" applyAlignment="1">
      <alignment horizontal="center" vertical="center" wrapText="1"/>
    </xf>
    <xf numFmtId="0" fontId="28" fillId="7" borderId="3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/>
    </xf>
    <xf numFmtId="0" fontId="11" fillId="10" borderId="7" xfId="0" applyFont="1" applyFill="1" applyBorder="1" applyAlignment="1">
      <alignment horizontal="center" vertical="center"/>
    </xf>
    <xf numFmtId="0" fontId="9" fillId="6" borderId="3" xfId="3" applyBorder="1" applyAlignment="1">
      <alignment vertical="center" wrapText="1"/>
    </xf>
    <xf numFmtId="0" fontId="25" fillId="10" borderId="7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left" vertical="center" wrapText="1"/>
    </xf>
    <xf numFmtId="0" fontId="8" fillId="5" borderId="3" xfId="2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8" fillId="5" borderId="3" xfId="2" applyBorder="1" applyAlignment="1">
      <alignment horizontal="center" vertical="center"/>
    </xf>
    <xf numFmtId="0" fontId="27" fillId="10" borderId="3" xfId="0" applyFont="1" applyFill="1" applyBorder="1" applyAlignment="1">
      <alignment horizontal="center" vertical="center" wrapText="1"/>
    </xf>
    <xf numFmtId="0" fontId="26" fillId="0" borderId="3" xfId="2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3" fontId="12" fillId="7" borderId="2" xfId="0" applyNumberFormat="1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/>
    </xf>
    <xf numFmtId="0" fontId="11" fillId="7" borderId="2" xfId="0" applyFont="1" applyFill="1" applyBorder="1"/>
    <xf numFmtId="164" fontId="12" fillId="7" borderId="2" xfId="7" applyNumberFormat="1" applyFont="1" applyFill="1" applyBorder="1" applyAlignment="1">
      <alignment horizontal="left" vertical="center"/>
    </xf>
    <xf numFmtId="164" fontId="12" fillId="7" borderId="14" xfId="7" applyNumberFormat="1" applyFont="1" applyFill="1" applyBorder="1" applyAlignment="1">
      <alignment vertical="center"/>
    </xf>
    <xf numFmtId="0" fontId="11" fillId="7" borderId="2" xfId="0" applyNumberFormat="1" applyFont="1" applyFill="1" applyBorder="1"/>
    <xf numFmtId="0" fontId="11" fillId="7" borderId="2" xfId="0" applyFont="1" applyFill="1" applyBorder="1" applyAlignment="1">
      <alignment wrapText="1"/>
    </xf>
    <xf numFmtId="0" fontId="11" fillId="7" borderId="2" xfId="0" applyFont="1" applyFill="1" applyBorder="1" applyAlignment="1">
      <alignment vertical="center"/>
    </xf>
    <xf numFmtId="0" fontId="12" fillId="0" borderId="0" xfId="0" applyFont="1" applyFill="1" applyAlignment="1">
      <alignment wrapText="1"/>
    </xf>
    <xf numFmtId="0" fontId="13" fillId="0" borderId="0" xfId="0" applyFont="1" applyFill="1"/>
    <xf numFmtId="0" fontId="11" fillId="7" borderId="0" xfId="0" applyFont="1" applyFill="1" applyAlignment="1">
      <alignment horizontal="center" vertical="center"/>
    </xf>
    <xf numFmtId="41" fontId="11" fillId="7" borderId="0" xfId="5" applyFont="1" applyFill="1" applyAlignment="1">
      <alignment vertical="center"/>
    </xf>
    <xf numFmtId="41" fontId="11" fillId="7" borderId="0" xfId="5" applyFont="1" applyFill="1"/>
    <xf numFmtId="0" fontId="11" fillId="7" borderId="0" xfId="0" applyFont="1" applyFill="1" applyAlignment="1">
      <alignment horizontal="left"/>
    </xf>
    <xf numFmtId="41" fontId="11" fillId="7" borderId="0" xfId="5" applyFont="1" applyFill="1" applyAlignment="1">
      <alignment horizontal="center" vertical="center"/>
    </xf>
    <xf numFmtId="0" fontId="11" fillId="7" borderId="0" xfId="0" applyNumberFormat="1" applyFont="1" applyFill="1" applyAlignment="1">
      <alignment wrapText="1"/>
    </xf>
    <xf numFmtId="0" fontId="11" fillId="7" borderId="0" xfId="0" applyFont="1" applyFill="1" applyAlignment="1">
      <alignment horizontal="center" wrapText="1"/>
    </xf>
    <xf numFmtId="41" fontId="10" fillId="7" borderId="3" xfId="5" applyFont="1" applyFill="1" applyBorder="1" applyAlignment="1">
      <alignment horizontal="center" vertical="center" wrapText="1"/>
    </xf>
    <xf numFmtId="3" fontId="10" fillId="7" borderId="4" xfId="0" applyNumberFormat="1" applyFont="1" applyFill="1" applyBorder="1" applyAlignment="1">
      <alignment horizontal="left" vertical="center" wrapText="1"/>
    </xf>
    <xf numFmtId="0" fontId="11" fillId="7" borderId="3" xfId="5" applyNumberFormat="1" applyFont="1" applyFill="1" applyBorder="1" applyAlignment="1">
      <alignment vertical="center" wrapText="1"/>
    </xf>
    <xf numFmtId="41" fontId="11" fillId="7" borderId="3" xfId="5" applyFont="1" applyFill="1" applyBorder="1" applyAlignment="1">
      <alignment vertical="center"/>
    </xf>
    <xf numFmtId="41" fontId="12" fillId="7" borderId="3" xfId="5" applyFont="1" applyFill="1" applyBorder="1" applyAlignment="1">
      <alignment horizontal="left" vertical="center"/>
    </xf>
    <xf numFmtId="41" fontId="12" fillId="7" borderId="3" xfId="5" applyFont="1" applyFill="1" applyBorder="1" applyAlignment="1">
      <alignment vertical="center"/>
    </xf>
    <xf numFmtId="41" fontId="12" fillId="7" borderId="3" xfId="5" applyFont="1" applyFill="1" applyBorder="1" applyAlignment="1">
      <alignment horizontal="left" vertical="center" wrapText="1"/>
    </xf>
    <xf numFmtId="41" fontId="12" fillId="7" borderId="3" xfId="5" applyFont="1" applyFill="1" applyBorder="1" applyAlignment="1">
      <alignment vertical="center" wrapText="1"/>
    </xf>
    <xf numFmtId="0" fontId="11" fillId="7" borderId="3" xfId="0" applyFont="1" applyFill="1" applyBorder="1" applyAlignment="1">
      <alignment horizontal="left" vertical="center" wrapText="1"/>
    </xf>
    <xf numFmtId="0" fontId="11" fillId="7" borderId="3" xfId="0" applyFont="1" applyFill="1" applyBorder="1" applyAlignment="1">
      <alignment wrapText="1"/>
    </xf>
    <xf numFmtId="0" fontId="11" fillId="7" borderId="3" xfId="0" applyFont="1" applyFill="1" applyBorder="1" applyAlignment="1">
      <alignment horizontal="left" wrapText="1"/>
    </xf>
    <xf numFmtId="0" fontId="11" fillId="7" borderId="3" xfId="5" applyNumberFormat="1" applyFont="1" applyFill="1" applyBorder="1" applyAlignment="1">
      <alignment wrapText="1"/>
    </xf>
    <xf numFmtId="0" fontId="11" fillId="7" borderId="2" xfId="0" applyNumberFormat="1" applyFont="1" applyFill="1" applyBorder="1" applyAlignment="1">
      <alignment wrapText="1"/>
    </xf>
    <xf numFmtId="0" fontId="11" fillId="7" borderId="2" xfId="0" applyFont="1" applyFill="1" applyBorder="1" applyAlignment="1">
      <alignment horizontal="center" wrapText="1"/>
    </xf>
    <xf numFmtId="41" fontId="11" fillId="7" borderId="2" xfId="5" applyFont="1" applyFill="1" applyBorder="1" applyAlignment="1">
      <alignment vertical="center"/>
    </xf>
    <xf numFmtId="41" fontId="12" fillId="7" borderId="2" xfId="5" applyFont="1" applyFill="1" applyBorder="1" applyAlignment="1">
      <alignment horizontal="left" vertical="center"/>
    </xf>
    <xf numFmtId="41" fontId="12" fillId="7" borderId="14" xfId="5" applyFont="1" applyFill="1" applyBorder="1" applyAlignment="1">
      <alignment vertical="center"/>
    </xf>
    <xf numFmtId="0" fontId="11" fillId="7" borderId="2" xfId="0" applyFont="1" applyFill="1" applyBorder="1" applyAlignment="1">
      <alignment horizontal="center" vertical="center" wrapText="1"/>
    </xf>
    <xf numFmtId="164" fontId="12" fillId="7" borderId="2" xfId="7" applyNumberFormat="1" applyFont="1" applyFill="1" applyBorder="1" applyAlignment="1">
      <alignment horizontal="center" vertical="center"/>
    </xf>
    <xf numFmtId="164" fontId="12" fillId="7" borderId="14" xfId="7" applyNumberFormat="1" applyFont="1" applyFill="1" applyBorder="1" applyAlignment="1">
      <alignment horizontal="center" vertical="center"/>
    </xf>
    <xf numFmtId="41" fontId="11" fillId="7" borderId="2" xfId="5" applyFont="1" applyFill="1" applyBorder="1"/>
    <xf numFmtId="0" fontId="11" fillId="7" borderId="2" xfId="0" applyFont="1" applyFill="1" applyBorder="1" applyAlignment="1">
      <alignment horizontal="left"/>
    </xf>
    <xf numFmtId="41" fontId="11" fillId="7" borderId="2" xfId="5" applyFont="1" applyFill="1" applyBorder="1" applyAlignment="1">
      <alignment horizontal="center" vertical="center"/>
    </xf>
    <xf numFmtId="41" fontId="12" fillId="7" borderId="2" xfId="5" applyFont="1" applyFill="1" applyBorder="1" applyAlignment="1">
      <alignment horizontal="center" vertical="center"/>
    </xf>
    <xf numFmtId="41" fontId="12" fillId="7" borderId="14" xfId="5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/>
    </xf>
    <xf numFmtId="0" fontId="31" fillId="0" borderId="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3" fillId="0" borderId="3" xfId="4" applyFont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0" fontId="23" fillId="0" borderId="5" xfId="0" applyFont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Font="1" applyAlignment="1"/>
    <xf numFmtId="0" fontId="23" fillId="7" borderId="3" xfId="4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" fontId="10" fillId="7" borderId="5" xfId="0" applyNumberFormat="1" applyFont="1" applyFill="1" applyBorder="1" applyAlignment="1">
      <alignment horizontal="center" vertical="center" wrapText="1"/>
    </xf>
    <xf numFmtId="3" fontId="10" fillId="7" borderId="4" xfId="0" applyNumberFormat="1" applyFont="1" applyFill="1" applyBorder="1" applyAlignment="1">
      <alignment horizontal="center" vertical="center" wrapText="1"/>
    </xf>
    <xf numFmtId="3" fontId="10" fillId="7" borderId="5" xfId="0" applyNumberFormat="1" applyFont="1" applyFill="1" applyBorder="1" applyAlignment="1">
      <alignment horizontal="center" vertical="center"/>
    </xf>
    <xf numFmtId="3" fontId="10" fillId="7" borderId="4" xfId="0" applyNumberFormat="1" applyFont="1" applyFill="1" applyBorder="1" applyAlignment="1">
      <alignment horizontal="center" vertical="center"/>
    </xf>
    <xf numFmtId="3" fontId="10" fillId="7" borderId="6" xfId="0" applyNumberFormat="1" applyFont="1" applyFill="1" applyBorder="1" applyAlignment="1">
      <alignment horizontal="center" vertical="center"/>
    </xf>
    <xf numFmtId="3" fontId="10" fillId="7" borderId="6" xfId="0" applyNumberFormat="1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/>
    </xf>
    <xf numFmtId="0" fontId="10" fillId="7" borderId="5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3" fontId="10" fillId="7" borderId="3" xfId="0" applyNumberFormat="1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</cellXfs>
  <cellStyles count="8">
    <cellStyle name="Bueno" xfId="1" builtinId="26"/>
    <cellStyle name="Incorrecto" xfId="2" builtinId="27"/>
    <cellStyle name="Millares [0]" xfId="5" builtinId="6"/>
    <cellStyle name="Moneda" xfId="7" builtinId="4"/>
    <cellStyle name="Moneda [0]" xfId="6" builtinId="7"/>
    <cellStyle name="Neutral" xfId="3" builtinId="28"/>
    <cellStyle name="Normal" xfId="0" builtinId="0"/>
    <cellStyle name="Normal_Hoja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1"/>
  <sheetViews>
    <sheetView tabSelected="1" view="pageBreakPreview" topLeftCell="A106" zoomScale="80" zoomScaleNormal="100" zoomScaleSheetLayoutView="80" workbookViewId="0">
      <selection activeCell="D128" sqref="D128"/>
    </sheetView>
  </sheetViews>
  <sheetFormatPr baseColWidth="10" defaultColWidth="14.42578125" defaultRowHeight="15" customHeight="1"/>
  <cols>
    <col min="1" max="1" width="14.85546875" customWidth="1"/>
    <col min="2" max="2" width="21.42578125" customWidth="1"/>
    <col min="3" max="3" width="4.42578125" customWidth="1"/>
    <col min="4" max="4" width="13.5703125" customWidth="1"/>
    <col min="5" max="5" width="11.7109375" customWidth="1"/>
    <col min="6" max="6" width="12.5703125" customWidth="1"/>
    <col min="7" max="7" width="16.85546875" customWidth="1"/>
    <col min="8" max="8" width="14.42578125" customWidth="1"/>
    <col min="9" max="9" width="11.140625" customWidth="1"/>
    <col min="10" max="10" width="14" customWidth="1"/>
  </cols>
  <sheetData>
    <row r="1" spans="1:10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2"/>
    </row>
    <row r="2" spans="1:10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2"/>
    </row>
    <row r="3" spans="1:10">
      <c r="A3" s="184" t="s">
        <v>53</v>
      </c>
      <c r="B3" s="184"/>
      <c r="C3" s="184"/>
      <c r="D3" s="184"/>
      <c r="E3" s="184"/>
      <c r="F3" s="184"/>
      <c r="G3" s="184"/>
      <c r="H3" s="184"/>
      <c r="I3" s="184"/>
      <c r="J3" s="2"/>
    </row>
    <row r="4" spans="1:10">
      <c r="A4" s="184" t="s">
        <v>54</v>
      </c>
      <c r="B4" s="184"/>
      <c r="C4" s="184"/>
      <c r="D4" s="184"/>
      <c r="E4" s="184"/>
      <c r="F4" s="184"/>
      <c r="G4" s="184"/>
      <c r="H4" s="184"/>
      <c r="I4" s="184"/>
      <c r="J4" s="2"/>
    </row>
    <row r="5" spans="1:10">
      <c r="A5" s="193" t="s">
        <v>2</v>
      </c>
      <c r="B5" s="181"/>
      <c r="C5" s="181"/>
      <c r="D5" s="181"/>
      <c r="E5" s="181"/>
      <c r="F5" s="3"/>
      <c r="G5" s="3"/>
      <c r="H5" s="3"/>
      <c r="I5" s="3"/>
      <c r="J5" s="2"/>
    </row>
    <row r="6" spans="1:10" ht="16.5" customHeight="1">
      <c r="A6" s="4" t="s">
        <v>55</v>
      </c>
      <c r="B6" s="4"/>
      <c r="C6" s="4"/>
      <c r="D6" s="3"/>
      <c r="E6" s="3"/>
      <c r="F6" s="3"/>
      <c r="G6" s="3"/>
      <c r="H6" s="3"/>
      <c r="I6" s="3"/>
      <c r="J6" s="2"/>
    </row>
    <row r="7" spans="1:10">
      <c r="A7" s="5"/>
      <c r="B7" s="5"/>
      <c r="C7" s="5"/>
      <c r="D7" s="4"/>
      <c r="E7" s="3"/>
      <c r="F7" s="3"/>
      <c r="G7" s="3"/>
      <c r="H7" s="3"/>
      <c r="I7" s="3"/>
      <c r="J7" s="2"/>
    </row>
    <row r="8" spans="1:10" ht="21" customHeight="1">
      <c r="A8" s="159" t="s">
        <v>56</v>
      </c>
      <c r="B8" s="159"/>
      <c r="C8" s="159"/>
      <c r="D8" s="159"/>
      <c r="E8" s="159"/>
      <c r="F8" s="159"/>
      <c r="G8" s="159"/>
      <c r="H8" s="159"/>
      <c r="I8" s="159"/>
      <c r="J8" s="2"/>
    </row>
    <row r="9" spans="1:10">
      <c r="A9" s="5"/>
      <c r="B9" s="5"/>
      <c r="C9" s="5"/>
      <c r="D9" s="5"/>
      <c r="E9" s="3"/>
      <c r="F9" s="3"/>
      <c r="G9" s="3"/>
      <c r="H9" s="3"/>
      <c r="I9" s="3"/>
      <c r="J9" s="2"/>
    </row>
    <row r="10" spans="1:10" ht="30" customHeight="1">
      <c r="A10" s="179" t="s">
        <v>12</v>
      </c>
      <c r="B10" s="179"/>
      <c r="C10" s="179"/>
      <c r="D10" s="179"/>
      <c r="E10" s="179"/>
      <c r="F10" s="179"/>
      <c r="G10" s="179"/>
      <c r="H10" s="179"/>
      <c r="I10" s="179"/>
      <c r="J10" s="2"/>
    </row>
    <row r="11" spans="1:10">
      <c r="A11" s="6"/>
      <c r="B11" s="6"/>
      <c r="C11" s="6"/>
      <c r="D11" s="6"/>
      <c r="E11" s="6"/>
      <c r="F11" s="3"/>
      <c r="G11" s="3"/>
      <c r="H11" s="3"/>
      <c r="I11" s="3"/>
      <c r="J11" s="2"/>
    </row>
    <row r="12" spans="1:10" s="28" customFormat="1" ht="22.5" customHeight="1">
      <c r="A12" s="31">
        <v>1</v>
      </c>
      <c r="B12" s="58" t="s">
        <v>30</v>
      </c>
      <c r="C12" s="29"/>
      <c r="D12" s="29"/>
      <c r="E12" s="29"/>
      <c r="F12" s="3"/>
      <c r="G12" s="3"/>
      <c r="H12" s="3"/>
      <c r="I12" s="3"/>
      <c r="J12" s="2"/>
    </row>
    <row r="13" spans="1:10" s="28" customFormat="1" ht="22.5" customHeight="1">
      <c r="A13" s="31">
        <v>2</v>
      </c>
      <c r="B13" s="58" t="s">
        <v>31</v>
      </c>
      <c r="C13" s="29"/>
      <c r="D13" s="29"/>
      <c r="E13" s="29"/>
      <c r="F13" s="3"/>
      <c r="G13" s="3"/>
      <c r="H13" s="3"/>
      <c r="I13" s="3"/>
      <c r="J13" s="2"/>
    </row>
    <row r="14" spans="1:10" s="28" customFormat="1" ht="22.5" customHeight="1">
      <c r="A14" s="31">
        <v>3</v>
      </c>
      <c r="B14" s="58" t="s">
        <v>32</v>
      </c>
      <c r="C14" s="29"/>
      <c r="D14" s="29"/>
      <c r="E14" s="29"/>
      <c r="F14" s="3"/>
      <c r="G14" s="3"/>
      <c r="H14" s="3"/>
      <c r="I14" s="3"/>
      <c r="J14" s="2"/>
    </row>
    <row r="15" spans="1:10" s="28" customFormat="1" ht="22.5" customHeight="1">
      <c r="A15" s="31">
        <v>4</v>
      </c>
      <c r="B15" s="58" t="s">
        <v>14</v>
      </c>
      <c r="C15" s="29"/>
      <c r="D15" s="29"/>
      <c r="E15" s="29"/>
      <c r="F15" s="3"/>
      <c r="G15" s="3"/>
      <c r="H15" s="3"/>
      <c r="I15" s="3"/>
      <c r="J15" s="2"/>
    </row>
    <row r="16" spans="1:10" s="28" customFormat="1" ht="22.5" customHeight="1">
      <c r="A16" s="31">
        <v>5</v>
      </c>
      <c r="B16" s="58" t="s">
        <v>57</v>
      </c>
      <c r="C16" s="29"/>
      <c r="D16" s="29"/>
      <c r="E16" s="29"/>
      <c r="F16" s="3"/>
      <c r="G16" s="3"/>
      <c r="H16" s="3"/>
      <c r="I16" s="3"/>
      <c r="J16" s="2"/>
    </row>
    <row r="17" spans="1:10" s="28" customFormat="1" ht="22.5" customHeight="1">
      <c r="A17" s="31">
        <v>6</v>
      </c>
      <c r="B17" s="58" t="s">
        <v>58</v>
      </c>
      <c r="C17" s="29"/>
      <c r="D17" s="29"/>
      <c r="E17" s="29"/>
      <c r="F17" s="3"/>
      <c r="G17" s="3"/>
      <c r="H17" s="3"/>
      <c r="I17" s="3"/>
      <c r="J17" s="2"/>
    </row>
    <row r="18" spans="1:10" ht="22.5" customHeight="1">
      <c r="A18" s="31">
        <v>7</v>
      </c>
      <c r="B18" s="59" t="s">
        <v>15</v>
      </c>
      <c r="C18" s="1"/>
      <c r="D18" s="9"/>
      <c r="E18" s="6"/>
      <c r="F18" s="3"/>
      <c r="G18" s="3"/>
      <c r="H18" s="3"/>
      <c r="I18" s="3"/>
      <c r="J18" s="2"/>
    </row>
    <row r="19" spans="1:10" ht="22.5" customHeight="1">
      <c r="A19" s="31">
        <v>9</v>
      </c>
      <c r="B19" s="58" t="s">
        <v>17</v>
      </c>
      <c r="C19" s="2"/>
      <c r="D19" s="9"/>
      <c r="E19" s="6"/>
      <c r="F19" s="3"/>
      <c r="G19" s="3"/>
      <c r="H19" s="3"/>
      <c r="I19" s="3"/>
      <c r="J19" s="2"/>
    </row>
    <row r="20" spans="1:10" s="20" customFormat="1" ht="21" customHeight="1">
      <c r="A20" s="7"/>
      <c r="B20" s="13"/>
      <c r="C20" s="10"/>
      <c r="D20" s="9"/>
      <c r="E20" s="21"/>
      <c r="F20" s="3"/>
      <c r="G20" s="3"/>
      <c r="H20" s="3"/>
      <c r="I20" s="3"/>
      <c r="J20" s="2"/>
    </row>
    <row r="21" spans="1:10" ht="15.75" customHeight="1">
      <c r="A21" s="5"/>
      <c r="B21" s="5" t="s">
        <v>3</v>
      </c>
      <c r="C21" s="3"/>
      <c r="D21" s="3"/>
      <c r="E21" s="3"/>
      <c r="F21" s="3"/>
      <c r="G21" s="3"/>
      <c r="H21" s="3"/>
      <c r="I21" s="3"/>
      <c r="J21" s="2"/>
    </row>
    <row r="22" spans="1:10" ht="15.75" customHeight="1">
      <c r="A22" s="5"/>
      <c r="B22" s="5"/>
      <c r="C22" s="3"/>
      <c r="D22" s="3"/>
      <c r="E22" s="3"/>
      <c r="F22" s="3"/>
      <c r="G22" s="3"/>
      <c r="H22" s="3"/>
      <c r="I22" s="3"/>
      <c r="J22" s="2"/>
    </row>
    <row r="23" spans="1:10" ht="21.75" customHeight="1">
      <c r="A23" s="11">
        <v>1</v>
      </c>
      <c r="B23" s="8" t="s">
        <v>57</v>
      </c>
      <c r="C23" s="3"/>
      <c r="D23" s="3"/>
      <c r="E23" s="3"/>
      <c r="F23" s="3"/>
      <c r="G23" s="3"/>
      <c r="H23" s="3"/>
      <c r="I23" s="3"/>
      <c r="J23" s="2"/>
    </row>
    <row r="24" spans="1:10" s="15" customFormat="1" ht="21.75" customHeight="1">
      <c r="A24" s="11">
        <v>2</v>
      </c>
      <c r="B24" s="13" t="s">
        <v>14</v>
      </c>
      <c r="C24" s="3"/>
      <c r="D24" s="3"/>
      <c r="E24" s="3"/>
      <c r="F24" s="3"/>
      <c r="G24" s="3"/>
      <c r="H24" s="3"/>
      <c r="I24" s="3"/>
      <c r="J24" s="2"/>
    </row>
    <row r="25" spans="1:10" s="15" customFormat="1" ht="21.75" customHeight="1">
      <c r="A25" s="11">
        <v>3</v>
      </c>
      <c r="B25" s="13" t="s">
        <v>30</v>
      </c>
      <c r="C25" s="3"/>
      <c r="D25" s="3"/>
      <c r="E25" s="3"/>
      <c r="F25" s="3"/>
      <c r="G25" s="3"/>
      <c r="H25" s="3"/>
      <c r="I25" s="3"/>
      <c r="J25" s="2"/>
    </row>
    <row r="26" spans="1:10" s="30" customFormat="1" ht="21.75" customHeight="1">
      <c r="A26" s="11">
        <v>4</v>
      </c>
      <c r="B26" s="30" t="s">
        <v>59</v>
      </c>
      <c r="C26" s="3"/>
      <c r="D26" s="3"/>
      <c r="E26" s="3"/>
      <c r="F26" s="3"/>
      <c r="G26" s="3"/>
      <c r="H26" s="3"/>
      <c r="I26" s="3"/>
      <c r="J26" s="2"/>
    </row>
    <row r="27" spans="1:10" s="30" customFormat="1" ht="21.75" customHeight="1">
      <c r="A27" s="11">
        <v>5</v>
      </c>
      <c r="B27" s="13" t="s">
        <v>15</v>
      </c>
      <c r="C27" s="3"/>
      <c r="D27" s="3"/>
      <c r="E27" s="3"/>
      <c r="F27" s="3"/>
      <c r="G27" s="3"/>
      <c r="H27" s="3"/>
      <c r="I27" s="3"/>
      <c r="J27" s="2"/>
    </row>
    <row r="28" spans="1:10" s="30" customFormat="1" ht="21.75" customHeight="1">
      <c r="A28" s="11">
        <v>6</v>
      </c>
      <c r="B28" s="13" t="s">
        <v>32</v>
      </c>
      <c r="C28" s="3"/>
      <c r="D28" s="3"/>
      <c r="E28" s="3"/>
      <c r="F28" s="3"/>
      <c r="G28" s="3"/>
      <c r="H28" s="3"/>
      <c r="I28" s="3"/>
      <c r="J28" s="2"/>
    </row>
    <row r="29" spans="1:10" s="15" customFormat="1" ht="21.75" customHeight="1">
      <c r="A29" s="11">
        <v>7</v>
      </c>
      <c r="B29" s="13" t="s">
        <v>13</v>
      </c>
      <c r="C29" s="3"/>
      <c r="D29" s="3"/>
      <c r="E29" s="3"/>
      <c r="F29" s="3"/>
      <c r="G29" s="3"/>
      <c r="H29" s="3"/>
      <c r="I29" s="3"/>
      <c r="J29" s="2"/>
    </row>
    <row r="30" spans="1:10" s="20" customFormat="1" ht="21.75" customHeight="1">
      <c r="A30" s="11">
        <v>8</v>
      </c>
      <c r="B30" s="13" t="s">
        <v>31</v>
      </c>
      <c r="C30" s="3"/>
      <c r="D30" s="3"/>
      <c r="E30" s="3"/>
      <c r="F30" s="3"/>
      <c r="G30" s="3"/>
      <c r="H30" s="3"/>
      <c r="I30" s="3"/>
      <c r="J30" s="2"/>
    </row>
    <row r="31" spans="1:10" s="20" customFormat="1" ht="21.75" customHeight="1">
      <c r="A31" s="11">
        <v>9</v>
      </c>
      <c r="B31" s="13" t="s">
        <v>35</v>
      </c>
      <c r="C31" s="3"/>
      <c r="D31" s="3"/>
      <c r="E31" s="3"/>
      <c r="F31" s="3"/>
      <c r="G31" s="3"/>
      <c r="H31" s="3"/>
      <c r="I31" s="3"/>
      <c r="J31" s="2"/>
    </row>
    <row r="32" spans="1:10" s="20" customFormat="1" ht="21.75" customHeight="1">
      <c r="A32" s="11">
        <v>10</v>
      </c>
      <c r="B32" s="13" t="s">
        <v>17</v>
      </c>
      <c r="C32" s="3"/>
      <c r="D32" s="3"/>
      <c r="E32" s="3"/>
      <c r="F32" s="3"/>
      <c r="G32" s="3"/>
      <c r="H32" s="3"/>
      <c r="I32" s="3"/>
      <c r="J32" s="2"/>
    </row>
    <row r="33" spans="1:14" s="30" customFormat="1" ht="21.75" customHeight="1">
      <c r="A33" s="11">
        <v>11</v>
      </c>
      <c r="B33" s="13" t="s">
        <v>33</v>
      </c>
      <c r="C33" s="3"/>
      <c r="D33" s="3"/>
      <c r="E33" s="3"/>
      <c r="F33" s="3"/>
      <c r="G33" s="3"/>
      <c r="H33" s="3"/>
      <c r="I33" s="3"/>
      <c r="J33" s="2"/>
    </row>
    <row r="34" spans="1:14" s="20" customFormat="1" ht="21.75" customHeight="1">
      <c r="A34" s="11"/>
      <c r="B34" s="13"/>
      <c r="C34" s="3"/>
      <c r="D34" s="3"/>
      <c r="E34" s="3"/>
      <c r="F34" s="3"/>
      <c r="G34" s="3"/>
      <c r="H34" s="3"/>
      <c r="I34" s="3"/>
      <c r="J34" s="2"/>
    </row>
    <row r="35" spans="1:14" ht="18.75" customHeight="1">
      <c r="A35" s="159" t="s">
        <v>84</v>
      </c>
      <c r="B35" s="159" t="s">
        <v>10</v>
      </c>
      <c r="C35" s="159"/>
      <c r="D35" s="159"/>
      <c r="E35" s="159"/>
      <c r="F35" s="159"/>
      <c r="G35" s="159"/>
      <c r="H35" s="159"/>
      <c r="I35" s="159"/>
      <c r="J35" s="2"/>
    </row>
    <row r="36" spans="1:14" ht="39.75" customHeight="1">
      <c r="A36" s="158" t="s">
        <v>11</v>
      </c>
      <c r="B36" s="158"/>
      <c r="C36" s="158"/>
      <c r="D36" s="158"/>
      <c r="E36" s="158"/>
      <c r="F36" s="158"/>
      <c r="G36" s="158"/>
      <c r="H36" s="158"/>
      <c r="I36" s="158"/>
      <c r="J36" s="2"/>
    </row>
    <row r="37" spans="1:14" ht="81.75" customHeight="1">
      <c r="A37" s="187" t="s">
        <v>4</v>
      </c>
      <c r="B37" s="188"/>
      <c r="C37" s="189"/>
      <c r="D37" s="50" t="s">
        <v>68</v>
      </c>
      <c r="E37" s="50" t="s">
        <v>69</v>
      </c>
      <c r="F37" s="50" t="s">
        <v>36</v>
      </c>
      <c r="G37" s="50" t="s">
        <v>37</v>
      </c>
      <c r="H37" s="50" t="s">
        <v>38</v>
      </c>
      <c r="I37" s="50" t="s">
        <v>39</v>
      </c>
      <c r="J37" s="61" t="s">
        <v>70</v>
      </c>
      <c r="K37" s="61" t="s">
        <v>71</v>
      </c>
      <c r="L37" s="2"/>
      <c r="M37" s="2"/>
      <c r="N37" s="2"/>
    </row>
    <row r="38" spans="1:14" ht="23.25" customHeight="1">
      <c r="A38" s="190"/>
      <c r="B38" s="191"/>
      <c r="C38" s="192"/>
      <c r="D38" s="51" t="s">
        <v>40</v>
      </c>
      <c r="E38" s="51" t="s">
        <v>40</v>
      </c>
      <c r="F38" s="51" t="s">
        <v>40</v>
      </c>
      <c r="G38" s="51" t="s">
        <v>40</v>
      </c>
      <c r="H38" s="51" t="s">
        <v>40</v>
      </c>
      <c r="I38" s="51" t="s">
        <v>40</v>
      </c>
      <c r="J38" s="51" t="s">
        <v>40</v>
      </c>
      <c r="K38" s="51" t="s">
        <v>40</v>
      </c>
      <c r="L38" s="2"/>
      <c r="M38" s="2"/>
      <c r="N38" s="2"/>
    </row>
    <row r="39" spans="1:14" ht="49.5" customHeight="1">
      <c r="A39" s="60">
        <v>1</v>
      </c>
      <c r="B39" s="194" t="s">
        <v>60</v>
      </c>
      <c r="C39" s="195"/>
      <c r="D39" s="48" t="s">
        <v>5</v>
      </c>
      <c r="E39" s="48" t="s">
        <v>5</v>
      </c>
      <c r="F39" s="48" t="s">
        <v>5</v>
      </c>
      <c r="G39" s="48" t="s">
        <v>5</v>
      </c>
      <c r="H39" s="48" t="s">
        <v>5</v>
      </c>
      <c r="I39" s="48" t="s">
        <v>5</v>
      </c>
      <c r="J39" s="62" t="s">
        <v>5</v>
      </c>
      <c r="K39" s="62" t="s">
        <v>5</v>
      </c>
      <c r="L39" s="2"/>
      <c r="M39" s="2"/>
      <c r="N39" s="2"/>
    </row>
    <row r="40" spans="1:14" s="15" customFormat="1" ht="34.5" customHeight="1">
      <c r="A40" s="18">
        <v>2</v>
      </c>
      <c r="B40" s="194" t="s">
        <v>14</v>
      </c>
      <c r="C40" s="195"/>
      <c r="D40" s="48" t="s">
        <v>5</v>
      </c>
      <c r="E40" s="48" t="s">
        <v>5</v>
      </c>
      <c r="F40" s="48" t="s">
        <v>5</v>
      </c>
      <c r="G40" s="48" t="s">
        <v>5</v>
      </c>
      <c r="H40" s="48" t="s">
        <v>5</v>
      </c>
      <c r="I40" s="48" t="s">
        <v>5</v>
      </c>
      <c r="J40" s="62" t="s">
        <v>5</v>
      </c>
      <c r="K40" s="62" t="s">
        <v>5</v>
      </c>
      <c r="L40" s="2"/>
      <c r="M40" s="2"/>
      <c r="N40" s="2"/>
    </row>
    <row r="41" spans="1:14" s="15" customFormat="1" ht="42" customHeight="1">
      <c r="A41" s="18">
        <v>3</v>
      </c>
      <c r="B41" s="194" t="s">
        <v>61</v>
      </c>
      <c r="C41" s="195"/>
      <c r="D41" s="48" t="s">
        <v>5</v>
      </c>
      <c r="E41" s="48" t="s">
        <v>5</v>
      </c>
      <c r="F41" s="48" t="s">
        <v>5</v>
      </c>
      <c r="G41" s="48" t="s">
        <v>5</v>
      </c>
      <c r="H41" s="48" t="s">
        <v>5</v>
      </c>
      <c r="I41" s="48" t="s">
        <v>5</v>
      </c>
      <c r="J41" s="62" t="s">
        <v>5</v>
      </c>
      <c r="K41" s="62" t="s">
        <v>5</v>
      </c>
      <c r="L41" s="2"/>
      <c r="M41" s="2"/>
      <c r="N41" s="2"/>
    </row>
    <row r="42" spans="1:14" s="20" customFormat="1" ht="28.5" customHeight="1">
      <c r="A42" s="18">
        <v>4</v>
      </c>
      <c r="B42" s="194" t="s">
        <v>62</v>
      </c>
      <c r="C42" s="195"/>
      <c r="D42" s="48" t="s">
        <v>5</v>
      </c>
      <c r="E42" s="48" t="s">
        <v>5</v>
      </c>
      <c r="F42" s="48" t="s">
        <v>5</v>
      </c>
      <c r="G42" s="48" t="s">
        <v>5</v>
      </c>
      <c r="H42" s="48" t="s">
        <v>5</v>
      </c>
      <c r="I42" s="48" t="s">
        <v>5</v>
      </c>
      <c r="J42" s="62" t="s">
        <v>5</v>
      </c>
      <c r="K42" s="62" t="s">
        <v>5</v>
      </c>
      <c r="L42" s="2"/>
      <c r="M42" s="2"/>
      <c r="N42" s="2"/>
    </row>
    <row r="43" spans="1:14" s="20" customFormat="1" ht="47.25" customHeight="1">
      <c r="A43" s="18">
        <v>5</v>
      </c>
      <c r="B43" s="194" t="s">
        <v>63</v>
      </c>
      <c r="C43" s="195"/>
      <c r="D43" s="48" t="s">
        <v>5</v>
      </c>
      <c r="E43" s="48" t="s">
        <v>5</v>
      </c>
      <c r="F43" s="48" t="s">
        <v>5</v>
      </c>
      <c r="G43" s="48" t="s">
        <v>5</v>
      </c>
      <c r="H43" s="48" t="s">
        <v>5</v>
      </c>
      <c r="I43" s="48" t="s">
        <v>5</v>
      </c>
      <c r="J43" s="62" t="s">
        <v>5</v>
      </c>
      <c r="K43" s="62" t="s">
        <v>5</v>
      </c>
      <c r="L43" s="2"/>
      <c r="M43" s="2"/>
      <c r="N43" s="2"/>
    </row>
    <row r="44" spans="1:14" s="20" customFormat="1" ht="28.5" customHeight="1">
      <c r="A44" s="18">
        <v>6</v>
      </c>
      <c r="B44" s="194" t="s">
        <v>64</v>
      </c>
      <c r="C44" s="195"/>
      <c r="D44" s="48" t="s">
        <v>5</v>
      </c>
      <c r="E44" s="48" t="s">
        <v>5</v>
      </c>
      <c r="F44" s="48" t="s">
        <v>5</v>
      </c>
      <c r="G44" s="48" t="s">
        <v>5</v>
      </c>
      <c r="H44" s="48" t="s">
        <v>5</v>
      </c>
      <c r="I44" s="48" t="s">
        <v>5</v>
      </c>
      <c r="J44" s="62" t="s">
        <v>5</v>
      </c>
      <c r="K44" s="62" t="s">
        <v>5</v>
      </c>
      <c r="L44" s="2"/>
      <c r="M44" s="2"/>
      <c r="N44" s="2"/>
    </row>
    <row r="45" spans="1:14" s="20" customFormat="1" ht="28.5" customHeight="1">
      <c r="A45" s="18">
        <v>7</v>
      </c>
      <c r="B45" s="194" t="s">
        <v>13</v>
      </c>
      <c r="C45" s="195"/>
      <c r="D45" s="48" t="s">
        <v>5</v>
      </c>
      <c r="E45" s="48" t="s">
        <v>5</v>
      </c>
      <c r="F45" s="48" t="s">
        <v>5</v>
      </c>
      <c r="G45" s="48" t="s">
        <v>5</v>
      </c>
      <c r="H45" s="48" t="s">
        <v>5</v>
      </c>
      <c r="I45" s="48" t="s">
        <v>5</v>
      </c>
      <c r="J45" s="62" t="s">
        <v>5</v>
      </c>
      <c r="K45" s="62" t="s">
        <v>5</v>
      </c>
      <c r="L45" s="2"/>
      <c r="M45" s="2"/>
      <c r="N45" s="2"/>
    </row>
    <row r="46" spans="1:14" s="20" customFormat="1" ht="35.25" customHeight="1">
      <c r="A46" s="18">
        <v>8</v>
      </c>
      <c r="B46" s="194" t="s">
        <v>65</v>
      </c>
      <c r="C46" s="195"/>
      <c r="D46" s="48" t="s">
        <v>5</v>
      </c>
      <c r="E46" s="48" t="s">
        <v>5</v>
      </c>
      <c r="F46" s="48" t="s">
        <v>5</v>
      </c>
      <c r="G46" s="48" t="s">
        <v>5</v>
      </c>
      <c r="H46" s="48" t="s">
        <v>5</v>
      </c>
      <c r="I46" s="48" t="s">
        <v>5</v>
      </c>
      <c r="J46" s="62" t="s">
        <v>5</v>
      </c>
      <c r="K46" s="62" t="s">
        <v>5</v>
      </c>
      <c r="L46" s="2"/>
      <c r="M46" s="2"/>
      <c r="N46" s="2"/>
    </row>
    <row r="47" spans="1:14" s="20" customFormat="1" ht="34.5" customHeight="1">
      <c r="A47" s="18">
        <v>9</v>
      </c>
      <c r="B47" s="194" t="s">
        <v>66</v>
      </c>
      <c r="C47" s="195"/>
      <c r="D47" s="48" t="s">
        <v>5</v>
      </c>
      <c r="E47" s="48" t="s">
        <v>5</v>
      </c>
      <c r="F47" s="48" t="s">
        <v>5</v>
      </c>
      <c r="G47" s="48" t="s">
        <v>5</v>
      </c>
      <c r="H47" s="48" t="s">
        <v>5</v>
      </c>
      <c r="I47" s="48" t="s">
        <v>5</v>
      </c>
      <c r="J47" s="62" t="s">
        <v>5</v>
      </c>
      <c r="K47" s="62" t="s">
        <v>5</v>
      </c>
      <c r="L47" s="2"/>
      <c r="M47" s="2"/>
      <c r="N47" s="2"/>
    </row>
    <row r="48" spans="1:14" s="20" customFormat="1" ht="38.25" customHeight="1">
      <c r="A48" s="18">
        <v>10</v>
      </c>
      <c r="B48" s="194" t="s">
        <v>67</v>
      </c>
      <c r="C48" s="195"/>
      <c r="D48" s="48" t="s">
        <v>5</v>
      </c>
      <c r="E48" s="48" t="s">
        <v>5</v>
      </c>
      <c r="F48" s="48" t="s">
        <v>5</v>
      </c>
      <c r="G48" s="48" t="s">
        <v>5</v>
      </c>
      <c r="H48" s="48" t="s">
        <v>5</v>
      </c>
      <c r="I48" s="48" t="s">
        <v>5</v>
      </c>
      <c r="J48" s="62" t="s">
        <v>5</v>
      </c>
      <c r="K48" s="62" t="s">
        <v>5</v>
      </c>
      <c r="L48" s="2"/>
      <c r="M48" s="2"/>
      <c r="N48" s="2"/>
    </row>
    <row r="49" spans="1:14" s="20" customFormat="1" ht="45.75" customHeight="1">
      <c r="A49" s="18">
        <v>11</v>
      </c>
      <c r="B49" s="177" t="s">
        <v>46</v>
      </c>
      <c r="C49" s="186"/>
      <c r="D49" s="48" t="s">
        <v>5</v>
      </c>
      <c r="E49" s="48" t="s">
        <v>5</v>
      </c>
      <c r="F49" s="48" t="s">
        <v>5</v>
      </c>
      <c r="G49" s="48" t="s">
        <v>5</v>
      </c>
      <c r="H49" s="48" t="s">
        <v>5</v>
      </c>
      <c r="I49" s="48" t="s">
        <v>5</v>
      </c>
      <c r="J49" s="62" t="s">
        <v>5</v>
      </c>
      <c r="K49" s="62" t="s">
        <v>5</v>
      </c>
      <c r="L49" s="2"/>
      <c r="M49" s="2"/>
      <c r="N49" s="2"/>
    </row>
    <row r="50" spans="1:14" s="30" customFormat="1">
      <c r="A50" s="17"/>
      <c r="B50" s="23"/>
      <c r="C50" s="23"/>
      <c r="D50" s="14"/>
      <c r="E50" s="14"/>
      <c r="F50" s="14"/>
      <c r="G50" s="3"/>
      <c r="H50" s="3"/>
      <c r="I50" s="3"/>
      <c r="J50" s="2"/>
    </row>
    <row r="51" spans="1:14" s="30" customFormat="1" ht="38.25" customHeight="1">
      <c r="A51" s="179" t="s">
        <v>83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79"/>
    </row>
    <row r="52" spans="1:14" s="30" customFormat="1">
      <c r="A52" s="17"/>
      <c r="B52" s="23"/>
      <c r="C52" s="23"/>
      <c r="D52" s="14"/>
      <c r="E52" s="14"/>
      <c r="F52" s="14"/>
      <c r="G52" s="3"/>
      <c r="H52" s="3"/>
      <c r="I52" s="3"/>
      <c r="J52" s="2"/>
    </row>
    <row r="53" spans="1:14" s="47" customFormat="1">
      <c r="A53" s="180" t="s">
        <v>72</v>
      </c>
      <c r="B53" s="181"/>
      <c r="C53" s="181"/>
      <c r="D53" s="181"/>
      <c r="E53" s="181"/>
      <c r="F53" s="14"/>
      <c r="G53" s="3"/>
      <c r="H53" s="3"/>
      <c r="I53" s="3"/>
      <c r="J53" s="2"/>
    </row>
    <row r="54" spans="1:14" s="47" customFormat="1">
      <c r="A54" s="17"/>
      <c r="B54" s="23"/>
      <c r="C54" s="23"/>
      <c r="D54" s="14"/>
      <c r="E54" s="14"/>
      <c r="F54" s="14"/>
      <c r="G54" s="3"/>
      <c r="H54" s="3"/>
      <c r="I54" s="3"/>
      <c r="J54" s="2"/>
    </row>
    <row r="55" spans="1:14" s="47" customFormat="1" ht="33" customHeight="1">
      <c r="A55" s="179" t="s">
        <v>73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</row>
    <row r="56" spans="1:14" s="47" customFormat="1">
      <c r="A56" s="17"/>
      <c r="B56" s="23"/>
      <c r="C56" s="23"/>
      <c r="D56" s="14"/>
      <c r="E56" s="14"/>
      <c r="F56" s="14"/>
      <c r="G56" s="3"/>
      <c r="H56" s="3"/>
      <c r="I56" s="3"/>
      <c r="J56" s="2"/>
    </row>
    <row r="57" spans="1:14" s="47" customFormat="1" ht="59.25" customHeight="1">
      <c r="A57" s="182" t="s">
        <v>74</v>
      </c>
      <c r="B57" s="182"/>
      <c r="C57" s="182"/>
      <c r="D57" s="182"/>
      <c r="E57" s="166" t="s">
        <v>75</v>
      </c>
      <c r="F57" s="166"/>
      <c r="G57" s="3"/>
      <c r="H57" s="3"/>
      <c r="I57" s="3"/>
      <c r="J57" s="2"/>
    </row>
    <row r="58" spans="1:14" s="47" customFormat="1" ht="15.75" customHeight="1">
      <c r="A58" s="63">
        <v>1</v>
      </c>
      <c r="B58" s="177" t="s">
        <v>60</v>
      </c>
      <c r="C58" s="178"/>
      <c r="D58" s="178"/>
      <c r="E58" s="166" t="s">
        <v>40</v>
      </c>
      <c r="F58" s="166"/>
      <c r="G58" s="3"/>
      <c r="H58" s="3"/>
      <c r="I58" s="3"/>
      <c r="J58" s="2"/>
    </row>
    <row r="59" spans="1:14" s="47" customFormat="1" ht="15.75" customHeight="1">
      <c r="A59" s="63">
        <v>2</v>
      </c>
      <c r="B59" s="177" t="s">
        <v>14</v>
      </c>
      <c r="C59" s="178"/>
      <c r="D59" s="178" t="s">
        <v>14</v>
      </c>
      <c r="E59" s="166" t="s">
        <v>40</v>
      </c>
      <c r="F59" s="166"/>
      <c r="G59" s="3"/>
      <c r="H59" s="3"/>
      <c r="I59" s="3"/>
      <c r="J59" s="2"/>
    </row>
    <row r="60" spans="1:14" s="47" customFormat="1" ht="15.75" customHeight="1">
      <c r="A60" s="63">
        <v>3</v>
      </c>
      <c r="B60" s="177" t="s">
        <v>61</v>
      </c>
      <c r="C60" s="178"/>
      <c r="D60" s="178" t="s">
        <v>61</v>
      </c>
      <c r="E60" s="166" t="s">
        <v>40</v>
      </c>
      <c r="F60" s="166"/>
      <c r="G60" s="3"/>
      <c r="H60" s="3"/>
      <c r="I60" s="3"/>
      <c r="J60" s="2"/>
    </row>
    <row r="61" spans="1:14" s="47" customFormat="1" ht="15.75" customHeight="1">
      <c r="A61" s="63">
        <v>4</v>
      </c>
      <c r="B61" s="177" t="s">
        <v>62</v>
      </c>
      <c r="C61" s="178"/>
      <c r="D61" s="178" t="s">
        <v>62</v>
      </c>
      <c r="E61" s="166" t="s">
        <v>40</v>
      </c>
      <c r="F61" s="166"/>
      <c r="G61" s="3"/>
      <c r="H61" s="3"/>
      <c r="I61" s="3"/>
      <c r="J61" s="2"/>
    </row>
    <row r="62" spans="1:14" s="47" customFormat="1" ht="15.75" customHeight="1">
      <c r="A62" s="63">
        <v>5</v>
      </c>
      <c r="B62" s="177" t="s">
        <v>63</v>
      </c>
      <c r="C62" s="178"/>
      <c r="D62" s="178" t="s">
        <v>63</v>
      </c>
      <c r="E62" s="166" t="s">
        <v>40</v>
      </c>
      <c r="F62" s="166"/>
      <c r="G62" s="3"/>
      <c r="H62" s="3"/>
      <c r="I62" s="3"/>
      <c r="J62" s="2"/>
    </row>
    <row r="63" spans="1:14" s="47" customFormat="1" ht="15.75" customHeight="1">
      <c r="A63" s="63">
        <v>6</v>
      </c>
      <c r="B63" s="177" t="s">
        <v>64</v>
      </c>
      <c r="C63" s="178"/>
      <c r="D63" s="178" t="s">
        <v>64</v>
      </c>
      <c r="E63" s="166" t="s">
        <v>40</v>
      </c>
      <c r="F63" s="166"/>
      <c r="G63" s="3"/>
      <c r="H63" s="3"/>
      <c r="I63" s="3"/>
      <c r="J63" s="2"/>
    </row>
    <row r="64" spans="1:14" s="47" customFormat="1" ht="15.75" customHeight="1">
      <c r="A64" s="63">
        <v>7</v>
      </c>
      <c r="B64" s="177" t="s">
        <v>13</v>
      </c>
      <c r="C64" s="178"/>
      <c r="D64" s="178" t="s">
        <v>13</v>
      </c>
      <c r="E64" s="166" t="s">
        <v>40</v>
      </c>
      <c r="F64" s="166"/>
      <c r="G64" s="3"/>
      <c r="H64" s="3"/>
      <c r="I64" s="3"/>
      <c r="J64" s="2"/>
    </row>
    <row r="65" spans="1:11" s="47" customFormat="1" ht="15.75" customHeight="1">
      <c r="A65" s="63">
        <v>8</v>
      </c>
      <c r="B65" s="177" t="s">
        <v>65</v>
      </c>
      <c r="C65" s="178"/>
      <c r="D65" s="178" t="s">
        <v>65</v>
      </c>
      <c r="E65" s="166" t="s">
        <v>40</v>
      </c>
      <c r="F65" s="166"/>
      <c r="G65" s="3"/>
      <c r="H65" s="3"/>
      <c r="I65" s="3"/>
      <c r="J65" s="2"/>
    </row>
    <row r="66" spans="1:11" s="47" customFormat="1" ht="15.75" customHeight="1">
      <c r="A66" s="63">
        <v>9</v>
      </c>
      <c r="B66" s="177" t="s">
        <v>66</v>
      </c>
      <c r="C66" s="178"/>
      <c r="D66" s="178" t="s">
        <v>66</v>
      </c>
      <c r="E66" s="166" t="s">
        <v>40</v>
      </c>
      <c r="F66" s="166"/>
      <c r="G66" s="3"/>
      <c r="H66" s="3"/>
      <c r="I66" s="3"/>
      <c r="J66" s="2"/>
    </row>
    <row r="67" spans="1:11" s="47" customFormat="1" ht="15.75" customHeight="1">
      <c r="A67" s="63">
        <v>10</v>
      </c>
      <c r="B67" s="177" t="s">
        <v>67</v>
      </c>
      <c r="C67" s="178"/>
      <c r="D67" s="178" t="s">
        <v>67</v>
      </c>
      <c r="E67" s="166" t="s">
        <v>40</v>
      </c>
      <c r="F67" s="166"/>
      <c r="G67" s="3"/>
      <c r="H67" s="3"/>
      <c r="I67" s="3"/>
      <c r="J67" s="2"/>
    </row>
    <row r="68" spans="1:11" s="47" customFormat="1" ht="15.75" customHeight="1">
      <c r="A68" s="63">
        <v>11</v>
      </c>
      <c r="B68" s="177" t="s">
        <v>46</v>
      </c>
      <c r="C68" s="178"/>
      <c r="D68" s="178" t="s">
        <v>46</v>
      </c>
      <c r="E68" s="166" t="s">
        <v>40</v>
      </c>
      <c r="F68" s="166"/>
      <c r="G68" s="3"/>
      <c r="H68" s="3"/>
      <c r="I68" s="3"/>
      <c r="J68" s="2"/>
    </row>
    <row r="69" spans="1:11" s="47" customFormat="1">
      <c r="A69" s="17"/>
      <c r="B69" s="23"/>
      <c r="C69" s="23"/>
      <c r="D69" s="14"/>
      <c r="E69" s="14"/>
      <c r="F69" s="14"/>
      <c r="G69" s="3"/>
      <c r="H69" s="3"/>
      <c r="I69" s="3"/>
      <c r="J69" s="2"/>
    </row>
    <row r="70" spans="1:11" s="47" customFormat="1">
      <c r="A70" s="170" t="s">
        <v>76</v>
      </c>
      <c r="B70" s="170"/>
      <c r="C70" s="170"/>
      <c r="D70" s="170"/>
      <c r="E70" s="170"/>
      <c r="F70" s="170"/>
      <c r="G70" s="170"/>
      <c r="H70" s="170"/>
      <c r="I70" s="170"/>
      <c r="J70" s="170"/>
      <c r="K70" s="170"/>
    </row>
    <row r="71" spans="1:11" s="47" customFormat="1">
      <c r="A71" s="17"/>
      <c r="B71" s="23"/>
      <c r="C71" s="23"/>
      <c r="D71" s="14"/>
      <c r="E71" s="14"/>
      <c r="F71" s="14"/>
      <c r="G71" s="3"/>
      <c r="H71" s="3"/>
      <c r="I71" s="3"/>
      <c r="J71" s="2"/>
    </row>
    <row r="72" spans="1:11" s="47" customFormat="1" ht="15.75" customHeight="1">
      <c r="A72" s="171" t="s">
        <v>77</v>
      </c>
      <c r="B72" s="171"/>
      <c r="C72" s="171"/>
      <c r="D72" s="171"/>
      <c r="E72" s="171"/>
      <c r="F72" s="14"/>
      <c r="G72" s="3"/>
      <c r="H72" s="3"/>
      <c r="I72" s="3"/>
      <c r="J72" s="2"/>
    </row>
    <row r="73" spans="1:11" s="47" customFormat="1" ht="15.75" customHeight="1">
      <c r="A73" s="172" t="s">
        <v>78</v>
      </c>
      <c r="B73" s="172"/>
      <c r="C73" s="172"/>
      <c r="D73" s="172"/>
      <c r="E73" s="172"/>
      <c r="F73" s="14"/>
      <c r="G73" s="3"/>
      <c r="H73" s="3"/>
      <c r="I73" s="3"/>
      <c r="J73" s="2"/>
    </row>
    <row r="74" spans="1:11" s="47" customFormat="1" ht="15.75">
      <c r="A74" s="64"/>
      <c r="B74" s="64"/>
      <c r="C74" s="64"/>
      <c r="D74" s="64"/>
      <c r="E74" s="64"/>
      <c r="F74" s="14"/>
      <c r="G74" s="3"/>
      <c r="H74" s="3"/>
      <c r="I74" s="3"/>
      <c r="J74" s="2"/>
    </row>
    <row r="75" spans="1:11" s="47" customFormat="1" ht="15.75" customHeight="1">
      <c r="A75" s="65"/>
      <c r="B75" s="173" t="s">
        <v>79</v>
      </c>
      <c r="C75" s="174"/>
      <c r="D75" s="175"/>
      <c r="E75" s="176" t="s">
        <v>80</v>
      </c>
      <c r="F75" s="176"/>
      <c r="G75" s="3"/>
      <c r="H75" s="3"/>
      <c r="I75" s="3"/>
      <c r="J75" s="2"/>
    </row>
    <row r="76" spans="1:11" s="47" customFormat="1" ht="15.75" customHeight="1">
      <c r="A76" s="66">
        <v>1</v>
      </c>
      <c r="B76" s="167" t="s">
        <v>60</v>
      </c>
      <c r="C76" s="168"/>
      <c r="D76" s="169"/>
      <c r="E76" s="166" t="s">
        <v>40</v>
      </c>
      <c r="F76" s="166"/>
      <c r="G76" s="3"/>
      <c r="H76" s="3"/>
      <c r="I76" s="3"/>
      <c r="J76" s="2"/>
    </row>
    <row r="77" spans="1:11" s="47" customFormat="1" ht="15.75" customHeight="1">
      <c r="A77" s="66">
        <v>2</v>
      </c>
      <c r="B77" s="167" t="s">
        <v>14</v>
      </c>
      <c r="C77" s="168"/>
      <c r="D77" s="169" t="s">
        <v>14</v>
      </c>
      <c r="E77" s="166" t="s">
        <v>40</v>
      </c>
      <c r="F77" s="166"/>
      <c r="G77" s="3"/>
      <c r="H77" s="3"/>
      <c r="I77" s="3"/>
      <c r="J77" s="2"/>
    </row>
    <row r="78" spans="1:11" s="47" customFormat="1" ht="15.75" customHeight="1">
      <c r="A78" s="66">
        <v>3</v>
      </c>
      <c r="B78" s="167" t="s">
        <v>61</v>
      </c>
      <c r="C78" s="168"/>
      <c r="D78" s="169" t="s">
        <v>61</v>
      </c>
      <c r="E78" s="166" t="s">
        <v>40</v>
      </c>
      <c r="F78" s="166"/>
      <c r="G78" s="3"/>
      <c r="H78" s="3"/>
      <c r="I78" s="3"/>
      <c r="J78" s="2"/>
    </row>
    <row r="79" spans="1:11" s="47" customFormat="1" ht="15.75" customHeight="1">
      <c r="A79" s="66">
        <v>4</v>
      </c>
      <c r="B79" s="167" t="s">
        <v>62</v>
      </c>
      <c r="C79" s="168"/>
      <c r="D79" s="169" t="s">
        <v>62</v>
      </c>
      <c r="E79" s="166" t="s">
        <v>40</v>
      </c>
      <c r="F79" s="166"/>
      <c r="G79" s="3"/>
      <c r="H79" s="3"/>
      <c r="I79" s="3"/>
      <c r="J79" s="2"/>
    </row>
    <row r="80" spans="1:11" s="47" customFormat="1" ht="15.75" customHeight="1">
      <c r="A80" s="66">
        <v>5</v>
      </c>
      <c r="B80" s="167" t="s">
        <v>63</v>
      </c>
      <c r="C80" s="168"/>
      <c r="D80" s="169" t="s">
        <v>63</v>
      </c>
      <c r="E80" s="166" t="s">
        <v>40</v>
      </c>
      <c r="F80" s="166"/>
      <c r="G80" s="3"/>
      <c r="H80" s="3"/>
      <c r="I80" s="3"/>
      <c r="J80" s="2"/>
    </row>
    <row r="81" spans="1:11" s="47" customFormat="1" ht="15.75" customHeight="1">
      <c r="A81" s="66">
        <v>6</v>
      </c>
      <c r="B81" s="167" t="s">
        <v>64</v>
      </c>
      <c r="C81" s="168"/>
      <c r="D81" s="169" t="s">
        <v>64</v>
      </c>
      <c r="E81" s="166" t="s">
        <v>40</v>
      </c>
      <c r="F81" s="166"/>
      <c r="G81" s="3"/>
      <c r="H81" s="3"/>
      <c r="I81" s="3"/>
      <c r="J81" s="2"/>
    </row>
    <row r="82" spans="1:11" s="47" customFormat="1" ht="15.75" customHeight="1">
      <c r="A82" s="66">
        <v>7</v>
      </c>
      <c r="B82" s="167" t="s">
        <v>13</v>
      </c>
      <c r="C82" s="168"/>
      <c r="D82" s="169" t="s">
        <v>13</v>
      </c>
      <c r="E82" s="166" t="s">
        <v>40</v>
      </c>
      <c r="F82" s="166"/>
      <c r="G82" s="3"/>
      <c r="H82" s="3"/>
      <c r="I82" s="3"/>
      <c r="J82" s="2"/>
    </row>
    <row r="83" spans="1:11" s="47" customFormat="1" ht="15.75" customHeight="1">
      <c r="A83" s="66">
        <v>8</v>
      </c>
      <c r="B83" s="167" t="s">
        <v>65</v>
      </c>
      <c r="C83" s="168"/>
      <c r="D83" s="169" t="s">
        <v>65</v>
      </c>
      <c r="E83" s="166" t="s">
        <v>40</v>
      </c>
      <c r="F83" s="166"/>
      <c r="G83" s="3"/>
      <c r="H83" s="3"/>
      <c r="I83" s="3"/>
      <c r="J83" s="2"/>
    </row>
    <row r="84" spans="1:11" s="47" customFormat="1" ht="15.75" customHeight="1">
      <c r="A84" s="66">
        <v>9</v>
      </c>
      <c r="B84" s="167" t="s">
        <v>66</v>
      </c>
      <c r="C84" s="168"/>
      <c r="D84" s="169" t="s">
        <v>66</v>
      </c>
      <c r="E84" s="166" t="s">
        <v>40</v>
      </c>
      <c r="F84" s="166"/>
      <c r="G84" s="3"/>
      <c r="H84" s="3"/>
      <c r="I84" s="3"/>
      <c r="J84" s="2"/>
    </row>
    <row r="85" spans="1:11" s="47" customFormat="1" ht="15.75" customHeight="1">
      <c r="A85" s="66">
        <v>10</v>
      </c>
      <c r="B85" s="167" t="s">
        <v>67</v>
      </c>
      <c r="C85" s="168"/>
      <c r="D85" s="169" t="s">
        <v>67</v>
      </c>
      <c r="E85" s="166" t="s">
        <v>40</v>
      </c>
      <c r="F85" s="166"/>
      <c r="G85" s="3"/>
      <c r="H85" s="3"/>
      <c r="I85" s="3"/>
      <c r="J85" s="2"/>
    </row>
    <row r="86" spans="1:11" s="47" customFormat="1" ht="15.75" customHeight="1">
      <c r="A86" s="66">
        <v>11</v>
      </c>
      <c r="B86" s="167" t="s">
        <v>46</v>
      </c>
      <c r="C86" s="168"/>
      <c r="D86" s="169" t="s">
        <v>46</v>
      </c>
      <c r="E86" s="166" t="s">
        <v>40</v>
      </c>
      <c r="F86" s="166"/>
      <c r="G86" s="3"/>
      <c r="H86" s="3"/>
      <c r="I86" s="3"/>
      <c r="J86" s="2"/>
    </row>
    <row r="87" spans="1:11" s="47" customFormat="1" ht="15.75">
      <c r="A87" s="164"/>
      <c r="B87" s="164"/>
      <c r="C87" s="164"/>
      <c r="D87" s="164"/>
      <c r="E87" s="164"/>
      <c r="F87" s="14"/>
      <c r="G87" s="3"/>
      <c r="H87" s="3"/>
      <c r="I87" s="3"/>
      <c r="J87" s="2"/>
    </row>
    <row r="88" spans="1:11" s="47" customFormat="1" ht="15.75">
      <c r="A88" s="67" t="s">
        <v>81</v>
      </c>
      <c r="B88" s="67"/>
      <c r="C88" s="67"/>
      <c r="D88" s="67"/>
      <c r="E88" s="67"/>
      <c r="F88" s="14"/>
      <c r="G88" s="3"/>
      <c r="H88" s="3"/>
      <c r="I88" s="3"/>
      <c r="J88" s="2"/>
    </row>
    <row r="89" spans="1:11" s="47" customFormat="1" ht="15.75" customHeight="1">
      <c r="A89" s="165" t="s">
        <v>82</v>
      </c>
      <c r="B89" s="165"/>
      <c r="C89" s="165"/>
      <c r="D89" s="165"/>
      <c r="E89" s="165"/>
      <c r="F89" s="14"/>
      <c r="G89" s="3"/>
      <c r="H89" s="3"/>
      <c r="I89" s="3"/>
      <c r="J89" s="2"/>
    </row>
    <row r="90" spans="1:11" s="47" customFormat="1">
      <c r="A90" s="17"/>
      <c r="B90" s="23"/>
      <c r="C90" s="23"/>
      <c r="D90" s="14"/>
      <c r="E90" s="14"/>
      <c r="F90" s="14"/>
      <c r="G90" s="3"/>
      <c r="H90" s="3"/>
      <c r="I90" s="3"/>
      <c r="J90" s="2"/>
    </row>
    <row r="91" spans="1:11" ht="18.75" customHeight="1">
      <c r="A91" s="180" t="s">
        <v>327</v>
      </c>
      <c r="B91" s="181"/>
      <c r="C91" s="181"/>
      <c r="D91" s="181"/>
      <c r="E91" s="181"/>
      <c r="F91" s="3"/>
      <c r="G91" s="3"/>
      <c r="H91" s="3"/>
      <c r="I91" s="3"/>
      <c r="J91" s="2"/>
    </row>
    <row r="92" spans="1:11" s="47" customFormat="1" ht="18.75" customHeight="1">
      <c r="A92" s="53"/>
      <c r="F92" s="3"/>
      <c r="G92" s="3"/>
      <c r="H92" s="3"/>
      <c r="I92" s="3"/>
      <c r="J92" s="2"/>
    </row>
    <row r="93" spans="1:11" ht="42.75" customHeight="1">
      <c r="A93" s="161" t="s">
        <v>48</v>
      </c>
      <c r="B93" s="161"/>
      <c r="C93" s="161"/>
      <c r="D93" s="161"/>
      <c r="E93" s="161"/>
      <c r="F93" s="161"/>
      <c r="G93" s="161"/>
      <c r="H93" s="161"/>
      <c r="I93" s="161"/>
      <c r="J93" s="161"/>
      <c r="K93" s="161"/>
    </row>
    <row r="94" spans="1:11" s="39" customFormat="1">
      <c r="A94" s="35"/>
      <c r="B94" s="36"/>
      <c r="C94" s="37"/>
      <c r="D94" s="36"/>
      <c r="E94" s="37"/>
      <c r="F94" s="36"/>
      <c r="G94" s="36"/>
      <c r="H94" s="36"/>
      <c r="I94" s="38"/>
    </row>
    <row r="95" spans="1:11" s="15" customFormat="1" ht="30.75" customHeight="1">
      <c r="A95" s="180" t="s">
        <v>85</v>
      </c>
      <c r="B95" s="180"/>
      <c r="C95" s="180"/>
      <c r="D95" s="180"/>
      <c r="E95" s="180"/>
      <c r="F95" s="180"/>
      <c r="G95" s="180"/>
      <c r="H95" s="180"/>
      <c r="I95" s="180"/>
      <c r="J95" s="2"/>
    </row>
    <row r="96" spans="1:11" ht="30.75" customHeight="1">
      <c r="A96" s="160" t="s">
        <v>52</v>
      </c>
      <c r="B96" s="160"/>
      <c r="C96" s="160"/>
      <c r="D96" s="160"/>
      <c r="E96" s="160"/>
      <c r="F96" s="160"/>
      <c r="G96" s="160"/>
      <c r="H96" s="160"/>
      <c r="I96" s="160"/>
      <c r="J96" s="160"/>
      <c r="K96" s="160"/>
    </row>
    <row r="97" spans="1:13" ht="28.5" customHeight="1">
      <c r="A97" s="12" t="s">
        <v>86</v>
      </c>
      <c r="B97" s="12"/>
      <c r="C97" s="4"/>
      <c r="D97" s="4"/>
      <c r="E97" s="11"/>
      <c r="F97" s="3"/>
      <c r="G97" s="3"/>
      <c r="H97" s="3"/>
      <c r="I97" s="3"/>
      <c r="J97" s="2"/>
    </row>
    <row r="98" spans="1:13" ht="30" customHeight="1">
      <c r="A98" s="160" t="s">
        <v>6</v>
      </c>
      <c r="B98" s="160"/>
      <c r="C98" s="160"/>
      <c r="D98" s="160"/>
      <c r="E98" s="160"/>
      <c r="F98" s="160"/>
      <c r="G98" s="160"/>
      <c r="H98" s="160"/>
      <c r="I98" s="160"/>
      <c r="J98" s="2"/>
    </row>
    <row r="99" spans="1:13">
      <c r="A99" s="6"/>
      <c r="B99" s="6"/>
      <c r="C99" s="6"/>
      <c r="D99" s="6"/>
      <c r="E99" s="6"/>
      <c r="F99" s="3"/>
      <c r="G99" s="3"/>
      <c r="H99" s="3"/>
      <c r="I99" s="3"/>
      <c r="J99" s="2"/>
    </row>
    <row r="100" spans="1:13" ht="33.75" customHeight="1">
      <c r="A100" s="2"/>
      <c r="B100" s="162" t="s">
        <v>7</v>
      </c>
      <c r="C100" s="162"/>
      <c r="D100" s="162"/>
      <c r="E100" s="162"/>
      <c r="F100" s="49" t="s">
        <v>51</v>
      </c>
      <c r="G100" s="49" t="s">
        <v>8</v>
      </c>
      <c r="H100" s="3"/>
      <c r="I100" s="3"/>
      <c r="J100" s="2"/>
      <c r="K100" s="2"/>
      <c r="L100" s="2"/>
      <c r="M100" s="2"/>
    </row>
    <row r="101" spans="1:13" ht="38.25" customHeight="1">
      <c r="A101" s="19" t="s">
        <v>2</v>
      </c>
      <c r="B101" s="163" t="s">
        <v>318</v>
      </c>
      <c r="C101" s="163"/>
      <c r="D101" s="163" t="s">
        <v>42</v>
      </c>
      <c r="E101" s="163"/>
      <c r="F101" s="43">
        <v>3</v>
      </c>
      <c r="G101" s="44">
        <v>20252961.050000001</v>
      </c>
      <c r="H101" s="3"/>
      <c r="I101" s="3"/>
      <c r="J101" s="2"/>
      <c r="K101" s="2"/>
      <c r="L101" s="2"/>
      <c r="M101" s="2"/>
    </row>
    <row r="102" spans="1:13" s="20" customFormat="1" ht="47.25" customHeight="1">
      <c r="A102" s="19"/>
      <c r="B102" s="163" t="s">
        <v>14</v>
      </c>
      <c r="C102" s="163"/>
      <c r="D102" s="163" t="s">
        <v>44</v>
      </c>
      <c r="E102" s="163"/>
      <c r="F102" s="45" t="s">
        <v>324</v>
      </c>
      <c r="G102" s="44">
        <v>98793211.754373118</v>
      </c>
      <c r="H102" s="3"/>
      <c r="I102" s="3"/>
      <c r="J102" s="2"/>
      <c r="K102" s="2"/>
      <c r="L102" s="2"/>
      <c r="M102" s="2"/>
    </row>
    <row r="103" spans="1:13" s="20" customFormat="1" ht="39" customHeight="1">
      <c r="A103" s="19"/>
      <c r="B103" s="163" t="s">
        <v>61</v>
      </c>
      <c r="C103" s="163"/>
      <c r="D103" s="163" t="s">
        <v>43</v>
      </c>
      <c r="E103" s="163"/>
      <c r="F103" s="45" t="s">
        <v>319</v>
      </c>
      <c r="G103" s="44">
        <v>46706482.463768125</v>
      </c>
      <c r="H103" s="3"/>
      <c r="I103" s="3"/>
      <c r="J103" s="2"/>
      <c r="K103" s="2"/>
      <c r="L103" s="2"/>
      <c r="M103" s="2"/>
    </row>
    <row r="104" spans="1:13" s="20" customFormat="1" ht="42" customHeight="1">
      <c r="A104" s="19"/>
      <c r="B104" s="163" t="s">
        <v>64</v>
      </c>
      <c r="C104" s="163"/>
      <c r="D104" s="163" t="s">
        <v>34</v>
      </c>
      <c r="E104" s="163"/>
      <c r="F104" s="45" t="s">
        <v>320</v>
      </c>
      <c r="G104" s="44">
        <v>11502116</v>
      </c>
      <c r="H104" s="3"/>
      <c r="I104" s="3"/>
      <c r="J104" s="2"/>
      <c r="K104" s="2"/>
      <c r="L104" s="2"/>
      <c r="M104" s="2"/>
    </row>
    <row r="105" spans="1:13" s="20" customFormat="1" ht="42" customHeight="1">
      <c r="A105" s="19"/>
      <c r="B105" s="163" t="s">
        <v>13</v>
      </c>
      <c r="C105" s="163"/>
      <c r="D105" s="163" t="s">
        <v>15</v>
      </c>
      <c r="E105" s="163"/>
      <c r="F105" s="45">
        <v>12</v>
      </c>
      <c r="G105" s="44">
        <v>7454160</v>
      </c>
      <c r="H105" s="3"/>
      <c r="I105" s="3"/>
      <c r="J105" s="2"/>
      <c r="K105" s="2"/>
      <c r="L105" s="2"/>
      <c r="M105" s="2"/>
    </row>
    <row r="106" spans="1:13" s="41" customFormat="1" ht="46.5" customHeight="1">
      <c r="A106" s="19"/>
      <c r="B106" s="163" t="s">
        <v>65</v>
      </c>
      <c r="C106" s="163"/>
      <c r="D106" s="163" t="s">
        <v>45</v>
      </c>
      <c r="E106" s="163"/>
      <c r="F106" s="45" t="s">
        <v>321</v>
      </c>
      <c r="G106" s="44">
        <v>22745620.73</v>
      </c>
      <c r="H106" s="3"/>
      <c r="I106" s="3"/>
      <c r="J106" s="2"/>
      <c r="K106" s="2"/>
      <c r="L106" s="2"/>
      <c r="M106" s="2"/>
    </row>
    <row r="107" spans="1:13" s="41" customFormat="1" ht="24.95" customHeight="1">
      <c r="A107" s="19"/>
      <c r="B107" s="163" t="s">
        <v>46</v>
      </c>
      <c r="C107" s="163"/>
      <c r="D107" s="163" t="s">
        <v>16</v>
      </c>
      <c r="E107" s="163"/>
      <c r="F107" s="45" t="s">
        <v>323</v>
      </c>
      <c r="G107" s="44">
        <v>13480796</v>
      </c>
      <c r="H107" s="3"/>
      <c r="I107" s="3"/>
      <c r="J107" s="2"/>
      <c r="K107" s="2"/>
      <c r="L107" s="2"/>
      <c r="M107" s="2"/>
    </row>
    <row r="108" spans="1:13" s="20" customFormat="1">
      <c r="A108" s="19"/>
      <c r="B108" s="183" t="s">
        <v>322</v>
      </c>
      <c r="C108" s="183"/>
      <c r="D108" s="183"/>
      <c r="E108" s="183"/>
      <c r="F108" s="183"/>
      <c r="G108" s="52">
        <f>SUM(G101:G107)</f>
        <v>220935347.99814123</v>
      </c>
      <c r="H108" s="3"/>
      <c r="I108" s="3"/>
      <c r="J108" s="2"/>
    </row>
    <row r="109" spans="1:13" s="47" customFormat="1">
      <c r="A109" s="19"/>
      <c r="B109" s="24"/>
      <c r="C109" s="24"/>
      <c r="D109" s="24"/>
      <c r="E109" s="24"/>
      <c r="F109" s="24"/>
      <c r="G109" s="153"/>
      <c r="H109" s="3"/>
      <c r="I109" s="3"/>
      <c r="J109" s="2"/>
    </row>
    <row r="110" spans="1:13" s="22" customFormat="1" ht="48" customHeight="1">
      <c r="A110" s="158" t="s">
        <v>317</v>
      </c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</row>
    <row r="111" spans="1:13" s="47" customFormat="1">
      <c r="A111" s="19"/>
      <c r="B111" s="24"/>
      <c r="C111" s="24"/>
      <c r="D111" s="24"/>
      <c r="E111" s="25"/>
      <c r="G111" s="3"/>
      <c r="H111" s="3"/>
      <c r="I111" s="3"/>
      <c r="J111" s="2"/>
    </row>
    <row r="112" spans="1:13" s="47" customFormat="1">
      <c r="A112" s="19"/>
      <c r="B112" s="24"/>
      <c r="C112" s="24"/>
      <c r="D112" s="24"/>
      <c r="E112" s="25"/>
      <c r="G112" s="3"/>
      <c r="H112" s="3"/>
      <c r="I112" s="3"/>
      <c r="J112" s="2"/>
    </row>
    <row r="113" spans="1:11" s="47" customFormat="1">
      <c r="A113" s="155" t="s">
        <v>316</v>
      </c>
      <c r="B113" s="155"/>
      <c r="C113" s="151"/>
      <c r="D113" s="151"/>
      <c r="E113" s="151"/>
      <c r="G113" s="3"/>
      <c r="H113" s="3"/>
      <c r="I113" s="3"/>
      <c r="J113" s="2"/>
    </row>
    <row r="114" spans="1:11" ht="15.75" customHeight="1">
      <c r="A114" s="151"/>
      <c r="B114" s="151"/>
      <c r="C114" s="151"/>
      <c r="D114" s="151"/>
      <c r="E114" s="151"/>
      <c r="F114" s="3"/>
      <c r="G114" s="3"/>
      <c r="H114" s="3"/>
      <c r="I114" s="3"/>
      <c r="J114" s="2"/>
    </row>
    <row r="115" spans="1:11" s="32" customFormat="1" ht="15.75" customHeight="1">
      <c r="A115" s="47"/>
      <c r="B115" s="152" t="s">
        <v>314</v>
      </c>
      <c r="C115" s="156" t="s">
        <v>315</v>
      </c>
      <c r="D115" s="156"/>
      <c r="E115" s="156"/>
      <c r="F115" s="156"/>
      <c r="G115" s="3"/>
      <c r="H115" s="3"/>
      <c r="I115" s="3"/>
      <c r="J115" s="3"/>
      <c r="K115" s="2"/>
    </row>
    <row r="116" spans="1:11" s="47" customFormat="1" ht="61.5" customHeight="1">
      <c r="B116" s="154" t="s">
        <v>325</v>
      </c>
      <c r="C116" s="157" t="s">
        <v>326</v>
      </c>
      <c r="D116" s="157"/>
      <c r="E116" s="157"/>
      <c r="F116" s="157"/>
      <c r="G116" s="3"/>
      <c r="H116" s="3"/>
      <c r="I116" s="3"/>
      <c r="J116" s="3"/>
      <c r="K116" s="2"/>
    </row>
    <row r="117" spans="1:11" s="47" customFormat="1" ht="15.75" customHeight="1">
      <c r="A117" s="151"/>
      <c r="B117" s="151"/>
      <c r="C117" s="151"/>
      <c r="D117" s="151"/>
      <c r="E117" s="151"/>
      <c r="F117" s="3"/>
      <c r="G117" s="3"/>
      <c r="H117" s="3"/>
      <c r="I117" s="3"/>
      <c r="J117" s="2"/>
    </row>
    <row r="118" spans="1:11" s="47" customFormat="1" ht="15.75" customHeight="1">
      <c r="A118" s="151"/>
      <c r="B118" s="151"/>
      <c r="C118" s="151"/>
      <c r="D118" s="151"/>
      <c r="E118" s="151"/>
      <c r="F118" s="3"/>
      <c r="G118" s="3"/>
      <c r="H118" s="3"/>
      <c r="I118" s="3"/>
      <c r="J118" s="2"/>
    </row>
    <row r="119" spans="1:11" s="47" customFormat="1" ht="15.75" customHeight="1">
      <c r="A119" s="151"/>
      <c r="B119" s="151"/>
      <c r="C119" s="151"/>
      <c r="D119" s="151"/>
      <c r="E119" s="151"/>
      <c r="F119" s="3"/>
      <c r="G119" s="3"/>
      <c r="H119" s="3"/>
      <c r="I119" s="3"/>
      <c r="J119" s="2"/>
    </row>
    <row r="120" spans="1:11" s="47" customFormat="1" ht="15.75" customHeight="1">
      <c r="A120" s="151"/>
      <c r="B120" s="151"/>
      <c r="C120" s="151"/>
      <c r="D120" s="151"/>
      <c r="E120" s="151"/>
      <c r="F120" s="3"/>
      <c r="G120" s="3"/>
      <c r="H120" s="3"/>
      <c r="I120" s="3"/>
      <c r="J120" s="2"/>
    </row>
    <row r="121" spans="1:11" s="20" customFormat="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2"/>
    </row>
    <row r="122" spans="1:11" s="32" customFormat="1" ht="15.75" customHeight="1">
      <c r="A122" s="12" t="s">
        <v>49</v>
      </c>
      <c r="B122" s="3"/>
      <c r="C122" s="3"/>
      <c r="D122" s="3"/>
      <c r="E122" s="3"/>
      <c r="F122" s="3"/>
      <c r="G122" s="16" t="s">
        <v>18</v>
      </c>
      <c r="H122" s="3"/>
      <c r="I122" s="3"/>
      <c r="J122" s="2"/>
    </row>
    <row r="123" spans="1:11" s="32" customFormat="1" ht="15.75" customHeight="1">
      <c r="A123" s="3" t="s">
        <v>50</v>
      </c>
      <c r="B123" s="3"/>
      <c r="C123" s="3"/>
      <c r="D123" s="3"/>
      <c r="E123" s="3"/>
      <c r="F123" s="3"/>
      <c r="G123" s="46" t="s">
        <v>9</v>
      </c>
      <c r="H123" s="3"/>
      <c r="I123" s="3"/>
      <c r="J123" s="2"/>
    </row>
    <row r="124" spans="1:11" s="32" customFormat="1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2"/>
    </row>
    <row r="125" spans="1:11" s="32" customFormat="1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2"/>
    </row>
    <row r="126" spans="1:11" s="32" customFormat="1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2"/>
    </row>
    <row r="127" spans="1:11" ht="15.75" customHeight="1">
      <c r="C127" s="3"/>
      <c r="D127" s="3"/>
      <c r="F127" s="3"/>
      <c r="H127" s="3"/>
      <c r="I127" s="3"/>
      <c r="J127" s="2"/>
    </row>
    <row r="128" spans="1:11" ht="15.75" customHeight="1">
      <c r="A128" s="26" t="s">
        <v>19</v>
      </c>
      <c r="C128" s="3"/>
      <c r="D128" s="3"/>
      <c r="F128" s="3"/>
      <c r="G128" s="26" t="s">
        <v>328</v>
      </c>
      <c r="H128" s="57"/>
      <c r="I128" s="3"/>
      <c r="J128" s="2"/>
    </row>
    <row r="129" spans="1:10" ht="15.75" customHeight="1">
      <c r="A129" s="185" t="s">
        <v>9</v>
      </c>
      <c r="B129" s="181"/>
      <c r="C129" s="3"/>
      <c r="D129" s="3"/>
      <c r="E129" s="3"/>
      <c r="F129" s="3"/>
      <c r="G129" s="185" t="s">
        <v>329</v>
      </c>
      <c r="H129" s="181"/>
      <c r="I129" s="3"/>
      <c r="J129" s="2"/>
    </row>
    <row r="130" spans="1:10" s="57" customFormat="1" ht="15.75" customHeight="1">
      <c r="A130" s="56"/>
      <c r="C130" s="3"/>
      <c r="D130" s="3"/>
      <c r="E130" s="3"/>
      <c r="F130" s="3"/>
      <c r="G130" s="56"/>
      <c r="I130" s="3"/>
      <c r="J130" s="2"/>
    </row>
    <row r="131" spans="1:10" s="57" customFormat="1" ht="15.75" customHeight="1">
      <c r="A131" s="56"/>
      <c r="C131" s="3"/>
      <c r="D131" s="3"/>
      <c r="E131" s="3"/>
      <c r="F131" s="3"/>
      <c r="G131" s="56"/>
      <c r="I131" s="3"/>
      <c r="J131" s="2"/>
    </row>
    <row r="132" spans="1:10" s="57" customFormat="1" ht="15.75" customHeight="1">
      <c r="A132" s="56"/>
      <c r="C132" s="3"/>
      <c r="D132" s="3"/>
      <c r="E132" s="3"/>
      <c r="F132" s="3"/>
      <c r="G132" s="56"/>
      <c r="I132" s="3"/>
      <c r="J132" s="2"/>
    </row>
    <row r="133" spans="1:10" s="57" customFormat="1" ht="15.75" customHeight="1">
      <c r="A133" s="56"/>
      <c r="C133" s="3"/>
      <c r="D133" s="3"/>
      <c r="E133" s="3"/>
      <c r="F133" s="3"/>
      <c r="G133" s="56"/>
      <c r="I133" s="3"/>
      <c r="J133" s="2"/>
    </row>
    <row r="134" spans="1:10" s="57" customFormat="1" ht="15.75" customHeight="1">
      <c r="A134" s="26" t="s">
        <v>330</v>
      </c>
      <c r="C134" s="3"/>
      <c r="D134" s="3"/>
      <c r="E134" s="3"/>
      <c r="F134" s="3"/>
      <c r="G134" s="56"/>
      <c r="I134" s="3"/>
      <c r="J134" s="2"/>
    </row>
    <row r="135" spans="1:10" ht="15.75" customHeight="1">
      <c r="A135" s="185" t="s">
        <v>329</v>
      </c>
      <c r="B135" s="181"/>
      <c r="C135" s="3"/>
      <c r="D135" s="3"/>
      <c r="E135" s="3"/>
      <c r="F135" s="3"/>
      <c r="G135" s="3"/>
      <c r="H135" s="3"/>
      <c r="I135" s="3"/>
      <c r="J135" s="2"/>
    </row>
    <row r="136" spans="1:10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 ht="15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 ht="15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 ht="15.7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1:10" ht="15.7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1:10" ht="15.7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1:10" ht="15.7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1:10" ht="15.75" customHeight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1:10" ht="15.75" customHeight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1:10" ht="15.75" customHeight="1">
      <c r="A1013" s="2"/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1:10" ht="15.75" customHeight="1">
      <c r="A1014" s="2"/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1:10" ht="15.75" customHeight="1">
      <c r="A1015" s="2"/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1:10" ht="15.75" customHeight="1">
      <c r="A1016" s="2"/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1:10" ht="15.75" customHeight="1">
      <c r="A1017" s="2"/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1:10" ht="15.75" customHeight="1">
      <c r="A1018" s="2"/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1:10" ht="15.75" customHeight="1">
      <c r="A1019" s="2"/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1:10" ht="15.75" customHeight="1">
      <c r="A1020" s="2"/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1:10" ht="15.75" customHeight="1">
      <c r="A1021" s="2"/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1:10" ht="15.75" customHeight="1">
      <c r="A1022" s="2"/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1:10" ht="15.75" customHeight="1">
      <c r="A1023" s="2"/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1:10" ht="15.75" customHeight="1">
      <c r="A1024" s="2"/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1:10" ht="15.75" customHeight="1">
      <c r="A1025" s="2"/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1:10" ht="15.75" customHeight="1">
      <c r="A1026" s="2"/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1:10" ht="15.75" customHeight="1">
      <c r="A1027" s="2"/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1:10" ht="15.75" customHeight="1">
      <c r="A1028" s="2"/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1:10" ht="15.75" customHeight="1">
      <c r="A1029" s="2"/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1:10" ht="15.75" customHeight="1">
      <c r="A1030" s="2"/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1:10" ht="15.75" customHeight="1">
      <c r="A1031" s="2"/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1:10" ht="15.75" customHeight="1">
      <c r="A1032" s="2"/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1:10" ht="15.75" customHeight="1">
      <c r="A1033" s="2"/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1:10" ht="15.75" customHeight="1">
      <c r="A1034" s="2"/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1:10" ht="15.75" customHeight="1">
      <c r="A1035" s="2"/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1:10" ht="15.75" customHeight="1">
      <c r="A1036" s="2"/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1:10" ht="15.75" customHeight="1">
      <c r="A1037" s="2"/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1:10" ht="15.75" customHeight="1">
      <c r="A1038" s="2"/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1:10" ht="15.75" customHeight="1">
      <c r="A1039" s="2"/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1:10" ht="15.75" customHeight="1">
      <c r="A1040" s="2"/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1:10" ht="15.75" customHeight="1">
      <c r="A1041" s="2"/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1:10" ht="15.75" customHeight="1">
      <c r="A1042" s="2"/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1:10" ht="15.75" customHeight="1">
      <c r="A1043" s="2"/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1:10" ht="15.75" customHeight="1">
      <c r="A1044" s="2"/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1:10" ht="15.75" customHeight="1">
      <c r="A1045" s="2"/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1:10" ht="15.75" customHeight="1">
      <c r="A1046" s="2"/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1:10" ht="15.75" customHeight="1">
      <c r="A1047" s="2"/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1:10" ht="15.75" customHeight="1">
      <c r="A1048" s="2"/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1:10" ht="15.75" customHeight="1">
      <c r="A1049" s="2"/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1:10" ht="15.75" customHeight="1">
      <c r="A1050" s="2"/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1:10" ht="15.75" customHeight="1">
      <c r="A1051" s="2"/>
      <c r="B1051" s="2"/>
      <c r="C1051" s="2"/>
      <c r="D1051" s="2"/>
      <c r="E1051" s="2"/>
      <c r="F1051" s="2"/>
      <c r="G1051" s="2"/>
      <c r="H1051" s="2"/>
      <c r="I1051" s="2"/>
      <c r="J1051" s="2"/>
    </row>
  </sheetData>
  <mergeCells count="98">
    <mergeCell ref="G129:H129"/>
    <mergeCell ref="A135:B135"/>
    <mergeCell ref="A129:B129"/>
    <mergeCell ref="B49:C49"/>
    <mergeCell ref="A37:C38"/>
    <mergeCell ref="A5:E5"/>
    <mergeCell ref="A36:I36"/>
    <mergeCell ref="B39:C39"/>
    <mergeCell ref="B40:C40"/>
    <mergeCell ref="B41:C41"/>
    <mergeCell ref="A91:E91"/>
    <mergeCell ref="B42:C42"/>
    <mergeCell ref="B43:C43"/>
    <mergeCell ref="B44:C44"/>
    <mergeCell ref="B45:C45"/>
    <mergeCell ref="B46:C46"/>
    <mergeCell ref="B47:C47"/>
    <mergeCell ref="B48:C48"/>
    <mergeCell ref="B106:E106"/>
    <mergeCell ref="B107:E107"/>
    <mergeCell ref="B108:F108"/>
    <mergeCell ref="A1:I1"/>
    <mergeCell ref="A2:I2"/>
    <mergeCell ref="A3:I3"/>
    <mergeCell ref="A4:I4"/>
    <mergeCell ref="A10:I10"/>
    <mergeCell ref="A95:I95"/>
    <mergeCell ref="A98:I98"/>
    <mergeCell ref="A8:I8"/>
    <mergeCell ref="A51:K51"/>
    <mergeCell ref="A53:E53"/>
    <mergeCell ref="A55:K55"/>
    <mergeCell ref="B58:D58"/>
    <mergeCell ref="A57:D57"/>
    <mergeCell ref="E65:F65"/>
    <mergeCell ref="E66:F66"/>
    <mergeCell ref="E67:F67"/>
    <mergeCell ref="E68:F68"/>
    <mergeCell ref="B68:D68"/>
    <mergeCell ref="E57:F57"/>
    <mergeCell ref="E58:F58"/>
    <mergeCell ref="E59:F59"/>
    <mergeCell ref="E60:F60"/>
    <mergeCell ref="E61:F61"/>
    <mergeCell ref="B76:D76"/>
    <mergeCell ref="E76:F76"/>
    <mergeCell ref="B77:D77"/>
    <mergeCell ref="E77:F77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E62:F62"/>
    <mergeCell ref="E63:F63"/>
    <mergeCell ref="E64:F64"/>
    <mergeCell ref="A70:K70"/>
    <mergeCell ref="A72:E72"/>
    <mergeCell ref="A73:E73"/>
    <mergeCell ref="B75:D75"/>
    <mergeCell ref="E75:F75"/>
    <mergeCell ref="B78:D78"/>
    <mergeCell ref="B79:D79"/>
    <mergeCell ref="B80:D80"/>
    <mergeCell ref="B81:D81"/>
    <mergeCell ref="B82:D82"/>
    <mergeCell ref="E84:F84"/>
    <mergeCell ref="E85:F85"/>
    <mergeCell ref="E86:F86"/>
    <mergeCell ref="B83:D83"/>
    <mergeCell ref="B84:D84"/>
    <mergeCell ref="B85:D85"/>
    <mergeCell ref="B86:D86"/>
    <mergeCell ref="E79:F79"/>
    <mergeCell ref="E80:F80"/>
    <mergeCell ref="E81:F81"/>
    <mergeCell ref="E82:F82"/>
    <mergeCell ref="E83:F83"/>
    <mergeCell ref="A113:B113"/>
    <mergeCell ref="C115:F115"/>
    <mergeCell ref="C116:F116"/>
    <mergeCell ref="A110:K110"/>
    <mergeCell ref="A35:I35"/>
    <mergeCell ref="A96:K96"/>
    <mergeCell ref="A93:K93"/>
    <mergeCell ref="B100:E100"/>
    <mergeCell ref="B101:E101"/>
    <mergeCell ref="B102:E102"/>
    <mergeCell ref="B103:E103"/>
    <mergeCell ref="B104:E104"/>
    <mergeCell ref="B105:E105"/>
    <mergeCell ref="A87:E87"/>
    <mergeCell ref="A89:E89"/>
    <mergeCell ref="E78:F78"/>
  </mergeCells>
  <printOptions horizontalCentered="1" verticalCentered="1"/>
  <pageMargins left="3.937007874015748E-2" right="3.937007874015748E-2" top="0.74803149606299213" bottom="0.74803149606299213" header="0.31496062992125984" footer="0.31496062992125984"/>
  <pageSetup scale="69" orientation="portrait" r:id="rId1"/>
  <rowBreaks count="3" manualBreakCount="3">
    <brk id="34" max="16" man="1"/>
    <brk id="51" max="16" man="1"/>
    <brk id="9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zoomScaleNormal="100" workbookViewId="0">
      <selection activeCell="D39" sqref="D39"/>
    </sheetView>
  </sheetViews>
  <sheetFormatPr baseColWidth="10" defaultColWidth="10.85546875" defaultRowHeight="12.75"/>
  <cols>
    <col min="1" max="1" width="4.7109375" style="33" bestFit="1" customWidth="1"/>
    <col min="2" max="2" width="16.42578125" style="71" customWidth="1"/>
    <col min="3" max="3" width="45.85546875" style="33" customWidth="1"/>
    <col min="4" max="4" width="16.140625" style="40" customWidth="1"/>
    <col min="5" max="5" width="6.28515625" style="33" customWidth="1"/>
    <col min="6" max="6" width="10.7109375" style="33" customWidth="1"/>
    <col min="7" max="7" width="14.28515625" style="33" customWidth="1"/>
    <col min="8" max="8" width="10.85546875" style="33" customWidth="1"/>
    <col min="9" max="9" width="12.42578125" style="33" customWidth="1"/>
    <col min="10" max="10" width="10.85546875" style="33" customWidth="1"/>
    <col min="11" max="11" width="13.42578125" style="33" customWidth="1"/>
    <col min="12" max="12" width="10.85546875" style="33" customWidth="1"/>
    <col min="13" max="13" width="13.42578125" style="33" customWidth="1"/>
    <col min="14" max="16" width="10.85546875" style="33" customWidth="1"/>
    <col min="17" max="17" width="13.42578125" style="33" customWidth="1"/>
    <col min="18" max="18" width="10.85546875" style="33" customWidth="1"/>
    <col min="19" max="19" width="13.85546875" style="33" customWidth="1"/>
    <col min="20" max="20" width="10.85546875" style="33" customWidth="1"/>
    <col min="21" max="21" width="13" style="33" customWidth="1"/>
    <col min="22" max="22" width="10.85546875" style="33" customWidth="1"/>
    <col min="23" max="23" width="15" style="33" customWidth="1"/>
    <col min="24" max="24" width="10.85546875" style="33" customWidth="1"/>
    <col min="25" max="25" width="15.42578125" style="33" customWidth="1"/>
    <col min="26" max="26" width="10.85546875" style="33" customWidth="1"/>
    <col min="27" max="27" width="14.140625" style="33" customWidth="1"/>
    <col min="28" max="16384" width="10.85546875" style="33"/>
  </cols>
  <sheetData>
    <row r="1" spans="1:27">
      <c r="A1" s="202" t="s">
        <v>20</v>
      </c>
      <c r="B1" s="202"/>
      <c r="C1" s="202"/>
      <c r="D1" s="202"/>
      <c r="E1" s="202"/>
      <c r="F1" s="54"/>
      <c r="G1" s="54"/>
    </row>
    <row r="2" spans="1:27">
      <c r="A2" s="202" t="s">
        <v>87</v>
      </c>
      <c r="B2" s="202"/>
      <c r="C2" s="202"/>
      <c r="D2" s="202"/>
      <c r="E2" s="202"/>
      <c r="F2" s="54"/>
      <c r="G2" s="54"/>
    </row>
    <row r="3" spans="1:27">
      <c r="A3" s="202" t="s">
        <v>88</v>
      </c>
      <c r="B3" s="202"/>
      <c r="C3" s="202"/>
      <c r="D3" s="202"/>
      <c r="E3" s="202"/>
      <c r="F3" s="54"/>
      <c r="G3" s="54"/>
    </row>
    <row r="4" spans="1:27">
      <c r="B4" s="54" t="s">
        <v>2</v>
      </c>
    </row>
    <row r="6" spans="1:27" ht="32.25" customHeight="1">
      <c r="A6" s="203" t="s">
        <v>41</v>
      </c>
      <c r="B6" s="204"/>
      <c r="C6" s="204"/>
      <c r="D6" s="204"/>
      <c r="E6" s="205"/>
      <c r="F6" s="196" t="s">
        <v>60</v>
      </c>
      <c r="G6" s="197"/>
      <c r="H6" s="196" t="s">
        <v>14</v>
      </c>
      <c r="I6" s="197"/>
      <c r="J6" s="198" t="s">
        <v>61</v>
      </c>
      <c r="K6" s="199"/>
      <c r="L6" s="198" t="s">
        <v>89</v>
      </c>
      <c r="M6" s="199"/>
      <c r="N6" s="198" t="s">
        <v>15</v>
      </c>
      <c r="O6" s="199"/>
      <c r="P6" s="200" t="s">
        <v>32</v>
      </c>
      <c r="Q6" s="199"/>
      <c r="R6" s="200" t="s">
        <v>13</v>
      </c>
      <c r="S6" s="199"/>
      <c r="T6" s="198" t="s">
        <v>45</v>
      </c>
      <c r="U6" s="199"/>
      <c r="V6" s="200" t="s">
        <v>90</v>
      </c>
      <c r="W6" s="199"/>
      <c r="X6" s="200" t="s">
        <v>17</v>
      </c>
      <c r="Y6" s="199"/>
      <c r="Z6" s="201" t="s">
        <v>46</v>
      </c>
      <c r="AA6" s="197"/>
    </row>
    <row r="7" spans="1:27" ht="25.5">
      <c r="A7" s="34" t="s">
        <v>21</v>
      </c>
      <c r="B7" s="34" t="s">
        <v>22</v>
      </c>
      <c r="C7" s="34" t="s">
        <v>23</v>
      </c>
      <c r="D7" s="34" t="s">
        <v>24</v>
      </c>
      <c r="E7" s="34" t="s">
        <v>25</v>
      </c>
      <c r="F7" s="55" t="s">
        <v>40</v>
      </c>
      <c r="G7" s="55" t="s">
        <v>47</v>
      </c>
      <c r="H7" s="55" t="s">
        <v>40</v>
      </c>
      <c r="I7" s="55" t="s">
        <v>47</v>
      </c>
      <c r="J7" s="55" t="s">
        <v>40</v>
      </c>
      <c r="K7" s="55" t="s">
        <v>47</v>
      </c>
      <c r="L7" s="55" t="s">
        <v>40</v>
      </c>
      <c r="M7" s="55" t="s">
        <v>47</v>
      </c>
      <c r="N7" s="55" t="s">
        <v>40</v>
      </c>
      <c r="O7" s="55" t="s">
        <v>47</v>
      </c>
      <c r="P7" s="55" t="s">
        <v>40</v>
      </c>
      <c r="Q7" s="55" t="s">
        <v>47</v>
      </c>
      <c r="R7" s="55" t="s">
        <v>40</v>
      </c>
      <c r="S7" s="55" t="s">
        <v>47</v>
      </c>
      <c r="T7" s="55" t="s">
        <v>40</v>
      </c>
      <c r="U7" s="55" t="s">
        <v>47</v>
      </c>
      <c r="V7" s="55" t="s">
        <v>40</v>
      </c>
      <c r="W7" s="55" t="s">
        <v>47</v>
      </c>
      <c r="X7" s="55" t="s">
        <v>40</v>
      </c>
      <c r="Y7" s="55" t="s">
        <v>47</v>
      </c>
      <c r="Z7" s="55" t="s">
        <v>40</v>
      </c>
      <c r="AA7" s="55" t="s">
        <v>47</v>
      </c>
    </row>
    <row r="8" spans="1:27" ht="47.25">
      <c r="A8" s="73">
        <v>1</v>
      </c>
      <c r="B8" s="74" t="s">
        <v>96</v>
      </c>
      <c r="C8" s="75" t="s">
        <v>97</v>
      </c>
      <c r="D8" s="74" t="s">
        <v>26</v>
      </c>
      <c r="E8" s="74">
        <v>10</v>
      </c>
      <c r="F8" s="77"/>
      <c r="G8" s="78" t="s">
        <v>98</v>
      </c>
      <c r="H8" s="77"/>
      <c r="I8" s="78" t="s">
        <v>98</v>
      </c>
      <c r="J8" s="81" t="s">
        <v>102</v>
      </c>
      <c r="K8" s="82"/>
      <c r="L8" s="77"/>
      <c r="M8" s="78" t="s">
        <v>98</v>
      </c>
      <c r="N8" s="81" t="s">
        <v>102</v>
      </c>
      <c r="O8" s="77"/>
      <c r="P8" s="81" t="s">
        <v>102</v>
      </c>
      <c r="Q8" s="77"/>
      <c r="R8" s="77"/>
      <c r="S8" s="78" t="s">
        <v>98</v>
      </c>
      <c r="T8" s="81" t="s">
        <v>102</v>
      </c>
      <c r="U8" s="82"/>
      <c r="V8" s="77"/>
      <c r="W8" s="78" t="s">
        <v>98</v>
      </c>
      <c r="X8" s="77"/>
      <c r="Y8" s="78" t="s">
        <v>98</v>
      </c>
      <c r="Z8" s="81" t="s">
        <v>102</v>
      </c>
      <c r="AA8" s="77"/>
    </row>
    <row r="9" spans="1:27" ht="236.25">
      <c r="A9" s="73">
        <v>2</v>
      </c>
      <c r="B9" s="74" t="s">
        <v>111</v>
      </c>
      <c r="C9" s="75" t="s">
        <v>112</v>
      </c>
      <c r="D9" s="74" t="s">
        <v>26</v>
      </c>
      <c r="E9" s="74">
        <v>1</v>
      </c>
      <c r="F9" s="81" t="s">
        <v>102</v>
      </c>
      <c r="G9" s="85"/>
      <c r="H9" s="81" t="s">
        <v>102</v>
      </c>
      <c r="I9" s="82"/>
      <c r="J9" s="81" t="s">
        <v>102</v>
      </c>
      <c r="K9" s="77"/>
      <c r="L9" s="81" t="s">
        <v>102</v>
      </c>
      <c r="M9" s="86"/>
      <c r="N9" s="81" t="s">
        <v>102</v>
      </c>
      <c r="O9" s="77"/>
      <c r="P9" s="81" t="s">
        <v>102</v>
      </c>
      <c r="Q9" s="77"/>
      <c r="R9" s="81" t="s">
        <v>102</v>
      </c>
      <c r="S9" s="82"/>
      <c r="T9" s="81" t="s">
        <v>102</v>
      </c>
      <c r="U9" s="82"/>
      <c r="V9" s="77"/>
      <c r="W9" s="78" t="s">
        <v>98</v>
      </c>
      <c r="X9" s="77"/>
      <c r="Y9" s="78" t="s">
        <v>98</v>
      </c>
      <c r="Z9" s="87" t="s">
        <v>102</v>
      </c>
      <c r="AA9" s="82"/>
    </row>
    <row r="10" spans="1:27" ht="204.75">
      <c r="A10" s="88">
        <v>3</v>
      </c>
      <c r="B10" s="89" t="s">
        <v>131</v>
      </c>
      <c r="C10" s="75" t="s">
        <v>132</v>
      </c>
      <c r="D10" s="74" t="s">
        <v>133</v>
      </c>
      <c r="E10" s="89">
        <f>3+4+1+1</f>
        <v>9</v>
      </c>
      <c r="F10" s="81" t="s">
        <v>102</v>
      </c>
      <c r="G10" s="77"/>
      <c r="H10" s="81" t="s">
        <v>102</v>
      </c>
      <c r="I10" s="77"/>
      <c r="J10" s="81" t="s">
        <v>102</v>
      </c>
      <c r="K10" s="90"/>
      <c r="L10" s="77"/>
      <c r="M10" s="91" t="s">
        <v>142</v>
      </c>
      <c r="N10" s="81" t="s">
        <v>102</v>
      </c>
      <c r="O10" s="90"/>
      <c r="P10" s="81" t="s">
        <v>102</v>
      </c>
      <c r="Q10" s="92"/>
      <c r="R10" s="81" t="s">
        <v>102</v>
      </c>
      <c r="S10" s="92"/>
      <c r="T10" s="81" t="s">
        <v>102</v>
      </c>
      <c r="U10" s="92"/>
      <c r="V10" s="77"/>
      <c r="W10" s="93" t="s">
        <v>152</v>
      </c>
      <c r="X10" s="81" t="s">
        <v>102</v>
      </c>
      <c r="Y10" s="94"/>
      <c r="Z10" s="81" t="s">
        <v>102</v>
      </c>
      <c r="AA10" s="92"/>
    </row>
    <row r="11" spans="1:27" ht="141.75">
      <c r="A11" s="95">
        <v>4</v>
      </c>
      <c r="B11" s="89" t="s">
        <v>156</v>
      </c>
      <c r="C11" s="75" t="s">
        <v>157</v>
      </c>
      <c r="D11" s="74" t="s">
        <v>158</v>
      </c>
      <c r="E11" s="89">
        <v>2</v>
      </c>
      <c r="F11" s="81" t="s">
        <v>102</v>
      </c>
      <c r="G11" s="77"/>
      <c r="H11" s="81" t="s">
        <v>102</v>
      </c>
      <c r="I11" s="82"/>
      <c r="J11" s="81" t="s">
        <v>102</v>
      </c>
      <c r="K11" s="77"/>
      <c r="L11" s="77"/>
      <c r="M11" s="78" t="s">
        <v>98</v>
      </c>
      <c r="N11" s="81" t="s">
        <v>102</v>
      </c>
      <c r="O11" s="77"/>
      <c r="P11" s="81" t="s">
        <v>102</v>
      </c>
      <c r="Q11" s="77"/>
      <c r="R11" s="81" t="s">
        <v>102</v>
      </c>
      <c r="S11" s="77"/>
      <c r="T11" s="81" t="s">
        <v>102</v>
      </c>
      <c r="U11" s="77"/>
      <c r="V11" s="81" t="s">
        <v>102</v>
      </c>
      <c r="W11" s="82"/>
      <c r="X11" s="81" t="s">
        <v>102</v>
      </c>
      <c r="Y11" s="82"/>
      <c r="Z11" s="81" t="s">
        <v>102</v>
      </c>
      <c r="AA11" s="77"/>
    </row>
    <row r="12" spans="1:27" ht="120">
      <c r="A12" s="96">
        <v>5</v>
      </c>
      <c r="B12" s="89" t="s">
        <v>173</v>
      </c>
      <c r="C12" s="75" t="s">
        <v>174</v>
      </c>
      <c r="D12" s="74" t="s">
        <v>27</v>
      </c>
      <c r="E12" s="89">
        <v>1</v>
      </c>
      <c r="F12" s="77"/>
      <c r="G12" s="97" t="s">
        <v>98</v>
      </c>
      <c r="H12" s="77"/>
      <c r="I12" s="97" t="s">
        <v>98</v>
      </c>
      <c r="J12" s="77"/>
      <c r="K12" s="97" t="s">
        <v>98</v>
      </c>
      <c r="L12" s="77"/>
      <c r="M12" s="97" t="s">
        <v>98</v>
      </c>
      <c r="N12" s="77"/>
      <c r="O12" s="97" t="s">
        <v>98</v>
      </c>
      <c r="P12" s="77"/>
      <c r="Q12" s="97" t="s">
        <v>98</v>
      </c>
      <c r="R12" s="77"/>
      <c r="S12" s="78" t="s">
        <v>98</v>
      </c>
      <c r="T12" s="77"/>
      <c r="U12" s="78" t="s">
        <v>98</v>
      </c>
      <c r="V12" s="77"/>
      <c r="W12" s="93" t="s">
        <v>175</v>
      </c>
      <c r="X12" s="77"/>
      <c r="Y12" s="78" t="s">
        <v>98</v>
      </c>
      <c r="Z12" s="77"/>
      <c r="AA12" s="78" t="s">
        <v>98</v>
      </c>
    </row>
    <row r="13" spans="1:27" ht="120">
      <c r="A13" s="98">
        <v>6</v>
      </c>
      <c r="B13" s="74" t="s">
        <v>173</v>
      </c>
      <c r="C13" s="99" t="s">
        <v>176</v>
      </c>
      <c r="D13" s="74" t="s">
        <v>27</v>
      </c>
      <c r="E13" s="74">
        <v>1</v>
      </c>
      <c r="F13" s="77"/>
      <c r="G13" s="78" t="s">
        <v>98</v>
      </c>
      <c r="H13" s="77"/>
      <c r="I13" s="78" t="s">
        <v>98</v>
      </c>
      <c r="J13" s="77"/>
      <c r="K13" s="78" t="s">
        <v>98</v>
      </c>
      <c r="L13" s="77"/>
      <c r="M13" s="78" t="s">
        <v>98</v>
      </c>
      <c r="N13" s="77"/>
      <c r="O13" s="78" t="s">
        <v>98</v>
      </c>
      <c r="P13" s="77"/>
      <c r="Q13" s="78" t="s">
        <v>98</v>
      </c>
      <c r="R13" s="77"/>
      <c r="S13" s="78" t="s">
        <v>98</v>
      </c>
      <c r="T13" s="77"/>
      <c r="U13" s="78" t="s">
        <v>98</v>
      </c>
      <c r="V13" s="77"/>
      <c r="W13" s="100" t="s">
        <v>178</v>
      </c>
      <c r="X13" s="77"/>
      <c r="Y13" s="78" t="s">
        <v>98</v>
      </c>
      <c r="Z13" s="77"/>
      <c r="AA13" s="78" t="s">
        <v>98</v>
      </c>
    </row>
    <row r="14" spans="1:27" ht="31.5">
      <c r="A14" s="96">
        <v>7</v>
      </c>
      <c r="B14" s="89" t="s">
        <v>179</v>
      </c>
      <c r="C14" s="75" t="s">
        <v>180</v>
      </c>
      <c r="D14" s="74" t="s">
        <v>181</v>
      </c>
      <c r="E14" s="89">
        <v>1</v>
      </c>
      <c r="F14" s="77"/>
      <c r="G14" s="78" t="s">
        <v>98</v>
      </c>
      <c r="H14" s="81" t="s">
        <v>102</v>
      </c>
      <c r="I14" s="82"/>
      <c r="J14" s="81" t="s">
        <v>102</v>
      </c>
      <c r="K14" s="77"/>
      <c r="L14" s="77"/>
      <c r="M14" s="78" t="s">
        <v>98</v>
      </c>
      <c r="N14" s="81" t="s">
        <v>102</v>
      </c>
      <c r="O14" s="77"/>
      <c r="P14" s="77"/>
      <c r="Q14" s="78" t="s">
        <v>98</v>
      </c>
      <c r="R14" s="77"/>
      <c r="S14" s="78" t="s">
        <v>98</v>
      </c>
      <c r="T14" s="81" t="s">
        <v>102</v>
      </c>
      <c r="U14" s="77"/>
      <c r="V14" s="77"/>
      <c r="W14" s="78" t="s">
        <v>98</v>
      </c>
      <c r="X14" s="77"/>
      <c r="Y14" s="78" t="s">
        <v>98</v>
      </c>
      <c r="Z14" s="81" t="s">
        <v>102</v>
      </c>
      <c r="AA14" s="77"/>
    </row>
    <row r="15" spans="1:27" ht="60">
      <c r="A15" s="96">
        <v>8</v>
      </c>
      <c r="B15" s="89" t="s">
        <v>188</v>
      </c>
      <c r="C15" s="75" t="s">
        <v>189</v>
      </c>
      <c r="D15" s="74" t="s">
        <v>190</v>
      </c>
      <c r="E15" s="89">
        <v>3</v>
      </c>
      <c r="F15" s="77"/>
      <c r="G15" s="100" t="s">
        <v>191</v>
      </c>
      <c r="H15" s="81" t="s">
        <v>102</v>
      </c>
      <c r="I15" s="82"/>
      <c r="J15" s="81" t="s">
        <v>102</v>
      </c>
      <c r="K15" s="77"/>
      <c r="L15" s="77"/>
      <c r="M15" s="78" t="s">
        <v>98</v>
      </c>
      <c r="N15" s="81" t="s">
        <v>102</v>
      </c>
      <c r="O15" s="77"/>
      <c r="P15" s="83"/>
      <c r="Q15" s="100" t="s">
        <v>191</v>
      </c>
      <c r="R15" s="81" t="s">
        <v>102</v>
      </c>
      <c r="S15" s="77"/>
      <c r="T15" s="81" t="s">
        <v>102</v>
      </c>
      <c r="U15" s="77"/>
      <c r="V15" s="77"/>
      <c r="W15" s="78" t="s">
        <v>98</v>
      </c>
      <c r="X15" s="81" t="s">
        <v>201</v>
      </c>
      <c r="Y15" s="77"/>
      <c r="Z15" s="81" t="s">
        <v>201</v>
      </c>
      <c r="AA15" s="77"/>
    </row>
    <row r="16" spans="1:27" ht="204.75">
      <c r="A16" s="101">
        <v>9</v>
      </c>
      <c r="B16" s="89" t="s">
        <v>204</v>
      </c>
      <c r="C16" s="75" t="s">
        <v>205</v>
      </c>
      <c r="D16" s="74" t="s">
        <v>206</v>
      </c>
      <c r="E16" s="89">
        <v>1</v>
      </c>
      <c r="F16" s="81" t="s">
        <v>102</v>
      </c>
      <c r="G16" s="77"/>
      <c r="H16" s="81" t="s">
        <v>102</v>
      </c>
      <c r="I16" s="77"/>
      <c r="J16" s="81" t="s">
        <v>102</v>
      </c>
      <c r="K16" s="82"/>
      <c r="L16" s="77"/>
      <c r="M16" s="97" t="s">
        <v>98</v>
      </c>
      <c r="N16" s="81" t="s">
        <v>102</v>
      </c>
      <c r="O16" s="90"/>
      <c r="P16" s="81" t="s">
        <v>102</v>
      </c>
      <c r="Q16" s="92"/>
      <c r="R16" s="77"/>
      <c r="S16" s="78" t="s">
        <v>98</v>
      </c>
      <c r="T16" s="81" t="s">
        <v>102</v>
      </c>
      <c r="U16" s="90"/>
      <c r="V16" s="77"/>
      <c r="W16" s="102" t="s">
        <v>98</v>
      </c>
      <c r="X16" s="81" t="s">
        <v>102</v>
      </c>
      <c r="Y16" s="77"/>
      <c r="Z16" s="81" t="s">
        <v>102</v>
      </c>
      <c r="AA16" s="77"/>
    </row>
    <row r="17" spans="1:27" ht="204.75">
      <c r="A17" s="101">
        <v>10</v>
      </c>
      <c r="B17" s="89" t="s">
        <v>204</v>
      </c>
      <c r="C17" s="75" t="s">
        <v>215</v>
      </c>
      <c r="D17" s="74" t="s">
        <v>216</v>
      </c>
      <c r="E17" s="89">
        <v>13</v>
      </c>
      <c r="F17" s="81" t="s">
        <v>102</v>
      </c>
      <c r="G17" s="77"/>
      <c r="H17" s="81" t="s">
        <v>102</v>
      </c>
      <c r="I17" s="77"/>
      <c r="J17" s="81" t="s">
        <v>102</v>
      </c>
      <c r="K17" s="77"/>
      <c r="L17" s="77"/>
      <c r="M17" s="91" t="s">
        <v>221</v>
      </c>
      <c r="N17" s="81" t="s">
        <v>102</v>
      </c>
      <c r="O17" s="77"/>
      <c r="P17" s="81" t="s">
        <v>102</v>
      </c>
      <c r="Q17" s="92"/>
      <c r="R17" s="81" t="s">
        <v>102</v>
      </c>
      <c r="S17" s="77"/>
      <c r="T17" s="81" t="s">
        <v>102</v>
      </c>
      <c r="U17" s="77"/>
      <c r="V17" s="81" t="s">
        <v>102</v>
      </c>
      <c r="W17" s="82"/>
      <c r="X17" s="81" t="s">
        <v>102</v>
      </c>
      <c r="Y17" s="82"/>
      <c r="Z17" s="81" t="s">
        <v>102</v>
      </c>
      <c r="AA17" s="77"/>
    </row>
    <row r="18" spans="1:27" ht="204.75">
      <c r="A18" s="98">
        <v>11</v>
      </c>
      <c r="B18" s="74" t="s">
        <v>204</v>
      </c>
      <c r="C18" s="99" t="s">
        <v>229</v>
      </c>
      <c r="D18" s="74" t="s">
        <v>216</v>
      </c>
      <c r="E18" s="74">
        <v>1</v>
      </c>
      <c r="F18" s="81" t="s">
        <v>102</v>
      </c>
      <c r="G18" s="77"/>
      <c r="H18" s="81" t="s">
        <v>102</v>
      </c>
      <c r="I18" s="77"/>
      <c r="J18" s="81" t="s">
        <v>102</v>
      </c>
      <c r="K18" s="77"/>
      <c r="L18" s="77"/>
      <c r="M18" s="78" t="s">
        <v>98</v>
      </c>
      <c r="N18" s="81" t="s">
        <v>102</v>
      </c>
      <c r="O18" s="77"/>
      <c r="P18" s="81" t="s">
        <v>102</v>
      </c>
      <c r="Q18" s="82"/>
      <c r="R18" s="77"/>
      <c r="S18" s="78" t="s">
        <v>98</v>
      </c>
      <c r="T18" s="81" t="s">
        <v>102</v>
      </c>
      <c r="U18" s="77"/>
      <c r="V18" s="81" t="s">
        <v>102</v>
      </c>
      <c r="W18" s="82"/>
      <c r="X18" s="81" t="s">
        <v>102</v>
      </c>
      <c r="Y18" s="82"/>
      <c r="Z18" s="81" t="s">
        <v>102</v>
      </c>
      <c r="AA18" s="77"/>
    </row>
    <row r="19" spans="1:27" ht="189">
      <c r="A19" s="101">
        <v>12</v>
      </c>
      <c r="B19" s="89" t="s">
        <v>237</v>
      </c>
      <c r="C19" s="75" t="s">
        <v>238</v>
      </c>
      <c r="D19" s="89" t="s">
        <v>27</v>
      </c>
      <c r="E19" s="89">
        <v>1</v>
      </c>
      <c r="F19" s="77"/>
      <c r="G19" s="78" t="s">
        <v>98</v>
      </c>
      <c r="H19" s="81" t="s">
        <v>102</v>
      </c>
      <c r="I19" s="82"/>
      <c r="J19" s="83"/>
      <c r="K19" s="78" t="s">
        <v>98</v>
      </c>
      <c r="L19" s="83"/>
      <c r="M19" s="78" t="s">
        <v>98</v>
      </c>
      <c r="N19" s="83"/>
      <c r="O19" s="78" t="s">
        <v>98</v>
      </c>
      <c r="P19" s="83"/>
      <c r="Q19" s="78" t="s">
        <v>98</v>
      </c>
      <c r="R19" s="81" t="s">
        <v>102</v>
      </c>
      <c r="S19" s="83"/>
      <c r="T19" s="83"/>
      <c r="U19" s="78" t="s">
        <v>98</v>
      </c>
      <c r="V19" s="81" t="s">
        <v>201</v>
      </c>
      <c r="W19" s="83"/>
      <c r="X19" s="83"/>
      <c r="Y19" s="78" t="s">
        <v>98</v>
      </c>
      <c r="Z19" s="81" t="s">
        <v>102</v>
      </c>
      <c r="AA19" s="83"/>
    </row>
    <row r="20" spans="1:27" ht="236.25">
      <c r="A20" s="95">
        <v>13</v>
      </c>
      <c r="B20" s="89" t="s">
        <v>242</v>
      </c>
      <c r="C20" s="75" t="s">
        <v>243</v>
      </c>
      <c r="D20" s="74" t="s">
        <v>26</v>
      </c>
      <c r="E20" s="89">
        <v>1</v>
      </c>
      <c r="F20" s="81" t="s">
        <v>102</v>
      </c>
      <c r="G20" s="77"/>
      <c r="H20" s="81" t="s">
        <v>102</v>
      </c>
      <c r="I20" s="77"/>
      <c r="J20" s="81" t="s">
        <v>102</v>
      </c>
      <c r="K20" s="77"/>
      <c r="L20" s="77"/>
      <c r="M20" s="100" t="s">
        <v>248</v>
      </c>
      <c r="N20" s="81" t="s">
        <v>102</v>
      </c>
      <c r="O20" s="77"/>
      <c r="P20" s="81" t="s">
        <v>102</v>
      </c>
      <c r="Q20" s="77"/>
      <c r="R20" s="81" t="s">
        <v>102</v>
      </c>
      <c r="S20" s="77"/>
      <c r="T20" s="81" t="s">
        <v>102</v>
      </c>
      <c r="U20" s="77"/>
      <c r="V20" s="77"/>
      <c r="W20" s="78" t="s">
        <v>98</v>
      </c>
      <c r="X20" s="77"/>
      <c r="Y20" s="78" t="s">
        <v>98</v>
      </c>
      <c r="Z20" s="81" t="s">
        <v>102</v>
      </c>
      <c r="AA20" s="85"/>
    </row>
    <row r="21" spans="1:27" ht="78.75">
      <c r="A21" s="73">
        <v>14</v>
      </c>
      <c r="B21" s="74" t="s">
        <v>254</v>
      </c>
      <c r="C21" s="75" t="s">
        <v>255</v>
      </c>
      <c r="D21" s="74" t="s">
        <v>256</v>
      </c>
      <c r="E21" s="74">
        <v>5</v>
      </c>
      <c r="F21" s="81" t="s">
        <v>102</v>
      </c>
      <c r="G21" s="77"/>
      <c r="H21" s="81" t="s">
        <v>102</v>
      </c>
      <c r="I21" s="92"/>
      <c r="J21" s="81" t="s">
        <v>102</v>
      </c>
      <c r="K21" s="92"/>
      <c r="L21" s="81" t="s">
        <v>102</v>
      </c>
      <c r="M21" s="82"/>
      <c r="N21" s="81" t="s">
        <v>102</v>
      </c>
      <c r="O21" s="92"/>
      <c r="P21" s="77"/>
      <c r="Q21" s="78" t="s">
        <v>98</v>
      </c>
      <c r="R21" s="77"/>
      <c r="S21" s="78" t="s">
        <v>98</v>
      </c>
      <c r="T21" s="81" t="s">
        <v>102</v>
      </c>
      <c r="U21" s="92"/>
      <c r="V21" s="77"/>
      <c r="W21" s="78" t="s">
        <v>98</v>
      </c>
      <c r="X21" s="77"/>
      <c r="Y21" s="78" t="s">
        <v>98</v>
      </c>
      <c r="Z21" s="81" t="s">
        <v>102</v>
      </c>
      <c r="AA21" s="92"/>
    </row>
    <row r="22" spans="1:27" ht="157.5">
      <c r="A22" s="103">
        <v>15</v>
      </c>
      <c r="B22" s="74" t="s">
        <v>264</v>
      </c>
      <c r="C22" s="75" t="s">
        <v>265</v>
      </c>
      <c r="D22" s="74" t="s">
        <v>266</v>
      </c>
      <c r="E22" s="74">
        <v>1</v>
      </c>
      <c r="F22" s="81" t="s">
        <v>102</v>
      </c>
      <c r="G22" s="77"/>
      <c r="H22" s="81" t="s">
        <v>102</v>
      </c>
      <c r="I22" s="82"/>
      <c r="J22" s="81" t="s">
        <v>102</v>
      </c>
      <c r="K22" s="82"/>
      <c r="L22" s="81" t="s">
        <v>102</v>
      </c>
      <c r="M22" s="82"/>
      <c r="N22" s="81" t="s">
        <v>102</v>
      </c>
      <c r="O22" s="77"/>
      <c r="P22" s="81" t="s">
        <v>102</v>
      </c>
      <c r="Q22" s="77"/>
      <c r="R22" s="81" t="s">
        <v>102</v>
      </c>
      <c r="S22" s="77"/>
      <c r="T22" s="81" t="s">
        <v>102</v>
      </c>
      <c r="U22" s="77"/>
      <c r="V22" s="77"/>
      <c r="W22" s="78" t="s">
        <v>98</v>
      </c>
      <c r="X22" s="77"/>
      <c r="Y22" s="78" t="s">
        <v>98</v>
      </c>
      <c r="Z22" s="77"/>
      <c r="AA22" s="78" t="s">
        <v>98</v>
      </c>
    </row>
    <row r="23" spans="1:27" ht="63">
      <c r="A23" s="103">
        <v>16</v>
      </c>
      <c r="B23" s="74" t="s">
        <v>276</v>
      </c>
      <c r="C23" s="75" t="s">
        <v>277</v>
      </c>
      <c r="D23" s="74" t="s">
        <v>266</v>
      </c>
      <c r="E23" s="74">
        <v>1</v>
      </c>
      <c r="F23" s="81" t="s">
        <v>102</v>
      </c>
      <c r="G23" s="77"/>
      <c r="H23" s="77"/>
      <c r="I23" s="78" t="s">
        <v>98</v>
      </c>
      <c r="J23" s="81" t="s">
        <v>102</v>
      </c>
      <c r="K23" s="104"/>
      <c r="L23" s="77"/>
      <c r="M23" s="78" t="s">
        <v>98</v>
      </c>
      <c r="N23" s="81" t="s">
        <v>102</v>
      </c>
      <c r="O23" s="82"/>
      <c r="P23" s="81" t="s">
        <v>102</v>
      </c>
      <c r="Q23" s="82"/>
      <c r="R23" s="81" t="s">
        <v>102</v>
      </c>
      <c r="S23" s="82"/>
      <c r="T23" s="81" t="s">
        <v>102</v>
      </c>
      <c r="U23" s="77"/>
      <c r="V23" s="77"/>
      <c r="W23" s="78" t="s">
        <v>98</v>
      </c>
      <c r="X23" s="77"/>
      <c r="Y23" s="78" t="s">
        <v>98</v>
      </c>
      <c r="Z23" s="77"/>
      <c r="AA23" s="78" t="s">
        <v>98</v>
      </c>
    </row>
    <row r="24" spans="1:27" ht="141.75">
      <c r="A24" s="103">
        <v>17</v>
      </c>
      <c r="B24" s="74" t="s">
        <v>283</v>
      </c>
      <c r="C24" s="75" t="s">
        <v>284</v>
      </c>
      <c r="D24" s="74" t="s">
        <v>26</v>
      </c>
      <c r="E24" s="74">
        <v>2</v>
      </c>
      <c r="F24" s="81" t="s">
        <v>102</v>
      </c>
      <c r="G24" s="77"/>
      <c r="H24" s="77"/>
      <c r="I24" s="78" t="s">
        <v>98</v>
      </c>
      <c r="J24" s="81" t="s">
        <v>102</v>
      </c>
      <c r="K24" s="82"/>
      <c r="L24" s="77"/>
      <c r="M24" s="78" t="s">
        <v>98</v>
      </c>
      <c r="N24" s="81" t="s">
        <v>102</v>
      </c>
      <c r="O24" s="77"/>
      <c r="P24" s="77"/>
      <c r="Q24" s="78" t="s">
        <v>98</v>
      </c>
      <c r="R24" s="81" t="s">
        <v>102</v>
      </c>
      <c r="S24" s="77"/>
      <c r="T24" s="81" t="s">
        <v>102</v>
      </c>
      <c r="U24" s="82"/>
      <c r="V24" s="77"/>
      <c r="W24" s="78" t="s">
        <v>98</v>
      </c>
      <c r="X24" s="77"/>
      <c r="Y24" s="78" t="s">
        <v>98</v>
      </c>
      <c r="Z24" s="81" t="s">
        <v>102</v>
      </c>
      <c r="AA24" s="77"/>
    </row>
    <row r="25" spans="1:27" ht="173.25">
      <c r="A25" s="103">
        <v>18</v>
      </c>
      <c r="B25" s="74" t="s">
        <v>291</v>
      </c>
      <c r="C25" s="75" t="s">
        <v>292</v>
      </c>
      <c r="D25" s="74" t="s">
        <v>27</v>
      </c>
      <c r="E25" s="74">
        <v>1</v>
      </c>
      <c r="F25" s="81" t="s">
        <v>102</v>
      </c>
      <c r="G25" s="77"/>
      <c r="H25" s="77"/>
      <c r="I25" s="78" t="s">
        <v>98</v>
      </c>
      <c r="J25" s="81" t="s">
        <v>102</v>
      </c>
      <c r="K25" s="77"/>
      <c r="L25" s="77"/>
      <c r="M25" s="78" t="s">
        <v>98</v>
      </c>
      <c r="N25" s="77"/>
      <c r="O25" s="78" t="s">
        <v>98</v>
      </c>
      <c r="P25" s="81" t="s">
        <v>102</v>
      </c>
      <c r="Q25" s="82"/>
      <c r="R25" s="81" t="s">
        <v>102</v>
      </c>
      <c r="S25" s="77"/>
      <c r="T25" s="77"/>
      <c r="U25" s="78" t="s">
        <v>98</v>
      </c>
      <c r="V25" s="81" t="s">
        <v>201</v>
      </c>
      <c r="W25" s="77"/>
      <c r="X25" s="77"/>
      <c r="Y25" s="78" t="s">
        <v>98</v>
      </c>
      <c r="Z25" s="81" t="s">
        <v>201</v>
      </c>
      <c r="AA25" s="82"/>
    </row>
    <row r="29" spans="1:27">
      <c r="C29" s="42" t="s">
        <v>299</v>
      </c>
      <c r="D29" s="116"/>
      <c r="E29" s="42"/>
      <c r="F29" s="42"/>
      <c r="G29" s="42"/>
      <c r="H29" s="116"/>
      <c r="I29" s="42" t="s">
        <v>300</v>
      </c>
      <c r="J29" s="42"/>
    </row>
    <row r="30" spans="1:27">
      <c r="C30" s="117" t="s">
        <v>301</v>
      </c>
      <c r="D30" s="116"/>
      <c r="E30" s="42"/>
      <c r="F30" s="42"/>
      <c r="G30" s="42"/>
      <c r="H30" s="116"/>
      <c r="I30" s="117" t="s">
        <v>301</v>
      </c>
      <c r="J30" s="42"/>
    </row>
  </sheetData>
  <mergeCells count="15">
    <mergeCell ref="V6:W6"/>
    <mergeCell ref="X6:Y6"/>
    <mergeCell ref="Z6:AA6"/>
    <mergeCell ref="A1:E1"/>
    <mergeCell ref="A2:E2"/>
    <mergeCell ref="A3:E3"/>
    <mergeCell ref="A6:E6"/>
    <mergeCell ref="R6:S6"/>
    <mergeCell ref="L6:M6"/>
    <mergeCell ref="P6:Q6"/>
    <mergeCell ref="F6:G6"/>
    <mergeCell ref="H6:I6"/>
    <mergeCell ref="J6:K6"/>
    <mergeCell ref="N6:O6"/>
    <mergeCell ref="T6:U6"/>
  </mergeCells>
  <pageMargins left="0.23622047244094491" right="0.23622047244094491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7"/>
  <sheetViews>
    <sheetView topLeftCell="AW1" zoomScaleNormal="100" workbookViewId="0">
      <selection activeCell="BX7" sqref="BX7:CD7"/>
    </sheetView>
  </sheetViews>
  <sheetFormatPr baseColWidth="10" defaultColWidth="10.85546875" defaultRowHeight="12.75"/>
  <cols>
    <col min="1" max="1" width="4.7109375" style="33" bestFit="1" customWidth="1"/>
    <col min="2" max="2" width="29.140625" style="71" customWidth="1"/>
    <col min="3" max="3" width="45.85546875" style="33" customWidth="1"/>
    <col min="4" max="4" width="20.5703125" style="40" bestFit="1" customWidth="1"/>
    <col min="5" max="5" width="9.140625" style="33" bestFit="1" customWidth="1"/>
    <col min="6" max="6" width="33" style="123" customWidth="1"/>
    <col min="7" max="7" width="11" style="33" customWidth="1"/>
    <col min="8" max="8" width="10" style="33" customWidth="1"/>
    <col min="9" max="9" width="11.85546875" style="33" customWidth="1"/>
    <col min="10" max="10" width="13" style="33" customWidth="1"/>
    <col min="11" max="11" width="12.7109375" style="69" customWidth="1"/>
    <col min="12" max="12" width="14.7109375" style="124" customWidth="1"/>
    <col min="13" max="13" width="45" style="33" customWidth="1"/>
    <col min="14" max="16" width="10.85546875" style="33" customWidth="1"/>
    <col min="17" max="17" width="14.28515625" style="33" customWidth="1"/>
    <col min="18" max="18" width="15.7109375" style="118" customWidth="1"/>
    <col min="19" max="19" width="9.85546875" style="70" customWidth="1"/>
    <col min="20" max="20" width="27.42578125" style="33" customWidth="1"/>
    <col min="21" max="23" width="11" style="119" customWidth="1"/>
    <col min="24" max="24" width="12" style="119" customWidth="1"/>
    <col min="25" max="26" width="10.85546875" style="40" customWidth="1"/>
    <col min="27" max="27" width="43.5703125" style="68" customWidth="1"/>
    <col min="28" max="30" width="11" style="118" customWidth="1"/>
    <col min="31" max="31" width="13.42578125" style="118" customWidth="1"/>
    <col min="32" max="33" width="10.85546875" style="118" customWidth="1"/>
    <col min="34" max="34" width="29.85546875" style="69" customWidth="1"/>
    <col min="35" max="37" width="11" style="120" customWidth="1"/>
    <col min="38" max="38" width="12" style="120" customWidth="1"/>
    <col min="39" max="39" width="12.28515625" style="40" customWidth="1"/>
    <col min="40" max="40" width="10.85546875" style="40" customWidth="1"/>
    <col min="41" max="41" width="27.5703125" style="121" customWidth="1"/>
    <col min="42" max="44" width="11" style="122" customWidth="1"/>
    <col min="45" max="45" width="12" style="122" customWidth="1"/>
    <col min="46" max="46" width="11" style="122" customWidth="1"/>
    <col min="47" max="47" width="10.85546875" style="40" customWidth="1"/>
    <col min="48" max="48" width="34.28515625" style="33" customWidth="1"/>
    <col min="49" max="51" width="11" style="120" customWidth="1"/>
    <col min="52" max="52" width="12" style="120" customWidth="1"/>
    <col min="53" max="54" width="10.85546875" style="33" customWidth="1"/>
    <col min="55" max="55" width="34.5703125" style="121" customWidth="1"/>
    <col min="56" max="58" width="11" style="119" customWidth="1"/>
    <col min="59" max="59" width="12" style="119" customWidth="1"/>
    <col min="60" max="61" width="10.85546875" style="70" customWidth="1"/>
    <col min="62" max="62" width="28" style="33" customWidth="1"/>
    <col min="63" max="65" width="11" style="120" customWidth="1"/>
    <col min="66" max="66" width="12" style="120" customWidth="1"/>
    <col min="67" max="68" width="10.85546875" style="71" customWidth="1"/>
    <col min="69" max="69" width="28.7109375" style="33" customWidth="1"/>
    <col min="70" max="72" width="11" style="120" customWidth="1"/>
    <col min="73" max="73" width="12" style="120" customWidth="1"/>
    <col min="74" max="75" width="10.85546875" style="40" customWidth="1"/>
    <col min="76" max="76" width="31.140625" style="33" customWidth="1"/>
    <col min="77" max="79" width="11" style="120" customWidth="1"/>
    <col min="80" max="80" width="12" style="120" customWidth="1"/>
    <col min="81" max="82" width="10.85546875" style="33" customWidth="1"/>
    <col min="83" max="16384" width="10.85546875" style="33"/>
  </cols>
  <sheetData>
    <row r="1" spans="1:82">
      <c r="A1" s="202" t="s">
        <v>20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82">
      <c r="A2" s="202" t="s">
        <v>87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82">
      <c r="A3" s="202" t="s">
        <v>302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82">
      <c r="B4" s="54" t="s">
        <v>2</v>
      </c>
    </row>
    <row r="7" spans="1:82">
      <c r="A7" s="207" t="s">
        <v>41</v>
      </c>
      <c r="B7" s="207"/>
      <c r="C7" s="207"/>
      <c r="D7" s="207"/>
      <c r="E7" s="207"/>
      <c r="F7" s="206" t="s">
        <v>60</v>
      </c>
      <c r="G7" s="206"/>
      <c r="H7" s="206"/>
      <c r="I7" s="206"/>
      <c r="J7" s="206"/>
      <c r="K7" s="206"/>
      <c r="L7" s="206"/>
      <c r="M7" s="206" t="s">
        <v>14</v>
      </c>
      <c r="N7" s="206"/>
      <c r="O7" s="206"/>
      <c r="P7" s="206"/>
      <c r="Q7" s="206"/>
      <c r="R7" s="206"/>
      <c r="S7" s="206"/>
      <c r="T7" s="206" t="s">
        <v>61</v>
      </c>
      <c r="U7" s="206"/>
      <c r="V7" s="206"/>
      <c r="W7" s="206"/>
      <c r="X7" s="206"/>
      <c r="Y7" s="206"/>
      <c r="Z7" s="206"/>
      <c r="AA7" s="206" t="s">
        <v>89</v>
      </c>
      <c r="AB7" s="206"/>
      <c r="AC7" s="206"/>
      <c r="AD7" s="206"/>
      <c r="AE7" s="206"/>
      <c r="AF7" s="206"/>
      <c r="AG7" s="206"/>
      <c r="AH7" s="206" t="s">
        <v>15</v>
      </c>
      <c r="AI7" s="206"/>
      <c r="AJ7" s="206"/>
      <c r="AK7" s="206"/>
      <c r="AL7" s="206"/>
      <c r="AM7" s="206"/>
      <c r="AN7" s="206"/>
      <c r="AO7" s="206" t="s">
        <v>32</v>
      </c>
      <c r="AP7" s="206"/>
      <c r="AQ7" s="206"/>
      <c r="AR7" s="206"/>
      <c r="AS7" s="206"/>
      <c r="AT7" s="206"/>
      <c r="AU7" s="206"/>
      <c r="AV7" s="206" t="s">
        <v>13</v>
      </c>
      <c r="AW7" s="206"/>
      <c r="AX7" s="206"/>
      <c r="AY7" s="206"/>
      <c r="AZ7" s="206"/>
      <c r="BA7" s="206"/>
      <c r="BB7" s="206"/>
      <c r="BC7" s="206" t="s">
        <v>45</v>
      </c>
      <c r="BD7" s="206"/>
      <c r="BE7" s="206"/>
      <c r="BF7" s="206"/>
      <c r="BG7" s="206"/>
      <c r="BH7" s="206"/>
      <c r="BI7" s="206"/>
      <c r="BJ7" s="206" t="s">
        <v>90</v>
      </c>
      <c r="BK7" s="206"/>
      <c r="BL7" s="206"/>
      <c r="BM7" s="206"/>
      <c r="BN7" s="206"/>
      <c r="BO7" s="206"/>
      <c r="BP7" s="206"/>
      <c r="BQ7" s="206" t="s">
        <v>17</v>
      </c>
      <c r="BR7" s="206"/>
      <c r="BS7" s="206"/>
      <c r="BT7" s="206"/>
      <c r="BU7" s="206"/>
      <c r="BV7" s="206"/>
      <c r="BW7" s="206"/>
      <c r="BX7" s="206" t="s">
        <v>46</v>
      </c>
      <c r="BY7" s="206"/>
      <c r="BZ7" s="206"/>
      <c r="CA7" s="206"/>
      <c r="CB7" s="206"/>
      <c r="CC7" s="206"/>
      <c r="CD7" s="206"/>
    </row>
    <row r="8" spans="1:82" ht="51">
      <c r="A8" s="34" t="s">
        <v>21</v>
      </c>
      <c r="B8" s="34" t="s">
        <v>22</v>
      </c>
      <c r="C8" s="34" t="s">
        <v>23</v>
      </c>
      <c r="D8" s="34" t="s">
        <v>24</v>
      </c>
      <c r="E8" s="34" t="s">
        <v>25</v>
      </c>
      <c r="F8" s="72" t="s">
        <v>91</v>
      </c>
      <c r="G8" s="27" t="s">
        <v>92</v>
      </c>
      <c r="H8" s="27" t="s">
        <v>93</v>
      </c>
      <c r="I8" s="27" t="s">
        <v>28</v>
      </c>
      <c r="J8" s="27" t="s">
        <v>29</v>
      </c>
      <c r="K8" s="27" t="s">
        <v>94</v>
      </c>
      <c r="L8" s="27" t="s">
        <v>95</v>
      </c>
      <c r="M8" s="55" t="s">
        <v>91</v>
      </c>
      <c r="N8" s="27" t="s">
        <v>92</v>
      </c>
      <c r="O8" s="27" t="s">
        <v>93</v>
      </c>
      <c r="P8" s="27" t="s">
        <v>28</v>
      </c>
      <c r="Q8" s="27" t="s">
        <v>29</v>
      </c>
      <c r="R8" s="27" t="s">
        <v>94</v>
      </c>
      <c r="S8" s="27" t="s">
        <v>95</v>
      </c>
      <c r="T8" s="55" t="s">
        <v>91</v>
      </c>
      <c r="U8" s="125" t="s">
        <v>92</v>
      </c>
      <c r="V8" s="125" t="s">
        <v>93</v>
      </c>
      <c r="W8" s="125" t="s">
        <v>28</v>
      </c>
      <c r="X8" s="125" t="s">
        <v>29</v>
      </c>
      <c r="Y8" s="27" t="s">
        <v>94</v>
      </c>
      <c r="Z8" s="27" t="s">
        <v>95</v>
      </c>
      <c r="AA8" s="72" t="s">
        <v>91</v>
      </c>
      <c r="AB8" s="27" t="s">
        <v>92</v>
      </c>
      <c r="AC8" s="27" t="s">
        <v>93</v>
      </c>
      <c r="AD8" s="27" t="s">
        <v>28</v>
      </c>
      <c r="AE8" s="27" t="s">
        <v>29</v>
      </c>
      <c r="AF8" s="27" t="s">
        <v>94</v>
      </c>
      <c r="AG8" s="27" t="s">
        <v>95</v>
      </c>
      <c r="AH8" s="55" t="s">
        <v>91</v>
      </c>
      <c r="AI8" s="125" t="s">
        <v>92</v>
      </c>
      <c r="AJ8" s="125" t="s">
        <v>93</v>
      </c>
      <c r="AK8" s="125" t="s">
        <v>28</v>
      </c>
      <c r="AL8" s="125" t="s">
        <v>29</v>
      </c>
      <c r="AM8" s="27" t="s">
        <v>94</v>
      </c>
      <c r="AN8" s="27" t="s">
        <v>95</v>
      </c>
      <c r="AO8" s="126" t="s">
        <v>91</v>
      </c>
      <c r="AP8" s="125" t="s">
        <v>92</v>
      </c>
      <c r="AQ8" s="125" t="s">
        <v>93</v>
      </c>
      <c r="AR8" s="125" t="s">
        <v>28</v>
      </c>
      <c r="AS8" s="125" t="s">
        <v>29</v>
      </c>
      <c r="AT8" s="125" t="s">
        <v>94</v>
      </c>
      <c r="AU8" s="27" t="s">
        <v>95</v>
      </c>
      <c r="AV8" s="55" t="s">
        <v>91</v>
      </c>
      <c r="AW8" s="125" t="s">
        <v>92</v>
      </c>
      <c r="AX8" s="125" t="s">
        <v>93</v>
      </c>
      <c r="AY8" s="125" t="s">
        <v>28</v>
      </c>
      <c r="AZ8" s="125" t="s">
        <v>29</v>
      </c>
      <c r="BA8" s="27" t="s">
        <v>94</v>
      </c>
      <c r="BB8" s="27" t="s">
        <v>95</v>
      </c>
      <c r="BC8" s="55" t="s">
        <v>91</v>
      </c>
      <c r="BD8" s="125" t="s">
        <v>92</v>
      </c>
      <c r="BE8" s="125" t="s">
        <v>93</v>
      </c>
      <c r="BF8" s="125" t="s">
        <v>28</v>
      </c>
      <c r="BG8" s="125" t="s">
        <v>29</v>
      </c>
      <c r="BH8" s="27" t="s">
        <v>94</v>
      </c>
      <c r="BI8" s="27" t="s">
        <v>95</v>
      </c>
      <c r="BJ8" s="55" t="s">
        <v>91</v>
      </c>
      <c r="BK8" s="125" t="s">
        <v>92</v>
      </c>
      <c r="BL8" s="125" t="s">
        <v>93</v>
      </c>
      <c r="BM8" s="125" t="s">
        <v>28</v>
      </c>
      <c r="BN8" s="125" t="s">
        <v>29</v>
      </c>
      <c r="BO8" s="27" t="s">
        <v>94</v>
      </c>
      <c r="BP8" s="27" t="s">
        <v>95</v>
      </c>
      <c r="BQ8" s="55" t="s">
        <v>91</v>
      </c>
      <c r="BR8" s="125" t="s">
        <v>92</v>
      </c>
      <c r="BS8" s="125" t="s">
        <v>93</v>
      </c>
      <c r="BT8" s="125" t="s">
        <v>28</v>
      </c>
      <c r="BU8" s="125" t="s">
        <v>29</v>
      </c>
      <c r="BV8" s="27" t="s">
        <v>94</v>
      </c>
      <c r="BW8" s="27" t="s">
        <v>95</v>
      </c>
      <c r="BX8" s="55" t="s">
        <v>91</v>
      </c>
      <c r="BY8" s="125" t="s">
        <v>92</v>
      </c>
      <c r="BZ8" s="125" t="s">
        <v>93</v>
      </c>
      <c r="CA8" s="125" t="s">
        <v>28</v>
      </c>
      <c r="CB8" s="125" t="s">
        <v>29</v>
      </c>
      <c r="CC8" s="27" t="s">
        <v>94</v>
      </c>
      <c r="CD8" s="27" t="s">
        <v>95</v>
      </c>
    </row>
    <row r="9" spans="1:82" ht="51">
      <c r="A9" s="73">
        <v>1</v>
      </c>
      <c r="B9" s="74" t="s">
        <v>96</v>
      </c>
      <c r="C9" s="75" t="s">
        <v>97</v>
      </c>
      <c r="D9" s="74" t="s">
        <v>26</v>
      </c>
      <c r="E9" s="74">
        <v>10</v>
      </c>
      <c r="F9" s="127"/>
      <c r="G9" s="128"/>
      <c r="H9" s="128"/>
      <c r="I9" s="129"/>
      <c r="J9" s="130"/>
      <c r="K9" s="76"/>
      <c r="L9" s="79"/>
      <c r="M9" s="84"/>
      <c r="N9" s="76"/>
      <c r="O9" s="76"/>
      <c r="P9" s="131"/>
      <c r="Q9" s="132"/>
      <c r="R9" s="83"/>
      <c r="S9" s="84"/>
      <c r="T9" s="84" t="s">
        <v>99</v>
      </c>
      <c r="U9" s="76">
        <v>194266.66666666666</v>
      </c>
      <c r="V9" s="76">
        <v>36910.666666666664</v>
      </c>
      <c r="W9" s="131">
        <v>231177.33333333331</v>
      </c>
      <c r="X9" s="132">
        <v>2311773.333333333</v>
      </c>
      <c r="Y9" s="83" t="s">
        <v>100</v>
      </c>
      <c r="Z9" s="83" t="s">
        <v>101</v>
      </c>
      <c r="AA9" s="127"/>
      <c r="AB9" s="79"/>
      <c r="AC9" s="79"/>
      <c r="AD9" s="80"/>
      <c r="AE9" s="80"/>
      <c r="AF9" s="79"/>
      <c r="AG9" s="79"/>
      <c r="AH9" s="84" t="s">
        <v>103</v>
      </c>
      <c r="AI9" s="128">
        <v>150000</v>
      </c>
      <c r="AJ9" s="128">
        <v>28500</v>
      </c>
      <c r="AK9" s="129">
        <v>178500</v>
      </c>
      <c r="AL9" s="130">
        <v>1785000</v>
      </c>
      <c r="AM9" s="83" t="s">
        <v>100</v>
      </c>
      <c r="AN9" s="83" t="s">
        <v>104</v>
      </c>
      <c r="AO9" s="133" t="s">
        <v>99</v>
      </c>
      <c r="AP9" s="79">
        <v>143520</v>
      </c>
      <c r="AQ9" s="79">
        <v>27269</v>
      </c>
      <c r="AR9" s="80">
        <v>170789</v>
      </c>
      <c r="AS9" s="80">
        <v>1707888</v>
      </c>
      <c r="AT9" s="79">
        <v>12</v>
      </c>
      <c r="AU9" s="83" t="s">
        <v>105</v>
      </c>
      <c r="AV9" s="83"/>
      <c r="AW9" s="79"/>
      <c r="AX9" s="79"/>
      <c r="AY9" s="80"/>
      <c r="AZ9" s="80"/>
      <c r="BA9" s="83"/>
      <c r="BB9" s="83"/>
      <c r="BC9" s="133" t="s">
        <v>106</v>
      </c>
      <c r="BD9" s="79">
        <v>200000</v>
      </c>
      <c r="BE9" s="79">
        <v>38000</v>
      </c>
      <c r="BF9" s="80">
        <v>238000</v>
      </c>
      <c r="BG9" s="80">
        <v>2380000</v>
      </c>
      <c r="BH9" s="83" t="s">
        <v>107</v>
      </c>
      <c r="BI9" s="83" t="s">
        <v>108</v>
      </c>
      <c r="BJ9" s="84"/>
      <c r="BK9" s="76"/>
      <c r="BL9" s="76"/>
      <c r="BM9" s="131"/>
      <c r="BN9" s="132"/>
      <c r="BO9" s="83"/>
      <c r="BP9" s="83"/>
      <c r="BQ9" s="84"/>
      <c r="BR9" s="76"/>
      <c r="BS9" s="76"/>
      <c r="BT9" s="132"/>
      <c r="BU9" s="132"/>
      <c r="BV9" s="83"/>
      <c r="BW9" s="84"/>
      <c r="BX9" s="83" t="s">
        <v>99</v>
      </c>
      <c r="BY9" s="79">
        <v>305000</v>
      </c>
      <c r="BZ9" s="79">
        <v>57950</v>
      </c>
      <c r="CA9" s="80">
        <v>362950</v>
      </c>
      <c r="CB9" s="80">
        <v>3629500</v>
      </c>
      <c r="CC9" s="83" t="s">
        <v>109</v>
      </c>
      <c r="CD9" s="83" t="s">
        <v>110</v>
      </c>
    </row>
    <row r="10" spans="1:82" ht="236.25">
      <c r="A10" s="73">
        <v>2</v>
      </c>
      <c r="B10" s="74" t="s">
        <v>111</v>
      </c>
      <c r="C10" s="75" t="s">
        <v>112</v>
      </c>
      <c r="D10" s="74" t="s">
        <v>26</v>
      </c>
      <c r="E10" s="74">
        <v>1</v>
      </c>
      <c r="F10" s="127" t="s">
        <v>112</v>
      </c>
      <c r="G10" s="128">
        <v>12760827</v>
      </c>
      <c r="H10" s="129">
        <v>2424557.13</v>
      </c>
      <c r="I10" s="130">
        <v>15185384.129999999</v>
      </c>
      <c r="J10" s="128">
        <v>15185384.129999999</v>
      </c>
      <c r="K10" s="76" t="s">
        <v>113</v>
      </c>
      <c r="L10" s="79" t="s">
        <v>114</v>
      </c>
      <c r="M10" s="84" t="s">
        <v>115</v>
      </c>
      <c r="N10" s="76">
        <v>12826047.120418848</v>
      </c>
      <c r="O10" s="131">
        <v>2436948.9528795811</v>
      </c>
      <c r="P10" s="132">
        <v>15262996.07329843</v>
      </c>
      <c r="Q10" s="76">
        <v>15262996.07329843</v>
      </c>
      <c r="R10" s="83" t="s">
        <v>116</v>
      </c>
      <c r="S10" s="84" t="s">
        <v>117</v>
      </c>
      <c r="T10" s="84" t="s">
        <v>115</v>
      </c>
      <c r="U10" s="76">
        <v>8328666.666666666</v>
      </c>
      <c r="V10" s="131">
        <v>1582446.6666666665</v>
      </c>
      <c r="W10" s="132">
        <v>9911113.3333333321</v>
      </c>
      <c r="X10" s="76">
        <v>9911113.3333333321</v>
      </c>
      <c r="Y10" s="83" t="s">
        <v>118</v>
      </c>
      <c r="Z10" s="83" t="s">
        <v>119</v>
      </c>
      <c r="AA10" s="127" t="s">
        <v>303</v>
      </c>
      <c r="AB10" s="79">
        <v>17267490</v>
      </c>
      <c r="AC10" s="80">
        <v>3280823</v>
      </c>
      <c r="AD10" s="80">
        <v>20548313</v>
      </c>
      <c r="AE10" s="79">
        <v>20548313</v>
      </c>
      <c r="AF10" s="79" t="s">
        <v>120</v>
      </c>
      <c r="AG10" s="79" t="s">
        <v>121</v>
      </c>
      <c r="AH10" s="84" t="s">
        <v>115</v>
      </c>
      <c r="AI10" s="128">
        <v>16100000</v>
      </c>
      <c r="AJ10" s="129">
        <v>3059000</v>
      </c>
      <c r="AK10" s="130">
        <v>19159000</v>
      </c>
      <c r="AL10" s="128">
        <v>19159000</v>
      </c>
      <c r="AM10" s="83" t="s">
        <v>118</v>
      </c>
      <c r="AN10" s="83" t="s">
        <v>122</v>
      </c>
      <c r="AO10" s="133" t="s">
        <v>112</v>
      </c>
      <c r="AP10" s="79">
        <v>18488294</v>
      </c>
      <c r="AQ10" s="80">
        <v>351278</v>
      </c>
      <c r="AR10" s="80">
        <v>22001069</v>
      </c>
      <c r="AS10" s="79">
        <v>22001069</v>
      </c>
      <c r="AT10" s="79" t="s">
        <v>123</v>
      </c>
      <c r="AU10" s="83" t="s">
        <v>124</v>
      </c>
      <c r="AV10" s="83" t="s">
        <v>115</v>
      </c>
      <c r="AW10" s="79">
        <v>13700000</v>
      </c>
      <c r="AX10" s="80">
        <v>2603000</v>
      </c>
      <c r="AY10" s="80">
        <v>16303000</v>
      </c>
      <c r="AZ10" s="79">
        <v>16303000</v>
      </c>
      <c r="BA10" s="83" t="s">
        <v>118</v>
      </c>
      <c r="BB10" s="83" t="s">
        <v>125</v>
      </c>
      <c r="BC10" s="133" t="s">
        <v>126</v>
      </c>
      <c r="BD10" s="79">
        <v>50706160</v>
      </c>
      <c r="BE10" s="80">
        <v>9634170.4000000004</v>
      </c>
      <c r="BF10" s="80">
        <v>60340330.399999999</v>
      </c>
      <c r="BG10" s="79">
        <v>60340330.399999999</v>
      </c>
      <c r="BH10" s="83" t="s">
        <v>127</v>
      </c>
      <c r="BI10" s="83" t="s">
        <v>108</v>
      </c>
      <c r="BJ10" s="84"/>
      <c r="BK10" s="76"/>
      <c r="BL10" s="131"/>
      <c r="BM10" s="132"/>
      <c r="BN10" s="76"/>
      <c r="BO10" s="83"/>
      <c r="BP10" s="83"/>
      <c r="BQ10" s="84"/>
      <c r="BR10" s="76"/>
      <c r="BS10" s="132"/>
      <c r="BT10" s="132"/>
      <c r="BU10" s="76"/>
      <c r="BV10" s="83"/>
      <c r="BW10" s="84"/>
      <c r="BX10" s="83" t="s">
        <v>128</v>
      </c>
      <c r="BY10" s="79">
        <v>44950000</v>
      </c>
      <c r="BZ10" s="80">
        <v>8540500</v>
      </c>
      <c r="CA10" s="80">
        <v>53490500</v>
      </c>
      <c r="CB10" s="79">
        <v>53490500</v>
      </c>
      <c r="CC10" s="83" t="s">
        <v>129</v>
      </c>
      <c r="CD10" s="83" t="s">
        <v>130</v>
      </c>
    </row>
    <row r="11" spans="1:82" ht="216.75">
      <c r="A11" s="88">
        <v>3</v>
      </c>
      <c r="B11" s="89" t="s">
        <v>131</v>
      </c>
      <c r="C11" s="75" t="s">
        <v>132</v>
      </c>
      <c r="D11" s="74" t="s">
        <v>133</v>
      </c>
      <c r="E11" s="89">
        <f>3+4+1+1</f>
        <v>9</v>
      </c>
      <c r="F11" s="127" t="s">
        <v>134</v>
      </c>
      <c r="G11" s="128">
        <v>3403859</v>
      </c>
      <c r="H11" s="128">
        <v>646733.21</v>
      </c>
      <c r="I11" s="129">
        <v>4050592.21</v>
      </c>
      <c r="J11" s="130">
        <v>36455329.890000001</v>
      </c>
      <c r="K11" s="76" t="s">
        <v>135</v>
      </c>
      <c r="L11" s="79" t="s">
        <v>136</v>
      </c>
      <c r="M11" s="134" t="s">
        <v>137</v>
      </c>
      <c r="N11" s="76">
        <v>3410467.1052631582</v>
      </c>
      <c r="O11" s="76">
        <v>647988.75000000012</v>
      </c>
      <c r="P11" s="131">
        <v>4058455.8552631582</v>
      </c>
      <c r="Q11" s="132">
        <v>36526102.697368421</v>
      </c>
      <c r="R11" s="83" t="s">
        <v>138</v>
      </c>
      <c r="S11" s="84" t="s">
        <v>117</v>
      </c>
      <c r="T11" s="134" t="s">
        <v>139</v>
      </c>
      <c r="U11" s="76">
        <v>3479110.2127659572</v>
      </c>
      <c r="V11" s="76">
        <v>661030.94042553194</v>
      </c>
      <c r="W11" s="131">
        <v>4140141.1531914892</v>
      </c>
      <c r="X11" s="132">
        <v>37261270.378723405</v>
      </c>
      <c r="Y11" s="83" t="s">
        <v>140</v>
      </c>
      <c r="Z11" s="83" t="s">
        <v>141</v>
      </c>
      <c r="AA11" s="127"/>
      <c r="AB11" s="79"/>
      <c r="AC11" s="79"/>
      <c r="AD11" s="80"/>
      <c r="AE11" s="80"/>
      <c r="AF11" s="79"/>
      <c r="AG11" s="79"/>
      <c r="AH11" s="84" t="s">
        <v>143</v>
      </c>
      <c r="AI11" s="128">
        <v>3600000</v>
      </c>
      <c r="AJ11" s="128">
        <v>684000</v>
      </c>
      <c r="AK11" s="129">
        <v>4284000</v>
      </c>
      <c r="AL11" s="130">
        <v>38556000</v>
      </c>
      <c r="AM11" s="83" t="s">
        <v>140</v>
      </c>
      <c r="AN11" s="83" t="s">
        <v>122</v>
      </c>
      <c r="AO11" s="84" t="s">
        <v>304</v>
      </c>
      <c r="AP11" s="79">
        <v>3580640</v>
      </c>
      <c r="AQ11" s="79">
        <v>680322</v>
      </c>
      <c r="AR11" s="80">
        <v>4260962</v>
      </c>
      <c r="AS11" s="80">
        <v>38348658</v>
      </c>
      <c r="AT11" s="79" t="s">
        <v>144</v>
      </c>
      <c r="AU11" s="83" t="s">
        <v>145</v>
      </c>
      <c r="AV11" s="83" t="s">
        <v>146</v>
      </c>
      <c r="AW11" s="79">
        <v>3757000</v>
      </c>
      <c r="AX11" s="79">
        <v>713830</v>
      </c>
      <c r="AY11" s="80">
        <v>4470830</v>
      </c>
      <c r="AZ11" s="80">
        <v>40237470</v>
      </c>
      <c r="BA11" s="83" t="s">
        <v>147</v>
      </c>
      <c r="BB11" s="83" t="s">
        <v>148</v>
      </c>
      <c r="BC11" s="135" t="s">
        <v>149</v>
      </c>
      <c r="BD11" s="79">
        <v>4131591</v>
      </c>
      <c r="BE11" s="79">
        <v>785002.29</v>
      </c>
      <c r="BF11" s="80">
        <v>4916593.29</v>
      </c>
      <c r="BG11" s="80">
        <v>44249339.609999999</v>
      </c>
      <c r="BH11" s="83" t="s">
        <v>127</v>
      </c>
      <c r="BI11" s="83" t="s">
        <v>150</v>
      </c>
      <c r="BJ11" s="84"/>
      <c r="BK11" s="76"/>
      <c r="BL11" s="76"/>
      <c r="BM11" s="131"/>
      <c r="BN11" s="132"/>
      <c r="BO11" s="83"/>
      <c r="BP11" s="83"/>
      <c r="BQ11" s="84" t="s">
        <v>153</v>
      </c>
      <c r="BR11" s="76">
        <v>3590000</v>
      </c>
      <c r="BS11" s="76">
        <v>682100</v>
      </c>
      <c r="BT11" s="132">
        <v>4272100</v>
      </c>
      <c r="BU11" s="132">
        <v>38448900</v>
      </c>
      <c r="BV11" s="83" t="s">
        <v>154</v>
      </c>
      <c r="BW11" s="84" t="s">
        <v>155</v>
      </c>
      <c r="BX11" s="83" t="s">
        <v>137</v>
      </c>
      <c r="BY11" s="79">
        <v>3536000</v>
      </c>
      <c r="BZ11" s="79">
        <v>671840</v>
      </c>
      <c r="CA11" s="80">
        <v>4207840</v>
      </c>
      <c r="CB11" s="80">
        <v>37870560</v>
      </c>
      <c r="CC11" s="83" t="s">
        <v>129</v>
      </c>
      <c r="CD11" s="83" t="s">
        <v>110</v>
      </c>
    </row>
    <row r="12" spans="1:82" ht="141.75">
      <c r="A12" s="95">
        <v>4</v>
      </c>
      <c r="B12" s="89" t="s">
        <v>156</v>
      </c>
      <c r="C12" s="75" t="s">
        <v>157</v>
      </c>
      <c r="D12" s="74" t="s">
        <v>158</v>
      </c>
      <c r="E12" s="89">
        <v>2</v>
      </c>
      <c r="F12" s="127" t="s">
        <v>159</v>
      </c>
      <c r="G12" s="128">
        <v>3153743</v>
      </c>
      <c r="H12" s="129">
        <v>599211.17000000004</v>
      </c>
      <c r="I12" s="130">
        <v>3752954.17</v>
      </c>
      <c r="J12" s="128">
        <v>7505908.3399999999</v>
      </c>
      <c r="K12" s="76" t="s">
        <v>135</v>
      </c>
      <c r="L12" s="79" t="s">
        <v>160</v>
      </c>
      <c r="M12" s="84" t="s">
        <v>161</v>
      </c>
      <c r="N12" s="76">
        <v>3353888.1578947371</v>
      </c>
      <c r="O12" s="131">
        <v>637238.75</v>
      </c>
      <c r="P12" s="132">
        <v>3991126.9078947371</v>
      </c>
      <c r="Q12" s="76">
        <v>7982253.8157894742</v>
      </c>
      <c r="R12" s="83" t="s">
        <v>138</v>
      </c>
      <c r="S12" s="84" t="s">
        <v>117</v>
      </c>
      <c r="T12" s="84" t="s">
        <v>162</v>
      </c>
      <c r="U12" s="76">
        <v>2997370.2127659577</v>
      </c>
      <c r="V12" s="131">
        <v>569500.34042553196</v>
      </c>
      <c r="W12" s="132">
        <v>3566870.5531914895</v>
      </c>
      <c r="X12" s="76">
        <v>7133741.1063829791</v>
      </c>
      <c r="Y12" s="83" t="s">
        <v>140</v>
      </c>
      <c r="Z12" s="83" t="s">
        <v>101</v>
      </c>
      <c r="AA12" s="127"/>
      <c r="AB12" s="79"/>
      <c r="AC12" s="80"/>
      <c r="AD12" s="80"/>
      <c r="AE12" s="79"/>
      <c r="AF12" s="79"/>
      <c r="AG12" s="79"/>
      <c r="AH12" s="84" t="s">
        <v>163</v>
      </c>
      <c r="AI12" s="128">
        <v>3000000</v>
      </c>
      <c r="AJ12" s="129">
        <v>570000</v>
      </c>
      <c r="AK12" s="130">
        <v>3570000</v>
      </c>
      <c r="AL12" s="128">
        <v>7140000</v>
      </c>
      <c r="AM12" s="83" t="s">
        <v>140</v>
      </c>
      <c r="AN12" s="83" t="s">
        <v>122</v>
      </c>
      <c r="AO12" s="133" t="s">
        <v>164</v>
      </c>
      <c r="AP12" s="79">
        <v>3194240</v>
      </c>
      <c r="AQ12" s="80">
        <v>606906</v>
      </c>
      <c r="AR12" s="80">
        <v>3801146</v>
      </c>
      <c r="AS12" s="79">
        <v>7602291</v>
      </c>
      <c r="AT12" s="79" t="s">
        <v>144</v>
      </c>
      <c r="AU12" s="83" t="s">
        <v>165</v>
      </c>
      <c r="AV12" s="83" t="s">
        <v>166</v>
      </c>
      <c r="AW12" s="79">
        <v>2928000</v>
      </c>
      <c r="AX12" s="80">
        <v>556320</v>
      </c>
      <c r="AY12" s="80">
        <v>3484320</v>
      </c>
      <c r="AZ12" s="79">
        <v>6968640</v>
      </c>
      <c r="BA12" s="83" t="s">
        <v>147</v>
      </c>
      <c r="BB12" s="83" t="s">
        <v>167</v>
      </c>
      <c r="BC12" s="133" t="s">
        <v>168</v>
      </c>
      <c r="BD12" s="79">
        <v>3280944</v>
      </c>
      <c r="BE12" s="80">
        <v>623379.36</v>
      </c>
      <c r="BF12" s="80">
        <v>3904323.36</v>
      </c>
      <c r="BG12" s="79">
        <v>7808646.7199999997</v>
      </c>
      <c r="BH12" s="83" t="s">
        <v>127</v>
      </c>
      <c r="BI12" s="83" t="s">
        <v>169</v>
      </c>
      <c r="BJ12" s="84" t="s">
        <v>170</v>
      </c>
      <c r="BK12" s="76">
        <v>3183333.333333333</v>
      </c>
      <c r="BL12" s="131">
        <v>604833.33333333326</v>
      </c>
      <c r="BM12" s="132">
        <v>3788166.666666666</v>
      </c>
      <c r="BN12" s="76">
        <v>7576333.3333333321</v>
      </c>
      <c r="BO12" s="83" t="s">
        <v>140</v>
      </c>
      <c r="BP12" s="83" t="s">
        <v>151</v>
      </c>
      <c r="BQ12" s="84" t="s">
        <v>171</v>
      </c>
      <c r="BR12" s="76">
        <v>3113100</v>
      </c>
      <c r="BS12" s="132">
        <v>591489</v>
      </c>
      <c r="BT12" s="132">
        <v>3704589</v>
      </c>
      <c r="BU12" s="76">
        <v>7409178</v>
      </c>
      <c r="BV12" s="83" t="s">
        <v>154</v>
      </c>
      <c r="BW12" s="84" t="s">
        <v>155</v>
      </c>
      <c r="BX12" s="83" t="s">
        <v>172</v>
      </c>
      <c r="BY12" s="79">
        <v>2784600</v>
      </c>
      <c r="BZ12" s="80">
        <v>529074</v>
      </c>
      <c r="CA12" s="80">
        <v>3313674</v>
      </c>
      <c r="CB12" s="79">
        <v>6627348</v>
      </c>
      <c r="CC12" s="83" t="s">
        <v>129</v>
      </c>
      <c r="CD12" s="83" t="s">
        <v>110</v>
      </c>
    </row>
    <row r="13" spans="1:82" ht="31.5">
      <c r="A13" s="96">
        <v>5</v>
      </c>
      <c r="B13" s="89" t="s">
        <v>173</v>
      </c>
      <c r="C13" s="75" t="s">
        <v>174</v>
      </c>
      <c r="D13" s="74" t="s">
        <v>27</v>
      </c>
      <c r="E13" s="89">
        <v>1</v>
      </c>
      <c r="F13" s="127"/>
      <c r="G13" s="128"/>
      <c r="H13" s="128"/>
      <c r="I13" s="129"/>
      <c r="J13" s="130"/>
      <c r="K13" s="76"/>
      <c r="L13" s="79"/>
      <c r="M13" s="84"/>
      <c r="N13" s="76"/>
      <c r="O13" s="76"/>
      <c r="P13" s="131"/>
      <c r="Q13" s="132"/>
      <c r="R13" s="83"/>
      <c r="S13" s="84"/>
      <c r="T13" s="84"/>
      <c r="U13" s="76"/>
      <c r="V13" s="76"/>
      <c r="W13" s="131"/>
      <c r="X13" s="132"/>
      <c r="Y13" s="83"/>
      <c r="Z13" s="83"/>
      <c r="AA13" s="127"/>
      <c r="AB13" s="79"/>
      <c r="AC13" s="79"/>
      <c r="AD13" s="80"/>
      <c r="AE13" s="80"/>
      <c r="AF13" s="79"/>
      <c r="AG13" s="79"/>
      <c r="AH13" s="84"/>
      <c r="AI13" s="128"/>
      <c r="AJ13" s="128"/>
      <c r="AK13" s="129"/>
      <c r="AL13" s="130"/>
      <c r="AM13" s="83"/>
      <c r="AN13" s="83"/>
      <c r="AO13" s="133"/>
      <c r="AP13" s="79"/>
      <c r="AQ13" s="79"/>
      <c r="AR13" s="80"/>
      <c r="AS13" s="80"/>
      <c r="AT13" s="79"/>
      <c r="AU13" s="83"/>
      <c r="AV13" s="83"/>
      <c r="AW13" s="79"/>
      <c r="AX13" s="79"/>
      <c r="AY13" s="80"/>
      <c r="AZ13" s="80"/>
      <c r="BA13" s="83"/>
      <c r="BB13" s="83"/>
      <c r="BC13" s="133"/>
      <c r="BD13" s="79"/>
      <c r="BE13" s="79"/>
      <c r="BF13" s="80"/>
      <c r="BG13" s="80"/>
      <c r="BH13" s="83"/>
      <c r="BI13" s="83"/>
      <c r="BJ13" s="84"/>
      <c r="BK13" s="76"/>
      <c r="BL13" s="76"/>
      <c r="BM13" s="131"/>
      <c r="BN13" s="132"/>
      <c r="BO13" s="83"/>
      <c r="BP13" s="83"/>
      <c r="BQ13" s="84"/>
      <c r="BR13" s="76"/>
      <c r="BS13" s="76"/>
      <c r="BT13" s="132"/>
      <c r="BU13" s="132"/>
      <c r="BV13" s="83"/>
      <c r="BW13" s="84"/>
      <c r="BX13" s="83"/>
      <c r="BY13" s="79"/>
      <c r="BZ13" s="79"/>
      <c r="CA13" s="80"/>
      <c r="CB13" s="80"/>
      <c r="CC13" s="83"/>
      <c r="CD13" s="83"/>
    </row>
    <row r="14" spans="1:82" ht="94.5">
      <c r="A14" s="98">
        <v>6</v>
      </c>
      <c r="B14" s="74" t="s">
        <v>173</v>
      </c>
      <c r="C14" s="99" t="s">
        <v>176</v>
      </c>
      <c r="D14" s="74" t="s">
        <v>27</v>
      </c>
      <c r="E14" s="74">
        <v>1</v>
      </c>
      <c r="F14" s="127"/>
      <c r="G14" s="128"/>
      <c r="H14" s="128"/>
      <c r="I14" s="129"/>
      <c r="J14" s="130"/>
      <c r="K14" s="76"/>
      <c r="L14" s="79"/>
      <c r="M14" s="84"/>
      <c r="N14" s="76"/>
      <c r="O14" s="76"/>
      <c r="P14" s="131"/>
      <c r="Q14" s="132"/>
      <c r="R14" s="83"/>
      <c r="S14" s="84"/>
      <c r="T14" s="84"/>
      <c r="U14" s="76"/>
      <c r="V14" s="76"/>
      <c r="W14" s="131"/>
      <c r="X14" s="132"/>
      <c r="Y14" s="83"/>
      <c r="Z14" s="83"/>
      <c r="AA14" s="127"/>
      <c r="AB14" s="79"/>
      <c r="AC14" s="79"/>
      <c r="AD14" s="80"/>
      <c r="AE14" s="80"/>
      <c r="AF14" s="79"/>
      <c r="AG14" s="79"/>
      <c r="AH14" s="84"/>
      <c r="AI14" s="128"/>
      <c r="AJ14" s="128"/>
      <c r="AK14" s="129"/>
      <c r="AL14" s="130"/>
      <c r="AM14" s="83"/>
      <c r="AN14" s="83"/>
      <c r="AO14" s="133"/>
      <c r="AP14" s="79"/>
      <c r="AQ14" s="79"/>
      <c r="AR14" s="80"/>
      <c r="AS14" s="80"/>
      <c r="AT14" s="79"/>
      <c r="AU14" s="83"/>
      <c r="AV14" s="83"/>
      <c r="AW14" s="79"/>
      <c r="AX14" s="79"/>
      <c r="AY14" s="80"/>
      <c r="AZ14" s="80"/>
      <c r="BA14" s="83"/>
      <c r="BB14" s="83"/>
      <c r="BC14" s="133"/>
      <c r="BD14" s="79"/>
      <c r="BE14" s="79"/>
      <c r="BF14" s="80"/>
      <c r="BG14" s="80"/>
      <c r="BH14" s="83"/>
      <c r="BI14" s="83"/>
      <c r="BJ14" s="84"/>
      <c r="BK14" s="76"/>
      <c r="BL14" s="76"/>
      <c r="BM14" s="131"/>
      <c r="BN14" s="132"/>
      <c r="BO14" s="83"/>
      <c r="BP14" s="83"/>
      <c r="BQ14" s="84"/>
      <c r="BR14" s="76"/>
      <c r="BS14" s="76"/>
      <c r="BT14" s="132"/>
      <c r="BU14" s="132"/>
      <c r="BV14" s="83"/>
      <c r="BW14" s="84"/>
      <c r="BX14" s="83"/>
      <c r="BY14" s="79"/>
      <c r="BZ14" s="79"/>
      <c r="CA14" s="80"/>
      <c r="CB14" s="80"/>
      <c r="CC14" s="83"/>
      <c r="CD14" s="83"/>
    </row>
    <row r="15" spans="1:82" ht="51">
      <c r="A15" s="96">
        <v>7</v>
      </c>
      <c r="B15" s="89" t="s">
        <v>179</v>
      </c>
      <c r="C15" s="75" t="s">
        <v>180</v>
      </c>
      <c r="D15" s="74" t="s">
        <v>181</v>
      </c>
      <c r="E15" s="89">
        <v>1</v>
      </c>
      <c r="F15" s="127"/>
      <c r="G15" s="128"/>
      <c r="H15" s="128"/>
      <c r="I15" s="129"/>
      <c r="J15" s="130"/>
      <c r="K15" s="76"/>
      <c r="L15" s="79"/>
      <c r="M15" s="134" t="s">
        <v>180</v>
      </c>
      <c r="N15" s="76">
        <v>353781</v>
      </c>
      <c r="O15" s="76">
        <v>67218.39</v>
      </c>
      <c r="P15" s="131">
        <v>420999.39</v>
      </c>
      <c r="Q15" s="132">
        <v>420999.39</v>
      </c>
      <c r="R15" s="83" t="s">
        <v>182</v>
      </c>
      <c r="S15" s="84" t="s">
        <v>117</v>
      </c>
      <c r="T15" s="134" t="s">
        <v>183</v>
      </c>
      <c r="U15" s="76">
        <v>268382.97872340423</v>
      </c>
      <c r="V15" s="76">
        <v>50992.765957446805</v>
      </c>
      <c r="W15" s="131">
        <v>319375.74468085106</v>
      </c>
      <c r="X15" s="132">
        <v>319375.74468085106</v>
      </c>
      <c r="Y15" s="83" t="s">
        <v>100</v>
      </c>
      <c r="Z15" s="83" t="s">
        <v>167</v>
      </c>
      <c r="AA15" s="136"/>
      <c r="AB15" s="79"/>
      <c r="AC15" s="79"/>
      <c r="AD15" s="80"/>
      <c r="AE15" s="80"/>
      <c r="AF15" s="79"/>
      <c r="AG15" s="79"/>
      <c r="AH15" s="84" t="s">
        <v>180</v>
      </c>
      <c r="AI15" s="128">
        <v>270000</v>
      </c>
      <c r="AJ15" s="128">
        <v>51300</v>
      </c>
      <c r="AK15" s="129">
        <v>321300</v>
      </c>
      <c r="AL15" s="130">
        <v>321300</v>
      </c>
      <c r="AM15" s="83" t="s">
        <v>100</v>
      </c>
      <c r="AN15" s="83" t="s">
        <v>184</v>
      </c>
      <c r="AO15" s="135"/>
      <c r="AP15" s="79"/>
      <c r="AQ15" s="79"/>
      <c r="AR15" s="80"/>
      <c r="AS15" s="80"/>
      <c r="AT15" s="79"/>
      <c r="AU15" s="83"/>
      <c r="AV15" s="83"/>
      <c r="AW15" s="79"/>
      <c r="AX15" s="79"/>
      <c r="AY15" s="80"/>
      <c r="AZ15" s="80"/>
      <c r="BA15" s="83"/>
      <c r="BB15" s="83"/>
      <c r="BC15" s="135" t="s">
        <v>185</v>
      </c>
      <c r="BD15" s="79">
        <v>273900</v>
      </c>
      <c r="BE15" s="79">
        <v>52041</v>
      </c>
      <c r="BF15" s="80">
        <v>325941</v>
      </c>
      <c r="BG15" s="80">
        <v>325941</v>
      </c>
      <c r="BH15" s="83" t="s">
        <v>107</v>
      </c>
      <c r="BI15" s="83" t="s">
        <v>169</v>
      </c>
      <c r="BJ15" s="84"/>
      <c r="BK15" s="76"/>
      <c r="BL15" s="76"/>
      <c r="BM15" s="131"/>
      <c r="BN15" s="132"/>
      <c r="BO15" s="83"/>
      <c r="BP15" s="83"/>
      <c r="BQ15" s="84"/>
      <c r="BR15" s="76"/>
      <c r="BS15" s="76"/>
      <c r="BT15" s="132"/>
      <c r="BU15" s="132"/>
      <c r="BV15" s="83"/>
      <c r="BW15" s="84"/>
      <c r="BX15" s="83" t="s">
        <v>186</v>
      </c>
      <c r="BY15" s="79">
        <v>190000</v>
      </c>
      <c r="BZ15" s="79">
        <v>36100</v>
      </c>
      <c r="CA15" s="80">
        <v>226100</v>
      </c>
      <c r="CB15" s="80">
        <v>226100</v>
      </c>
      <c r="CC15" s="83" t="s">
        <v>109</v>
      </c>
      <c r="CD15" s="83" t="s">
        <v>187</v>
      </c>
    </row>
    <row r="16" spans="1:82" ht="89.25">
      <c r="A16" s="96">
        <v>8</v>
      </c>
      <c r="B16" s="89" t="s">
        <v>188</v>
      </c>
      <c r="C16" s="75" t="s">
        <v>189</v>
      </c>
      <c r="D16" s="89" t="s">
        <v>190</v>
      </c>
      <c r="E16" s="89">
        <v>3</v>
      </c>
      <c r="F16" s="127"/>
      <c r="G16" s="128"/>
      <c r="H16" s="129"/>
      <c r="I16" s="130"/>
      <c r="J16" s="128"/>
      <c r="K16" s="76"/>
      <c r="L16" s="79"/>
      <c r="M16" s="84" t="s">
        <v>192</v>
      </c>
      <c r="N16" s="76">
        <v>816396.84210526315</v>
      </c>
      <c r="O16" s="131">
        <v>155115.4</v>
      </c>
      <c r="P16" s="132">
        <v>971512.24210526317</v>
      </c>
      <c r="Q16" s="76">
        <v>2914536.7263157894</v>
      </c>
      <c r="R16" s="83" t="s">
        <v>138</v>
      </c>
      <c r="S16" s="84" t="s">
        <v>117</v>
      </c>
      <c r="T16" s="84" t="s">
        <v>193</v>
      </c>
      <c r="U16" s="76">
        <v>957622.97872340423</v>
      </c>
      <c r="V16" s="131">
        <v>181948.3659574468</v>
      </c>
      <c r="W16" s="132">
        <v>1139571.3446808511</v>
      </c>
      <c r="X16" s="76">
        <v>3418714.034042553</v>
      </c>
      <c r="Y16" s="83" t="s">
        <v>140</v>
      </c>
      <c r="Z16" s="83" t="s">
        <v>194</v>
      </c>
      <c r="AA16" s="127"/>
      <c r="AB16" s="79"/>
      <c r="AC16" s="80"/>
      <c r="AD16" s="80"/>
      <c r="AE16" s="79"/>
      <c r="AF16" s="79"/>
      <c r="AG16" s="79"/>
      <c r="AH16" s="84" t="s">
        <v>195</v>
      </c>
      <c r="AI16" s="128">
        <v>840000</v>
      </c>
      <c r="AJ16" s="129">
        <v>159600</v>
      </c>
      <c r="AK16" s="130">
        <v>999600</v>
      </c>
      <c r="AL16" s="128">
        <v>2998800</v>
      </c>
      <c r="AM16" s="83" t="s">
        <v>140</v>
      </c>
      <c r="AN16" s="83" t="s">
        <v>196</v>
      </c>
      <c r="AO16" s="133"/>
      <c r="AP16" s="79"/>
      <c r="AQ16" s="80"/>
      <c r="AR16" s="80"/>
      <c r="AS16" s="79"/>
      <c r="AT16" s="79"/>
      <c r="AU16" s="83"/>
      <c r="AV16" s="83" t="s">
        <v>198</v>
      </c>
      <c r="AW16" s="79">
        <v>668400</v>
      </c>
      <c r="AX16" s="80">
        <v>126996</v>
      </c>
      <c r="AY16" s="80">
        <v>795396</v>
      </c>
      <c r="AZ16" s="79">
        <v>2386188</v>
      </c>
      <c r="BA16" s="83" t="s">
        <v>140</v>
      </c>
      <c r="BB16" s="83" t="s">
        <v>148</v>
      </c>
      <c r="BC16" s="133" t="s">
        <v>199</v>
      </c>
      <c r="BD16" s="79">
        <v>661100</v>
      </c>
      <c r="BE16" s="80">
        <v>125609</v>
      </c>
      <c r="BF16" s="80">
        <v>786709</v>
      </c>
      <c r="BG16" s="79">
        <v>2360127</v>
      </c>
      <c r="BH16" s="83" t="s">
        <v>127</v>
      </c>
      <c r="BI16" s="83" t="s">
        <v>169</v>
      </c>
      <c r="BJ16" s="84"/>
      <c r="BK16" s="76"/>
      <c r="BL16" s="131"/>
      <c r="BM16" s="132"/>
      <c r="BN16" s="76"/>
      <c r="BO16" s="83"/>
      <c r="BP16" s="83"/>
      <c r="BQ16" s="84" t="s">
        <v>200</v>
      </c>
      <c r="BR16" s="76">
        <v>674900</v>
      </c>
      <c r="BS16" s="132">
        <v>128231</v>
      </c>
      <c r="BT16" s="132">
        <v>803131</v>
      </c>
      <c r="BU16" s="76">
        <v>2409393</v>
      </c>
      <c r="BV16" s="83" t="s">
        <v>154</v>
      </c>
      <c r="BW16" s="84" t="s">
        <v>155</v>
      </c>
      <c r="BX16" s="83" t="s">
        <v>202</v>
      </c>
      <c r="BY16" s="79">
        <v>800000</v>
      </c>
      <c r="BZ16" s="80">
        <v>152000</v>
      </c>
      <c r="CA16" s="80">
        <v>952000</v>
      </c>
      <c r="CB16" s="79">
        <v>2856000</v>
      </c>
      <c r="CC16" s="83" t="s">
        <v>203</v>
      </c>
      <c r="CD16" s="83" t="s">
        <v>187</v>
      </c>
    </row>
    <row r="17" spans="1:82" ht="280.5">
      <c r="A17" s="101">
        <v>9</v>
      </c>
      <c r="B17" s="89" t="s">
        <v>204</v>
      </c>
      <c r="C17" s="75" t="s">
        <v>205</v>
      </c>
      <c r="D17" s="74" t="s">
        <v>206</v>
      </c>
      <c r="E17" s="89">
        <v>1</v>
      </c>
      <c r="F17" s="127" t="s">
        <v>207</v>
      </c>
      <c r="G17" s="128">
        <v>4054128.1504293196</v>
      </c>
      <c r="H17" s="128">
        <v>770284.34858157078</v>
      </c>
      <c r="I17" s="129">
        <v>4824412.4990108907</v>
      </c>
      <c r="J17" s="130">
        <v>4824412.4990108907</v>
      </c>
      <c r="K17" s="76" t="s">
        <v>135</v>
      </c>
      <c r="L17" s="79" t="s">
        <v>160</v>
      </c>
      <c r="M17" s="134" t="s">
        <v>208</v>
      </c>
      <c r="N17" s="76">
        <v>3983448.9528795811</v>
      </c>
      <c r="O17" s="76">
        <v>756855.30104712048</v>
      </c>
      <c r="P17" s="131">
        <v>4740304.2539267018</v>
      </c>
      <c r="Q17" s="132">
        <v>4740304.2539267018</v>
      </c>
      <c r="R17" s="83" t="s">
        <v>209</v>
      </c>
      <c r="S17" s="84" t="s">
        <v>117</v>
      </c>
      <c r="T17" s="134" t="s">
        <v>207</v>
      </c>
      <c r="U17" s="76">
        <v>4311796.5957446806</v>
      </c>
      <c r="V17" s="76">
        <v>819241.35319148935</v>
      </c>
      <c r="W17" s="131">
        <v>5131037.94893617</v>
      </c>
      <c r="X17" s="132">
        <v>5131037.94893617</v>
      </c>
      <c r="Y17" s="83" t="s">
        <v>140</v>
      </c>
      <c r="Z17" s="83" t="s">
        <v>101</v>
      </c>
      <c r="AA17" s="136"/>
      <c r="AB17" s="79"/>
      <c r="AC17" s="79"/>
      <c r="AD17" s="80"/>
      <c r="AE17" s="80"/>
      <c r="AF17" s="79"/>
      <c r="AG17" s="79"/>
      <c r="AH17" s="84" t="s">
        <v>210</v>
      </c>
      <c r="AI17" s="128">
        <v>4300000</v>
      </c>
      <c r="AJ17" s="128">
        <v>817000</v>
      </c>
      <c r="AK17" s="129">
        <v>5117000</v>
      </c>
      <c r="AL17" s="130">
        <v>5117000</v>
      </c>
      <c r="AM17" s="83" t="s">
        <v>140</v>
      </c>
      <c r="AN17" s="83" t="s">
        <v>196</v>
      </c>
      <c r="AO17" s="135" t="s">
        <v>305</v>
      </c>
      <c r="AP17" s="79">
        <v>4017000</v>
      </c>
      <c r="AQ17" s="79">
        <v>763230</v>
      </c>
      <c r="AR17" s="80">
        <v>4780230</v>
      </c>
      <c r="AS17" s="80">
        <v>4780230</v>
      </c>
      <c r="AT17" s="79" t="s">
        <v>144</v>
      </c>
      <c r="AU17" s="83" t="s">
        <v>211</v>
      </c>
      <c r="AV17" s="83"/>
      <c r="AW17" s="79"/>
      <c r="AX17" s="79"/>
      <c r="AY17" s="80"/>
      <c r="AZ17" s="80"/>
      <c r="BA17" s="83"/>
      <c r="BB17" s="83"/>
      <c r="BC17" s="135" t="s">
        <v>212</v>
      </c>
      <c r="BD17" s="79">
        <v>4418702</v>
      </c>
      <c r="BE17" s="79">
        <v>839553.38</v>
      </c>
      <c r="BF17" s="80">
        <v>5258255.38</v>
      </c>
      <c r="BG17" s="80">
        <v>5258255.38</v>
      </c>
      <c r="BH17" s="83" t="s">
        <v>127</v>
      </c>
      <c r="BI17" s="83" t="s">
        <v>169</v>
      </c>
      <c r="BJ17" s="84"/>
      <c r="BK17" s="76"/>
      <c r="BL17" s="76"/>
      <c r="BM17" s="131"/>
      <c r="BN17" s="132"/>
      <c r="BO17" s="83"/>
      <c r="BP17" s="83"/>
      <c r="BQ17" s="84" t="s">
        <v>213</v>
      </c>
      <c r="BR17" s="76">
        <v>4438400</v>
      </c>
      <c r="BS17" s="76">
        <v>843296</v>
      </c>
      <c r="BT17" s="132">
        <v>5281696</v>
      </c>
      <c r="BU17" s="132">
        <v>5281696</v>
      </c>
      <c r="BV17" s="83" t="s">
        <v>154</v>
      </c>
      <c r="BW17" s="84" t="s">
        <v>155</v>
      </c>
      <c r="BX17" s="83" t="s">
        <v>214</v>
      </c>
      <c r="BY17" s="79">
        <v>4382800</v>
      </c>
      <c r="BZ17" s="79">
        <v>832732</v>
      </c>
      <c r="CA17" s="80">
        <v>5215532</v>
      </c>
      <c r="CB17" s="80">
        <v>5215532</v>
      </c>
      <c r="CC17" s="83" t="s">
        <v>129</v>
      </c>
      <c r="CD17" s="83" t="s">
        <v>187</v>
      </c>
    </row>
    <row r="18" spans="1:82" ht="267.75">
      <c r="A18" s="101">
        <v>10</v>
      </c>
      <c r="B18" s="89" t="s">
        <v>204</v>
      </c>
      <c r="C18" s="75" t="s">
        <v>215</v>
      </c>
      <c r="D18" s="74" t="s">
        <v>216</v>
      </c>
      <c r="E18" s="89">
        <v>13</v>
      </c>
      <c r="F18" s="127" t="s">
        <v>217</v>
      </c>
      <c r="G18" s="128">
        <v>4054128.1504293196</v>
      </c>
      <c r="H18" s="128">
        <v>770284.34858157078</v>
      </c>
      <c r="I18" s="129">
        <v>4824412.4990108907</v>
      </c>
      <c r="J18" s="130">
        <v>62717362.487141579</v>
      </c>
      <c r="K18" s="76" t="s">
        <v>135</v>
      </c>
      <c r="L18" s="79" t="s">
        <v>160</v>
      </c>
      <c r="M18" s="134" t="s">
        <v>218</v>
      </c>
      <c r="N18" s="76">
        <v>3615255.2356020943</v>
      </c>
      <c r="O18" s="76">
        <v>686898.49476439797</v>
      </c>
      <c r="P18" s="131">
        <v>4302153.7303664926</v>
      </c>
      <c r="Q18" s="132">
        <v>55927998.494764403</v>
      </c>
      <c r="R18" s="83" t="s">
        <v>209</v>
      </c>
      <c r="S18" s="84" t="s">
        <v>219</v>
      </c>
      <c r="T18" s="134" t="s">
        <v>220</v>
      </c>
      <c r="U18" s="76">
        <v>4011782.55319149</v>
      </c>
      <c r="V18" s="76">
        <v>762238.68510638305</v>
      </c>
      <c r="W18" s="131">
        <v>4774021.2382978732</v>
      </c>
      <c r="X18" s="132">
        <v>62062276.097872354</v>
      </c>
      <c r="Y18" s="83" t="s">
        <v>140</v>
      </c>
      <c r="Z18" s="83" t="s">
        <v>101</v>
      </c>
      <c r="AA18" s="136"/>
      <c r="AB18" s="79"/>
      <c r="AC18" s="79"/>
      <c r="AD18" s="80"/>
      <c r="AE18" s="80"/>
      <c r="AF18" s="79"/>
      <c r="AG18" s="79"/>
      <c r="AH18" s="84" t="s">
        <v>222</v>
      </c>
      <c r="AI18" s="128">
        <v>3950000</v>
      </c>
      <c r="AJ18" s="128">
        <v>750500</v>
      </c>
      <c r="AK18" s="129">
        <v>4700500</v>
      </c>
      <c r="AL18" s="130">
        <v>61106500</v>
      </c>
      <c r="AM18" s="83" t="s">
        <v>140</v>
      </c>
      <c r="AN18" s="83" t="s">
        <v>196</v>
      </c>
      <c r="AO18" s="135" t="s">
        <v>306</v>
      </c>
      <c r="AP18" s="79">
        <v>4017000</v>
      </c>
      <c r="AQ18" s="79">
        <v>763230</v>
      </c>
      <c r="AR18" s="80">
        <v>4780230</v>
      </c>
      <c r="AS18" s="80">
        <v>62142990</v>
      </c>
      <c r="AT18" s="79" t="s">
        <v>144</v>
      </c>
      <c r="AU18" s="83" t="s">
        <v>211</v>
      </c>
      <c r="AV18" s="83" t="s">
        <v>223</v>
      </c>
      <c r="AW18" s="79">
        <v>4107000</v>
      </c>
      <c r="AX18" s="79">
        <v>780330</v>
      </c>
      <c r="AY18" s="80">
        <v>4887330</v>
      </c>
      <c r="AZ18" s="80">
        <v>63535290</v>
      </c>
      <c r="BA18" s="83" t="s">
        <v>147</v>
      </c>
      <c r="BB18" s="83" t="s">
        <v>167</v>
      </c>
      <c r="BC18" s="135" t="s">
        <v>224</v>
      </c>
      <c r="BD18" s="79">
        <v>3992750</v>
      </c>
      <c r="BE18" s="79">
        <v>758622.5</v>
      </c>
      <c r="BF18" s="80">
        <v>4751372.5</v>
      </c>
      <c r="BG18" s="80">
        <v>61767842.5</v>
      </c>
      <c r="BH18" s="83" t="s">
        <v>127</v>
      </c>
      <c r="BI18" s="83" t="s">
        <v>108</v>
      </c>
      <c r="BJ18" s="84" t="s">
        <v>225</v>
      </c>
      <c r="BK18" s="76">
        <v>3783333.333333333</v>
      </c>
      <c r="BL18" s="76">
        <v>718833.33333333326</v>
      </c>
      <c r="BM18" s="131">
        <v>4502166.666666666</v>
      </c>
      <c r="BN18" s="132">
        <v>58528166.666666657</v>
      </c>
      <c r="BO18" s="83" t="s">
        <v>140</v>
      </c>
      <c r="BP18" s="83" t="s">
        <v>226</v>
      </c>
      <c r="BQ18" s="84" t="s">
        <v>227</v>
      </c>
      <c r="BR18" s="76">
        <v>3806400</v>
      </c>
      <c r="BS18" s="76">
        <v>723216</v>
      </c>
      <c r="BT18" s="132">
        <v>4529616</v>
      </c>
      <c r="BU18" s="132">
        <v>58885008</v>
      </c>
      <c r="BV18" s="83" t="s">
        <v>154</v>
      </c>
      <c r="BW18" s="84" t="s">
        <v>155</v>
      </c>
      <c r="BX18" s="83" t="s">
        <v>228</v>
      </c>
      <c r="BY18" s="79">
        <v>4134900</v>
      </c>
      <c r="BZ18" s="79">
        <v>785631</v>
      </c>
      <c r="CA18" s="80">
        <v>4920531</v>
      </c>
      <c r="CB18" s="80">
        <v>63966903</v>
      </c>
      <c r="CC18" s="83" t="s">
        <v>129</v>
      </c>
      <c r="CD18" s="83" t="s">
        <v>130</v>
      </c>
    </row>
    <row r="19" spans="1:82" ht="267.75">
      <c r="A19" s="98">
        <v>11</v>
      </c>
      <c r="B19" s="74" t="s">
        <v>204</v>
      </c>
      <c r="C19" s="99" t="s">
        <v>229</v>
      </c>
      <c r="D19" s="74" t="s">
        <v>216</v>
      </c>
      <c r="E19" s="74">
        <v>1</v>
      </c>
      <c r="F19" s="127" t="s">
        <v>230</v>
      </c>
      <c r="G19" s="128">
        <v>4054128.1504293196</v>
      </c>
      <c r="H19" s="128">
        <v>770284.34858157078</v>
      </c>
      <c r="I19" s="129">
        <v>4824412.4990108907</v>
      </c>
      <c r="J19" s="130">
        <v>4824412.4990108907</v>
      </c>
      <c r="K19" s="76" t="s">
        <v>135</v>
      </c>
      <c r="L19" s="79" t="s">
        <v>160</v>
      </c>
      <c r="M19" s="84" t="s">
        <v>231</v>
      </c>
      <c r="N19" s="76">
        <v>3615255.2356020943</v>
      </c>
      <c r="O19" s="76">
        <v>686898.49476439797</v>
      </c>
      <c r="P19" s="131">
        <v>4302153.7303664926</v>
      </c>
      <c r="Q19" s="132">
        <v>4302153.7303664926</v>
      </c>
      <c r="R19" s="83" t="s">
        <v>209</v>
      </c>
      <c r="S19" s="84" t="s">
        <v>219</v>
      </c>
      <c r="T19" s="84" t="s">
        <v>232</v>
      </c>
      <c r="U19" s="76">
        <v>3945973.9680851065</v>
      </c>
      <c r="V19" s="76">
        <v>749735.05393617018</v>
      </c>
      <c r="W19" s="131">
        <v>4695709.0220212769</v>
      </c>
      <c r="X19" s="132">
        <v>4695709.0220212769</v>
      </c>
      <c r="Y19" s="83" t="s">
        <v>140</v>
      </c>
      <c r="Z19" s="83" t="s">
        <v>167</v>
      </c>
      <c r="AA19" s="127"/>
      <c r="AB19" s="79"/>
      <c r="AC19" s="79"/>
      <c r="AD19" s="80"/>
      <c r="AE19" s="80"/>
      <c r="AF19" s="79"/>
      <c r="AG19" s="79"/>
      <c r="AH19" s="84" t="s">
        <v>222</v>
      </c>
      <c r="AI19" s="128">
        <v>3950000</v>
      </c>
      <c r="AJ19" s="128">
        <v>750500</v>
      </c>
      <c r="AK19" s="129">
        <v>4700500</v>
      </c>
      <c r="AL19" s="130">
        <v>4700500</v>
      </c>
      <c r="AM19" s="83" t="s">
        <v>140</v>
      </c>
      <c r="AN19" s="83" t="s">
        <v>196</v>
      </c>
      <c r="AO19" s="133" t="s">
        <v>307</v>
      </c>
      <c r="AP19" s="79">
        <v>4017000</v>
      </c>
      <c r="AQ19" s="79">
        <v>763230</v>
      </c>
      <c r="AR19" s="80">
        <v>4780230</v>
      </c>
      <c r="AS19" s="80">
        <v>4780230</v>
      </c>
      <c r="AT19" s="79" t="s">
        <v>233</v>
      </c>
      <c r="AU19" s="83" t="s">
        <v>211</v>
      </c>
      <c r="AV19" s="83"/>
      <c r="AW19" s="79"/>
      <c r="AX19" s="79"/>
      <c r="AY19" s="80"/>
      <c r="AZ19" s="80"/>
      <c r="BA19" s="83"/>
      <c r="BB19" s="83"/>
      <c r="BC19" s="133" t="s">
        <v>224</v>
      </c>
      <c r="BD19" s="79">
        <v>3992750</v>
      </c>
      <c r="BE19" s="79">
        <v>758622.5</v>
      </c>
      <c r="BF19" s="80">
        <v>4751372.5</v>
      </c>
      <c r="BG19" s="80">
        <v>4751372.5</v>
      </c>
      <c r="BH19" s="83" t="s">
        <v>127</v>
      </c>
      <c r="BI19" s="83" t="s">
        <v>108</v>
      </c>
      <c r="BJ19" s="84" t="s">
        <v>234</v>
      </c>
      <c r="BK19" s="76">
        <v>3800000</v>
      </c>
      <c r="BL19" s="76">
        <v>722000</v>
      </c>
      <c r="BM19" s="131">
        <v>4522000</v>
      </c>
      <c r="BN19" s="132">
        <v>4522000</v>
      </c>
      <c r="BO19" s="83" t="s">
        <v>140</v>
      </c>
      <c r="BP19" s="83" t="s">
        <v>226</v>
      </c>
      <c r="BQ19" s="84" t="s">
        <v>235</v>
      </c>
      <c r="BR19" s="76">
        <v>3822600</v>
      </c>
      <c r="BS19" s="76">
        <v>726294</v>
      </c>
      <c r="BT19" s="132">
        <v>4548894</v>
      </c>
      <c r="BU19" s="132">
        <v>4548894</v>
      </c>
      <c r="BV19" s="83" t="s">
        <v>154</v>
      </c>
      <c r="BW19" s="84" t="s">
        <v>155</v>
      </c>
      <c r="BX19" s="83" t="s">
        <v>236</v>
      </c>
      <c r="BY19" s="79">
        <v>4283700</v>
      </c>
      <c r="BZ19" s="79">
        <v>813903</v>
      </c>
      <c r="CA19" s="80">
        <v>5097603</v>
      </c>
      <c r="CB19" s="80">
        <v>5097603</v>
      </c>
      <c r="CC19" s="83" t="s">
        <v>129</v>
      </c>
      <c r="CD19" s="83" t="s">
        <v>130</v>
      </c>
    </row>
    <row r="20" spans="1:82" ht="216.75">
      <c r="A20" s="101">
        <v>12</v>
      </c>
      <c r="B20" s="89" t="s">
        <v>237</v>
      </c>
      <c r="C20" s="75" t="s">
        <v>238</v>
      </c>
      <c r="D20" s="89" t="s">
        <v>27</v>
      </c>
      <c r="E20" s="89">
        <v>1</v>
      </c>
      <c r="F20" s="127"/>
      <c r="G20" s="128"/>
      <c r="H20" s="129"/>
      <c r="I20" s="130"/>
      <c r="J20" s="128"/>
      <c r="K20" s="76"/>
      <c r="L20" s="79"/>
      <c r="M20" s="84" t="s">
        <v>238</v>
      </c>
      <c r="N20" s="76">
        <v>6800000</v>
      </c>
      <c r="O20" s="131">
        <v>1292000</v>
      </c>
      <c r="P20" s="132">
        <v>8092000</v>
      </c>
      <c r="Q20" s="76">
        <v>8092000</v>
      </c>
      <c r="R20" s="83" t="s">
        <v>127</v>
      </c>
      <c r="S20" s="83" t="s">
        <v>117</v>
      </c>
      <c r="T20" s="84"/>
      <c r="U20" s="76"/>
      <c r="V20" s="131"/>
      <c r="W20" s="132"/>
      <c r="X20" s="76"/>
      <c r="Y20" s="83"/>
      <c r="Z20" s="83"/>
      <c r="AA20" s="127"/>
      <c r="AB20" s="79"/>
      <c r="AC20" s="80"/>
      <c r="AD20" s="80"/>
      <c r="AE20" s="79"/>
      <c r="AF20" s="79"/>
      <c r="AG20" s="79"/>
      <c r="AH20" s="84"/>
      <c r="AI20" s="128"/>
      <c r="AJ20" s="129"/>
      <c r="AK20" s="130"/>
      <c r="AL20" s="128"/>
      <c r="AM20" s="83"/>
      <c r="AN20" s="83"/>
      <c r="AO20" s="133"/>
      <c r="AP20" s="79"/>
      <c r="AQ20" s="80"/>
      <c r="AR20" s="80"/>
      <c r="AS20" s="79"/>
      <c r="AT20" s="79"/>
      <c r="AU20" s="83"/>
      <c r="AV20" s="83" t="s">
        <v>239</v>
      </c>
      <c r="AW20" s="79">
        <v>6264000</v>
      </c>
      <c r="AX20" s="80">
        <v>1190160</v>
      </c>
      <c r="AY20" s="80">
        <v>7454160</v>
      </c>
      <c r="AZ20" s="79">
        <v>7454160</v>
      </c>
      <c r="BA20" s="83" t="s">
        <v>140</v>
      </c>
      <c r="BB20" s="83" t="s">
        <v>167</v>
      </c>
      <c r="BC20" s="133"/>
      <c r="BD20" s="79"/>
      <c r="BE20" s="80"/>
      <c r="BF20" s="80"/>
      <c r="BG20" s="79"/>
      <c r="BH20" s="83"/>
      <c r="BI20" s="83"/>
      <c r="BJ20" s="84" t="s">
        <v>240</v>
      </c>
      <c r="BK20" s="76">
        <v>7784226</v>
      </c>
      <c r="BL20" s="131">
        <v>1479002.94</v>
      </c>
      <c r="BM20" s="132">
        <v>9263228.9399999995</v>
      </c>
      <c r="BN20" s="76">
        <v>9263228.9399999995</v>
      </c>
      <c r="BO20" s="83" t="s">
        <v>140</v>
      </c>
      <c r="BP20" s="83" t="s">
        <v>151</v>
      </c>
      <c r="BQ20" s="84"/>
      <c r="BR20" s="76"/>
      <c r="BS20" s="132"/>
      <c r="BT20" s="132"/>
      <c r="BU20" s="76"/>
      <c r="BV20" s="83"/>
      <c r="BW20" s="84"/>
      <c r="BX20" s="83" t="s">
        <v>241</v>
      </c>
      <c r="BY20" s="79">
        <v>9290200</v>
      </c>
      <c r="BZ20" s="80">
        <v>1765138</v>
      </c>
      <c r="CA20" s="80">
        <v>11055338</v>
      </c>
      <c r="CB20" s="79">
        <v>11055338</v>
      </c>
      <c r="CC20" s="83" t="s">
        <v>140</v>
      </c>
      <c r="CD20" s="83" t="s">
        <v>110</v>
      </c>
    </row>
    <row r="21" spans="1:82" ht="382.5">
      <c r="A21" s="95">
        <v>13</v>
      </c>
      <c r="B21" s="89" t="s">
        <v>242</v>
      </c>
      <c r="C21" s="75" t="s">
        <v>243</v>
      </c>
      <c r="D21" s="74" t="s">
        <v>26</v>
      </c>
      <c r="E21" s="89">
        <v>1</v>
      </c>
      <c r="F21" s="127" t="s">
        <v>244</v>
      </c>
      <c r="G21" s="128">
        <v>31545619.755319156</v>
      </c>
      <c r="H21" s="129">
        <v>5993667.75351064</v>
      </c>
      <c r="I21" s="130">
        <v>37539287.508829795</v>
      </c>
      <c r="J21" s="128">
        <v>37539287.508829795</v>
      </c>
      <c r="K21" s="76" t="s">
        <v>245</v>
      </c>
      <c r="L21" s="79" t="s">
        <v>246</v>
      </c>
      <c r="M21" s="84" t="s">
        <v>243</v>
      </c>
      <c r="N21" s="76">
        <v>31254712.041884817</v>
      </c>
      <c r="O21" s="131">
        <v>5938395.2879581153</v>
      </c>
      <c r="P21" s="132">
        <v>37193107.329842933</v>
      </c>
      <c r="Q21" s="76">
        <v>37193107.329842933</v>
      </c>
      <c r="R21" s="83" t="s">
        <v>209</v>
      </c>
      <c r="S21" s="84" t="s">
        <v>219</v>
      </c>
      <c r="T21" s="84" t="s">
        <v>247</v>
      </c>
      <c r="U21" s="76">
        <v>30920478.26086957</v>
      </c>
      <c r="V21" s="131">
        <v>5874890.8695652187</v>
      </c>
      <c r="W21" s="132">
        <v>36795369.130434789</v>
      </c>
      <c r="X21" s="76">
        <v>36795369.130434789</v>
      </c>
      <c r="Y21" s="83" t="s">
        <v>140</v>
      </c>
      <c r="Z21" s="83" t="s">
        <v>119</v>
      </c>
      <c r="AA21" s="127"/>
      <c r="AB21" s="79"/>
      <c r="AC21" s="80"/>
      <c r="AD21" s="80"/>
      <c r="AE21" s="79"/>
      <c r="AF21" s="79"/>
      <c r="AG21" s="79"/>
      <c r="AH21" s="84" t="s">
        <v>247</v>
      </c>
      <c r="AI21" s="128">
        <v>32750000</v>
      </c>
      <c r="AJ21" s="129">
        <v>6222500</v>
      </c>
      <c r="AK21" s="130">
        <v>38972500</v>
      </c>
      <c r="AL21" s="128">
        <v>38972500</v>
      </c>
      <c r="AM21" s="83" t="s">
        <v>140</v>
      </c>
      <c r="AN21" s="83" t="s">
        <v>104</v>
      </c>
      <c r="AO21" s="133" t="s">
        <v>249</v>
      </c>
      <c r="AP21" s="79">
        <v>32909495</v>
      </c>
      <c r="AQ21" s="80">
        <v>6252804</v>
      </c>
      <c r="AR21" s="80">
        <v>39162299</v>
      </c>
      <c r="AS21" s="79">
        <v>39162299</v>
      </c>
      <c r="AT21" s="79" t="s">
        <v>144</v>
      </c>
      <c r="AU21" s="83" t="s">
        <v>197</v>
      </c>
      <c r="AV21" s="83" t="s">
        <v>247</v>
      </c>
      <c r="AW21" s="79">
        <v>36648000</v>
      </c>
      <c r="AX21" s="80">
        <v>6963120</v>
      </c>
      <c r="AY21" s="80">
        <v>43611120</v>
      </c>
      <c r="AZ21" s="79">
        <v>43611120</v>
      </c>
      <c r="BA21" s="83" t="s">
        <v>147</v>
      </c>
      <c r="BB21" s="83" t="s">
        <v>250</v>
      </c>
      <c r="BC21" s="133" t="s">
        <v>251</v>
      </c>
      <c r="BD21" s="79">
        <v>35737600</v>
      </c>
      <c r="BE21" s="80">
        <v>6790144</v>
      </c>
      <c r="BF21" s="80">
        <v>42527744</v>
      </c>
      <c r="BG21" s="79">
        <v>42527744</v>
      </c>
      <c r="BH21" s="83" t="s">
        <v>127</v>
      </c>
      <c r="BI21" s="83" t="s">
        <v>108</v>
      </c>
      <c r="BJ21" s="84"/>
      <c r="BK21" s="76"/>
      <c r="BL21" s="131"/>
      <c r="BM21" s="132"/>
      <c r="BN21" s="76"/>
      <c r="BO21" s="83"/>
      <c r="BP21" s="83"/>
      <c r="BQ21" s="84"/>
      <c r="BR21" s="76"/>
      <c r="BS21" s="132"/>
      <c r="BT21" s="132"/>
      <c r="BU21" s="76"/>
      <c r="BV21" s="83"/>
      <c r="BW21" s="84"/>
      <c r="BX21" s="83" t="s">
        <v>252</v>
      </c>
      <c r="BY21" s="79">
        <v>34097300</v>
      </c>
      <c r="BZ21" s="80">
        <v>6478487</v>
      </c>
      <c r="CA21" s="80">
        <v>40575787</v>
      </c>
      <c r="CB21" s="79">
        <v>40575787</v>
      </c>
      <c r="CC21" s="83" t="s">
        <v>129</v>
      </c>
      <c r="CD21" s="83" t="s">
        <v>253</v>
      </c>
    </row>
    <row r="22" spans="1:82" ht="293.25">
      <c r="A22" s="73">
        <v>14</v>
      </c>
      <c r="B22" s="74" t="s">
        <v>254</v>
      </c>
      <c r="C22" s="75" t="s">
        <v>255</v>
      </c>
      <c r="D22" s="74" t="s">
        <v>256</v>
      </c>
      <c r="E22" s="74">
        <v>5</v>
      </c>
      <c r="F22" s="127" t="s">
        <v>255</v>
      </c>
      <c r="G22" s="128">
        <v>377750.05039999995</v>
      </c>
      <c r="H22" s="129">
        <v>71772.509575999997</v>
      </c>
      <c r="I22" s="130">
        <v>449522.55997599993</v>
      </c>
      <c r="J22" s="128">
        <v>2247612.7998799998</v>
      </c>
      <c r="K22" s="76" t="s">
        <v>123</v>
      </c>
      <c r="L22" s="79" t="s">
        <v>257</v>
      </c>
      <c r="M22" s="84" t="s">
        <v>255</v>
      </c>
      <c r="N22" s="76">
        <v>324810.82105263154</v>
      </c>
      <c r="O22" s="131">
        <v>61714.05599999999</v>
      </c>
      <c r="P22" s="132">
        <v>386524.87705263152</v>
      </c>
      <c r="Q22" s="76">
        <v>1932624.3852631575</v>
      </c>
      <c r="R22" s="83" t="s">
        <v>107</v>
      </c>
      <c r="S22" s="84" t="s">
        <v>117</v>
      </c>
      <c r="T22" s="84" t="s">
        <v>255</v>
      </c>
      <c r="U22" s="76">
        <v>361394.04255319148</v>
      </c>
      <c r="V22" s="131">
        <v>68664.868085106384</v>
      </c>
      <c r="W22" s="132">
        <v>430058.91063829785</v>
      </c>
      <c r="X22" s="76">
        <v>2150294.5531914891</v>
      </c>
      <c r="Y22" s="83" t="s">
        <v>100</v>
      </c>
      <c r="Z22" s="83" t="s">
        <v>258</v>
      </c>
      <c r="AA22" s="127" t="s">
        <v>308</v>
      </c>
      <c r="AB22" s="79">
        <v>482000</v>
      </c>
      <c r="AC22" s="80">
        <v>91580</v>
      </c>
      <c r="AD22" s="80">
        <v>573580</v>
      </c>
      <c r="AE22" s="79">
        <v>2867900</v>
      </c>
      <c r="AF22" s="79" t="s">
        <v>259</v>
      </c>
      <c r="AG22" s="79" t="s">
        <v>260</v>
      </c>
      <c r="AH22" s="84" t="s">
        <v>255</v>
      </c>
      <c r="AI22" s="128">
        <v>375000</v>
      </c>
      <c r="AJ22" s="129">
        <v>71250</v>
      </c>
      <c r="AK22" s="130">
        <v>446250</v>
      </c>
      <c r="AL22" s="128">
        <v>2231250</v>
      </c>
      <c r="AM22" s="83" t="s">
        <v>100</v>
      </c>
      <c r="AN22" s="83" t="s">
        <v>196</v>
      </c>
      <c r="AO22" s="133"/>
      <c r="AP22" s="79"/>
      <c r="AQ22" s="80"/>
      <c r="AR22" s="80"/>
      <c r="AS22" s="79"/>
      <c r="AT22" s="79"/>
      <c r="AU22" s="83"/>
      <c r="AV22" s="83"/>
      <c r="AW22" s="79"/>
      <c r="AX22" s="80"/>
      <c r="AY22" s="80"/>
      <c r="AZ22" s="79"/>
      <c r="BA22" s="83"/>
      <c r="BB22" s="83"/>
      <c r="BC22" s="133" t="s">
        <v>261</v>
      </c>
      <c r="BD22" s="79">
        <v>370350</v>
      </c>
      <c r="BE22" s="80">
        <v>70366.5</v>
      </c>
      <c r="BF22" s="80">
        <v>440716.5</v>
      </c>
      <c r="BG22" s="79">
        <v>2203582.5</v>
      </c>
      <c r="BH22" s="83" t="s">
        <v>107</v>
      </c>
      <c r="BI22" s="83" t="s">
        <v>262</v>
      </c>
      <c r="BJ22" s="84"/>
      <c r="BK22" s="76"/>
      <c r="BL22" s="131"/>
      <c r="BM22" s="132"/>
      <c r="BN22" s="76"/>
      <c r="BO22" s="83"/>
      <c r="BP22" s="83"/>
      <c r="BQ22" s="84"/>
      <c r="BR22" s="76"/>
      <c r="BS22" s="132"/>
      <c r="BT22" s="132"/>
      <c r="BU22" s="76"/>
      <c r="BV22" s="83"/>
      <c r="BW22" s="84"/>
      <c r="BX22" s="83" t="s">
        <v>263</v>
      </c>
      <c r="BY22" s="79">
        <v>348400</v>
      </c>
      <c r="BZ22" s="80">
        <v>66196</v>
      </c>
      <c r="CA22" s="80">
        <v>414596</v>
      </c>
      <c r="CB22" s="79">
        <v>2072980</v>
      </c>
      <c r="CC22" s="83" t="s">
        <v>109</v>
      </c>
      <c r="CD22" s="83" t="s">
        <v>110</v>
      </c>
    </row>
    <row r="23" spans="1:82" ht="293.25">
      <c r="A23" s="103">
        <v>15</v>
      </c>
      <c r="B23" s="74" t="s">
        <v>264</v>
      </c>
      <c r="C23" s="75" t="s">
        <v>265</v>
      </c>
      <c r="D23" s="74" t="s">
        <v>266</v>
      </c>
      <c r="E23" s="74">
        <v>1</v>
      </c>
      <c r="F23" s="127" t="s">
        <v>267</v>
      </c>
      <c r="G23" s="129">
        <v>27082102.685106385</v>
      </c>
      <c r="H23" s="130">
        <v>5145599.5101702129</v>
      </c>
      <c r="I23" s="128">
        <v>32227702.195276599</v>
      </c>
      <c r="J23" s="128">
        <v>32227702.195276599</v>
      </c>
      <c r="K23" s="76" t="s">
        <v>268</v>
      </c>
      <c r="L23" s="79" t="s">
        <v>246</v>
      </c>
      <c r="M23" s="134" t="s">
        <v>267</v>
      </c>
      <c r="N23" s="131">
        <v>26798429.31937173</v>
      </c>
      <c r="O23" s="132">
        <v>5091701.5706806285</v>
      </c>
      <c r="P23" s="76">
        <v>31890130.89005236</v>
      </c>
      <c r="Q23" s="76">
        <v>31890130.89005236</v>
      </c>
      <c r="R23" s="83" t="s">
        <v>269</v>
      </c>
      <c r="S23" s="84" t="s">
        <v>117</v>
      </c>
      <c r="T23" s="84" t="s">
        <v>309</v>
      </c>
      <c r="U23" s="131">
        <v>28534826.08695652</v>
      </c>
      <c r="V23" s="132">
        <v>5421616.9565217393</v>
      </c>
      <c r="W23" s="76">
        <v>33956443.043478258</v>
      </c>
      <c r="X23" s="76">
        <v>33956443.043478258</v>
      </c>
      <c r="Y23" s="83" t="s">
        <v>140</v>
      </c>
      <c r="Z23" s="83" t="s">
        <v>101</v>
      </c>
      <c r="AA23" s="127" t="s">
        <v>310</v>
      </c>
      <c r="AB23" s="80">
        <v>30650180</v>
      </c>
      <c r="AC23" s="80">
        <v>5823534</v>
      </c>
      <c r="AD23" s="79">
        <v>36473714</v>
      </c>
      <c r="AE23" s="79">
        <v>36473714</v>
      </c>
      <c r="AF23" s="79" t="s">
        <v>120</v>
      </c>
      <c r="AG23" s="79" t="s">
        <v>121</v>
      </c>
      <c r="AH23" s="84" t="s">
        <v>270</v>
      </c>
      <c r="AI23" s="129">
        <v>28300000</v>
      </c>
      <c r="AJ23" s="130">
        <v>5377000</v>
      </c>
      <c r="AK23" s="128">
        <v>33677000</v>
      </c>
      <c r="AL23" s="128">
        <v>33677000</v>
      </c>
      <c r="AM23" s="83" t="s">
        <v>140</v>
      </c>
      <c r="AN23" s="83" t="s">
        <v>104</v>
      </c>
      <c r="AO23" s="135" t="s">
        <v>271</v>
      </c>
      <c r="AP23" s="80">
        <v>29107002</v>
      </c>
      <c r="AQ23" s="80">
        <v>5530330</v>
      </c>
      <c r="AR23" s="79">
        <v>34637332</v>
      </c>
      <c r="AS23" s="79">
        <v>34637332</v>
      </c>
      <c r="AT23" s="79">
        <v>36</v>
      </c>
      <c r="AU23" s="83" t="s">
        <v>197</v>
      </c>
      <c r="AV23" s="83" t="s">
        <v>272</v>
      </c>
      <c r="AW23" s="80">
        <v>28317000</v>
      </c>
      <c r="AX23" s="80">
        <v>5380230</v>
      </c>
      <c r="AY23" s="79">
        <v>33697230</v>
      </c>
      <c r="AZ23" s="79">
        <v>33697230</v>
      </c>
      <c r="BA23" s="83" t="s">
        <v>273</v>
      </c>
      <c r="BB23" s="83" t="s">
        <v>148</v>
      </c>
      <c r="BC23" s="135" t="s">
        <v>274</v>
      </c>
      <c r="BD23" s="80">
        <v>30641200</v>
      </c>
      <c r="BE23" s="80">
        <v>5821828</v>
      </c>
      <c r="BF23" s="79">
        <v>36463028</v>
      </c>
      <c r="BG23" s="79">
        <v>36463028</v>
      </c>
      <c r="BH23" s="83" t="s">
        <v>127</v>
      </c>
      <c r="BI23" s="83" t="s">
        <v>275</v>
      </c>
      <c r="BJ23" s="84"/>
      <c r="BK23" s="131"/>
      <c r="BL23" s="132"/>
      <c r="BM23" s="76"/>
      <c r="BN23" s="76"/>
      <c r="BO23" s="83"/>
      <c r="BP23" s="83"/>
      <c r="BQ23" s="84"/>
      <c r="BR23" s="132"/>
      <c r="BS23" s="132"/>
      <c r="BT23" s="76"/>
      <c r="BU23" s="76"/>
      <c r="BV23" s="83"/>
      <c r="BW23" s="84"/>
      <c r="BX23" s="83"/>
      <c r="BY23" s="80"/>
      <c r="BZ23" s="80"/>
      <c r="CA23" s="79"/>
      <c r="CB23" s="79"/>
      <c r="CC23" s="83"/>
      <c r="CD23" s="83"/>
    </row>
    <row r="24" spans="1:82" ht="178.5">
      <c r="A24" s="103">
        <v>16</v>
      </c>
      <c r="B24" s="74" t="s">
        <v>276</v>
      </c>
      <c r="C24" s="75" t="s">
        <v>277</v>
      </c>
      <c r="D24" s="74" t="s">
        <v>266</v>
      </c>
      <c r="E24" s="74">
        <v>1</v>
      </c>
      <c r="F24" s="127" t="s">
        <v>278</v>
      </c>
      <c r="G24" s="129">
        <v>19695714.631914895</v>
      </c>
      <c r="H24" s="130">
        <v>3742185.7800638303</v>
      </c>
      <c r="I24" s="128">
        <v>23437900.411978725</v>
      </c>
      <c r="J24" s="128">
        <v>23437900.411978725</v>
      </c>
      <c r="K24" s="76" t="s">
        <v>268</v>
      </c>
      <c r="L24" s="79" t="s">
        <v>246</v>
      </c>
      <c r="M24" s="134"/>
      <c r="N24" s="131"/>
      <c r="O24" s="132"/>
      <c r="P24" s="76"/>
      <c r="Q24" s="76"/>
      <c r="R24" s="83"/>
      <c r="S24" s="84"/>
      <c r="T24" s="84" t="s">
        <v>311</v>
      </c>
      <c r="U24" s="131">
        <v>19043845.217391305</v>
      </c>
      <c r="V24" s="132">
        <v>3618330.5913043479</v>
      </c>
      <c r="W24" s="76">
        <v>22662175.808695652</v>
      </c>
      <c r="X24" s="76">
        <v>22662175.808695652</v>
      </c>
      <c r="Y24" s="83" t="s">
        <v>140</v>
      </c>
      <c r="Z24" s="83" t="s">
        <v>101</v>
      </c>
      <c r="AA24" s="136"/>
      <c r="AB24" s="80"/>
      <c r="AC24" s="80"/>
      <c r="AD24" s="79"/>
      <c r="AE24" s="79"/>
      <c r="AF24" s="79"/>
      <c r="AG24" s="79"/>
      <c r="AH24" s="84" t="s">
        <v>279</v>
      </c>
      <c r="AI24" s="129">
        <v>20200000</v>
      </c>
      <c r="AJ24" s="130">
        <v>3838000</v>
      </c>
      <c r="AK24" s="128">
        <v>24038000</v>
      </c>
      <c r="AL24" s="128">
        <v>24038000</v>
      </c>
      <c r="AM24" s="83" t="s">
        <v>140</v>
      </c>
      <c r="AN24" s="83" t="s">
        <v>104</v>
      </c>
      <c r="AO24" s="135" t="s">
        <v>312</v>
      </c>
      <c r="AP24" s="80">
        <v>24934192</v>
      </c>
      <c r="AQ24" s="80">
        <v>4737496</v>
      </c>
      <c r="AR24" s="79">
        <v>29671688</v>
      </c>
      <c r="AS24" s="79">
        <v>29671688</v>
      </c>
      <c r="AT24" s="79">
        <v>36</v>
      </c>
      <c r="AU24" s="83" t="s">
        <v>197</v>
      </c>
      <c r="AV24" s="83" t="s">
        <v>280</v>
      </c>
      <c r="AW24" s="80">
        <v>20532000</v>
      </c>
      <c r="AX24" s="80">
        <v>3901080</v>
      </c>
      <c r="AY24" s="79">
        <v>24433080</v>
      </c>
      <c r="AZ24" s="79">
        <v>24433080</v>
      </c>
      <c r="BA24" s="83" t="s">
        <v>281</v>
      </c>
      <c r="BB24" s="83" t="s">
        <v>258</v>
      </c>
      <c r="BC24" s="135" t="s">
        <v>282</v>
      </c>
      <c r="BD24" s="80">
        <v>17130667</v>
      </c>
      <c r="BE24" s="80">
        <v>3254826.73</v>
      </c>
      <c r="BF24" s="79">
        <v>20385493.73</v>
      </c>
      <c r="BG24" s="79">
        <v>20385493.73</v>
      </c>
      <c r="BH24" s="83" t="s">
        <v>127</v>
      </c>
      <c r="BI24" s="83" t="s">
        <v>275</v>
      </c>
      <c r="BJ24" s="84"/>
      <c r="BK24" s="131"/>
      <c r="BL24" s="132"/>
      <c r="BM24" s="76"/>
      <c r="BN24" s="76"/>
      <c r="BO24" s="83"/>
      <c r="BP24" s="83"/>
      <c r="BQ24" s="84"/>
      <c r="BR24" s="132"/>
      <c r="BS24" s="132"/>
      <c r="BT24" s="76"/>
      <c r="BU24" s="76"/>
      <c r="BV24" s="83"/>
      <c r="BW24" s="84"/>
      <c r="BX24" s="83"/>
      <c r="BY24" s="80"/>
      <c r="BZ24" s="80"/>
      <c r="CA24" s="79"/>
      <c r="CB24" s="79"/>
      <c r="CC24" s="83"/>
      <c r="CD24" s="83"/>
    </row>
    <row r="25" spans="1:82" ht="216.75">
      <c r="A25" s="103">
        <v>17</v>
      </c>
      <c r="B25" s="74" t="s">
        <v>283</v>
      </c>
      <c r="C25" s="75" t="s">
        <v>284</v>
      </c>
      <c r="D25" s="74" t="s">
        <v>26</v>
      </c>
      <c r="E25" s="74">
        <v>2</v>
      </c>
      <c r="F25" s="127" t="s">
        <v>285</v>
      </c>
      <c r="G25" s="129">
        <v>3189451.5473089009</v>
      </c>
      <c r="H25" s="130">
        <v>605995.79398869118</v>
      </c>
      <c r="I25" s="128">
        <v>3795447.341297592</v>
      </c>
      <c r="J25" s="128">
        <v>7590894.6825951841</v>
      </c>
      <c r="K25" s="76" t="s">
        <v>135</v>
      </c>
      <c r="L25" s="79" t="s">
        <v>246</v>
      </c>
      <c r="M25" s="134"/>
      <c r="N25" s="131"/>
      <c r="O25" s="132"/>
      <c r="P25" s="76"/>
      <c r="Q25" s="76"/>
      <c r="R25" s="83"/>
      <c r="S25" s="84"/>
      <c r="T25" s="134" t="s">
        <v>286</v>
      </c>
      <c r="U25" s="131">
        <v>3302489.3617021278</v>
      </c>
      <c r="V25" s="132">
        <v>627472.97872340435</v>
      </c>
      <c r="W25" s="76">
        <v>3929962.3404255323</v>
      </c>
      <c r="X25" s="76">
        <v>7859924.6808510646</v>
      </c>
      <c r="Y25" s="83" t="s">
        <v>140</v>
      </c>
      <c r="Z25" s="83" t="s">
        <v>101</v>
      </c>
      <c r="AA25" s="136"/>
      <c r="AB25" s="80"/>
      <c r="AC25" s="80"/>
      <c r="AD25" s="79"/>
      <c r="AE25" s="79"/>
      <c r="AF25" s="79"/>
      <c r="AG25" s="79"/>
      <c r="AH25" s="84" t="s">
        <v>287</v>
      </c>
      <c r="AI25" s="129">
        <v>3330000</v>
      </c>
      <c r="AJ25" s="130">
        <v>632700</v>
      </c>
      <c r="AK25" s="128">
        <v>3962700</v>
      </c>
      <c r="AL25" s="128">
        <v>7925400</v>
      </c>
      <c r="AM25" s="83" t="s">
        <v>140</v>
      </c>
      <c r="AN25" s="83" t="s">
        <v>122</v>
      </c>
      <c r="AO25" s="135"/>
      <c r="AP25" s="80"/>
      <c r="AQ25" s="80"/>
      <c r="AR25" s="79"/>
      <c r="AS25" s="79"/>
      <c r="AT25" s="79"/>
      <c r="AU25" s="83"/>
      <c r="AV25" s="83" t="s">
        <v>288</v>
      </c>
      <c r="AW25" s="80">
        <v>3210000</v>
      </c>
      <c r="AX25" s="80">
        <v>609900</v>
      </c>
      <c r="AY25" s="79">
        <v>3819900</v>
      </c>
      <c r="AZ25" s="79">
        <v>7639800</v>
      </c>
      <c r="BA25" s="83" t="s">
        <v>147</v>
      </c>
      <c r="BB25" s="83" t="s">
        <v>101</v>
      </c>
      <c r="BC25" s="135" t="s">
        <v>289</v>
      </c>
      <c r="BD25" s="80">
        <v>2832729</v>
      </c>
      <c r="BE25" s="80">
        <v>538218.51</v>
      </c>
      <c r="BF25" s="79">
        <v>3370947.51</v>
      </c>
      <c r="BG25" s="79">
        <v>6741895.0199999996</v>
      </c>
      <c r="BH25" s="83" t="s">
        <v>127</v>
      </c>
      <c r="BI25" s="83" t="s">
        <v>169</v>
      </c>
      <c r="BJ25" s="84"/>
      <c r="BK25" s="131"/>
      <c r="BL25" s="132"/>
      <c r="BM25" s="76"/>
      <c r="BN25" s="76"/>
      <c r="BO25" s="83"/>
      <c r="BP25" s="83"/>
      <c r="BQ25" s="84"/>
      <c r="BR25" s="132"/>
      <c r="BS25" s="132"/>
      <c r="BT25" s="76"/>
      <c r="BU25" s="76"/>
      <c r="BV25" s="83"/>
      <c r="BW25" s="84"/>
      <c r="BX25" s="83" t="s">
        <v>290</v>
      </c>
      <c r="BY25" s="80">
        <v>2784600</v>
      </c>
      <c r="BZ25" s="80">
        <v>529074</v>
      </c>
      <c r="CA25" s="79">
        <v>3313674</v>
      </c>
      <c r="CB25" s="79">
        <v>6627348</v>
      </c>
      <c r="CC25" s="83" t="s">
        <v>129</v>
      </c>
      <c r="CD25" s="83" t="s">
        <v>110</v>
      </c>
    </row>
    <row r="26" spans="1:82" ht="216.75">
      <c r="A26" s="103">
        <v>18</v>
      </c>
      <c r="B26" s="74" t="s">
        <v>291</v>
      </c>
      <c r="C26" s="75" t="s">
        <v>295</v>
      </c>
      <c r="D26" s="74" t="s">
        <v>27</v>
      </c>
      <c r="E26" s="74">
        <v>1</v>
      </c>
      <c r="F26" s="127" t="s">
        <v>293</v>
      </c>
      <c r="G26" s="128">
        <v>8246135.4223333346</v>
      </c>
      <c r="H26" s="129">
        <v>1566765.7302433336</v>
      </c>
      <c r="I26" s="130">
        <v>9812901.1525766682</v>
      </c>
      <c r="J26" s="128">
        <v>9812901.1525766682</v>
      </c>
      <c r="K26" s="76" t="s">
        <v>135</v>
      </c>
      <c r="L26" s="79" t="s">
        <v>257</v>
      </c>
      <c r="M26" s="84"/>
      <c r="N26" s="76"/>
      <c r="O26" s="131"/>
      <c r="P26" s="132"/>
      <c r="Q26" s="76"/>
      <c r="R26" s="83"/>
      <c r="S26" s="84"/>
      <c r="T26" s="84" t="s">
        <v>294</v>
      </c>
      <c r="U26" s="76">
        <v>8859478.0851063821</v>
      </c>
      <c r="V26" s="131">
        <v>1683300.8361702126</v>
      </c>
      <c r="W26" s="132">
        <v>10542778.921276595</v>
      </c>
      <c r="X26" s="76">
        <v>10542778.921276595</v>
      </c>
      <c r="Y26" s="83" t="s">
        <v>140</v>
      </c>
      <c r="Z26" s="83" t="s">
        <v>101</v>
      </c>
      <c r="AA26" s="127"/>
      <c r="AB26" s="79"/>
      <c r="AC26" s="80"/>
      <c r="AD26" s="80"/>
      <c r="AE26" s="79"/>
      <c r="AF26" s="79"/>
      <c r="AG26" s="79"/>
      <c r="AH26" s="84"/>
      <c r="AI26" s="128"/>
      <c r="AJ26" s="129"/>
      <c r="AK26" s="130"/>
      <c r="AL26" s="128"/>
      <c r="AM26" s="83"/>
      <c r="AN26" s="83"/>
      <c r="AO26" s="133" t="s">
        <v>313</v>
      </c>
      <c r="AP26" s="79">
        <v>8230442</v>
      </c>
      <c r="AQ26" s="80">
        <v>1563784</v>
      </c>
      <c r="AR26" s="80">
        <v>9794226</v>
      </c>
      <c r="AS26" s="79">
        <v>9794226</v>
      </c>
      <c r="AT26" s="79">
        <v>12</v>
      </c>
      <c r="AU26" s="83" t="s">
        <v>124</v>
      </c>
      <c r="AV26" s="83" t="s">
        <v>296</v>
      </c>
      <c r="AW26" s="79">
        <v>8418000</v>
      </c>
      <c r="AX26" s="80">
        <v>1599420</v>
      </c>
      <c r="AY26" s="80">
        <v>10017420</v>
      </c>
      <c r="AZ26" s="79">
        <v>10017420</v>
      </c>
      <c r="BA26" s="83" t="s">
        <v>140</v>
      </c>
      <c r="BB26" s="83" t="s">
        <v>167</v>
      </c>
      <c r="BC26" s="133"/>
      <c r="BD26" s="79"/>
      <c r="BE26" s="80"/>
      <c r="BF26" s="80"/>
      <c r="BG26" s="79"/>
      <c r="BH26" s="83"/>
      <c r="BI26" s="83"/>
      <c r="BJ26" s="84" t="s">
        <v>177</v>
      </c>
      <c r="BK26" s="76">
        <v>9719334</v>
      </c>
      <c r="BL26" s="131">
        <v>1846673.46</v>
      </c>
      <c r="BM26" s="132">
        <v>11566007.460000001</v>
      </c>
      <c r="BN26" s="76">
        <v>11566007.460000001</v>
      </c>
      <c r="BO26" s="83" t="s">
        <v>140</v>
      </c>
      <c r="BP26" s="83" t="s">
        <v>151</v>
      </c>
      <c r="BQ26" s="84"/>
      <c r="BR26" s="76"/>
      <c r="BS26" s="132"/>
      <c r="BT26" s="132"/>
      <c r="BU26" s="76"/>
      <c r="BV26" s="83"/>
      <c r="BW26" s="84"/>
      <c r="BX26" s="83" t="s">
        <v>297</v>
      </c>
      <c r="BY26" s="79">
        <v>9583700</v>
      </c>
      <c r="BZ26" s="80">
        <v>1820903</v>
      </c>
      <c r="CA26" s="80">
        <v>11404603</v>
      </c>
      <c r="CB26" s="79">
        <v>11404603</v>
      </c>
      <c r="CC26" s="83" t="s">
        <v>140</v>
      </c>
      <c r="CD26" s="83" t="s">
        <v>110</v>
      </c>
    </row>
    <row r="27" spans="1:82">
      <c r="A27" s="105"/>
      <c r="B27" s="106"/>
      <c r="C27" s="107" t="s">
        <v>298</v>
      </c>
      <c r="D27" s="108"/>
      <c r="E27" s="109"/>
      <c r="F27" s="137"/>
      <c r="G27" s="110"/>
      <c r="H27" s="110"/>
      <c r="I27" s="111"/>
      <c r="J27" s="112">
        <f>SUM(J9:J26)</f>
        <v>244369108.5963003</v>
      </c>
      <c r="K27" s="114"/>
      <c r="L27" s="138"/>
      <c r="M27" s="110"/>
      <c r="N27" s="110"/>
      <c r="O27" s="110"/>
      <c r="P27" s="111"/>
      <c r="Q27" s="112">
        <f t="shared" ref="Q27" si="0">SUM(Q9:Q26)</f>
        <v>207185207.78698814</v>
      </c>
      <c r="R27" s="105"/>
      <c r="S27" s="115"/>
      <c r="T27" s="110"/>
      <c r="U27" s="139"/>
      <c r="V27" s="139"/>
      <c r="W27" s="140"/>
      <c r="X27" s="141">
        <f t="shared" ref="X27" si="1">SUM(X9:X26)</f>
        <v>246211997.13725409</v>
      </c>
      <c r="Y27" s="142"/>
      <c r="Z27" s="142"/>
      <c r="AA27" s="113"/>
      <c r="AB27" s="105"/>
      <c r="AC27" s="105"/>
      <c r="AD27" s="143"/>
      <c r="AE27" s="144">
        <f t="shared" ref="AE27" si="2">SUM(AE9:AE26)</f>
        <v>59889927</v>
      </c>
      <c r="AF27" s="105"/>
      <c r="AG27" s="105"/>
      <c r="AH27" s="114"/>
      <c r="AI27" s="145"/>
      <c r="AJ27" s="145"/>
      <c r="AK27" s="140"/>
      <c r="AL27" s="141">
        <f t="shared" ref="AL27" si="3">SUM(AL9:AL26)</f>
        <v>247728250</v>
      </c>
      <c r="AM27" s="142"/>
      <c r="AN27" s="142"/>
      <c r="AO27" s="146"/>
      <c r="AP27" s="147"/>
      <c r="AQ27" s="147"/>
      <c r="AR27" s="148"/>
      <c r="AS27" s="149">
        <f t="shared" ref="AS27" si="4">SUM(AS9:AS26)</f>
        <v>254628901</v>
      </c>
      <c r="AT27" s="147"/>
      <c r="AU27" s="142"/>
      <c r="AV27" s="110"/>
      <c r="AW27" s="145"/>
      <c r="AX27" s="145"/>
      <c r="AY27" s="140"/>
      <c r="AZ27" s="141">
        <f t="shared" ref="AZ27" si="5">SUM(AZ9:AZ26)</f>
        <v>256283398</v>
      </c>
      <c r="BA27" s="110"/>
      <c r="BB27" s="110"/>
      <c r="BC27" s="146"/>
      <c r="BD27" s="139"/>
      <c r="BE27" s="139"/>
      <c r="BF27" s="140"/>
      <c r="BG27" s="141">
        <f t="shared" ref="BG27" si="6">SUM(BG9:BG26)</f>
        <v>297563598.36000001</v>
      </c>
      <c r="BH27" s="115"/>
      <c r="BI27" s="115"/>
      <c r="BJ27" s="110"/>
      <c r="BK27" s="145"/>
      <c r="BL27" s="145"/>
      <c r="BM27" s="140"/>
      <c r="BN27" s="141">
        <f t="shared" ref="BN27" si="7">SUM(BN9:BN26)</f>
        <v>91455736.399999976</v>
      </c>
      <c r="BO27" s="150"/>
      <c r="BP27" s="150"/>
      <c r="BQ27" s="110"/>
      <c r="BR27" s="145"/>
      <c r="BS27" s="145"/>
      <c r="BT27" s="140"/>
      <c r="BU27" s="141">
        <f t="shared" ref="BU27" si="8">SUM(BU9:BU26)</f>
        <v>116983069</v>
      </c>
      <c r="BV27" s="142"/>
      <c r="BW27" s="142"/>
      <c r="BX27" s="110"/>
      <c r="BY27" s="145"/>
      <c r="BZ27" s="145"/>
      <c r="CA27" s="140"/>
      <c r="CB27" s="141">
        <f t="shared" ref="CB27" si="9">SUM(CB9:CB26)</f>
        <v>250716102</v>
      </c>
      <c r="CC27" s="110"/>
      <c r="CD27" s="110"/>
    </row>
  </sheetData>
  <mergeCells count="15">
    <mergeCell ref="M7:S7"/>
    <mergeCell ref="T7:Z7"/>
    <mergeCell ref="AA7:AG7"/>
    <mergeCell ref="A1:L1"/>
    <mergeCell ref="A2:L2"/>
    <mergeCell ref="A3:L3"/>
    <mergeCell ref="A7:E7"/>
    <mergeCell ref="F7:L7"/>
    <mergeCell ref="BQ7:BW7"/>
    <mergeCell ref="BX7:CD7"/>
    <mergeCell ref="AH7:AN7"/>
    <mergeCell ref="AO7:AU7"/>
    <mergeCell ref="AV7:BB7"/>
    <mergeCell ref="BC7:BI7"/>
    <mergeCell ref="BJ7:BP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Acta </vt:lpstr>
      <vt:lpstr>Anexo 1 - Eval.Técnica</vt:lpstr>
      <vt:lpstr>Anexo 2 - Cuadro Comparativo</vt:lpstr>
      <vt:lpstr>'Acta '!Área_de_impresión</vt:lpstr>
      <vt:lpstr>'Acta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Nueva Aura Li</dc:creator>
  <cp:lastModifiedBy>Hewlett-Packard Company</cp:lastModifiedBy>
  <cp:lastPrinted>2020-12-03T01:09:14Z</cp:lastPrinted>
  <dcterms:created xsi:type="dcterms:W3CDTF">2018-05-29T15:00:42Z</dcterms:created>
  <dcterms:modified xsi:type="dcterms:W3CDTF">2020-12-03T02:19:18Z</dcterms:modified>
</cp:coreProperties>
</file>