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UTP\Desktop\Compartida\COMPRAS 2018\INVITACIÓN PÚBLICA\06 EQUIPOS DE CÓMPUTO\"/>
    </mc:Choice>
  </mc:AlternateContent>
  <bookViews>
    <workbookView xWindow="0" yWindow="0" windowWidth="55920" windowHeight="9810"/>
  </bookViews>
  <sheets>
    <sheet name="Acta " sheetId="1" r:id="rId1"/>
    <sheet name="Anexo 1" sheetId="2" r:id="rId2"/>
    <sheet name="Anexo 2" sheetId="3" r:id="rId3"/>
  </sheets>
  <definedNames>
    <definedName name="_xlnm.Print_Area" localSheetId="0">'Acta '!$A$1:$H$81</definedName>
    <definedName name="_xlnm.Print_Titles" localSheetId="0">'Acta '!$1:$6</definedName>
  </definedNames>
  <calcPr calcId="162913" concurrentCalc="0"/>
</workbook>
</file>

<file path=xl/calcChain.xml><?xml version="1.0" encoding="utf-8"?>
<calcChain xmlns="http://schemas.openxmlformats.org/spreadsheetml/2006/main">
  <c r="G66" i="1" l="1"/>
  <c r="AR14" i="3"/>
  <c r="AS14" i="3"/>
  <c r="AS21" i="3"/>
  <c r="AL21" i="3"/>
  <c r="AE21" i="3"/>
  <c r="X21" i="3"/>
  <c r="Q21" i="3"/>
  <c r="J21" i="3"/>
</calcChain>
</file>

<file path=xl/sharedStrings.xml><?xml version="1.0" encoding="utf-8"?>
<sst xmlns="http://schemas.openxmlformats.org/spreadsheetml/2006/main" count="807" uniqueCount="223">
  <si>
    <t>GESTIÓN FINANCIERA</t>
  </si>
  <si>
    <t>GESTIÓN DE COMPRA DE BIENES Y SUMINISTROS</t>
  </si>
  <si>
    <t xml:space="preserve"> </t>
  </si>
  <si>
    <t xml:space="preserve">EMPRESAS PARTICIPANTES </t>
  </si>
  <si>
    <t>PROVEEDORES</t>
  </si>
  <si>
    <t>CÁMARA DE COMERCIO</t>
  </si>
  <si>
    <t>DOCUMENTOS SEGURIDAD SOCIAL</t>
  </si>
  <si>
    <t>FORMATO 2</t>
  </si>
  <si>
    <t>RUT</t>
  </si>
  <si>
    <t>Cumple</t>
  </si>
  <si>
    <t>SI</t>
  </si>
  <si>
    <t xml:space="preserve">3. EVALUACIÓN TECNICA </t>
  </si>
  <si>
    <t>5.  RECOMENDACIÓN</t>
  </si>
  <si>
    <t>De conformidad con las evaluaciones anteriores y el presupuesto oficial asignado, se recomienda adjudicar así:</t>
  </si>
  <si>
    <t>PROPONENTE</t>
  </si>
  <si>
    <t>VALOR A CONTRATAR</t>
  </si>
  <si>
    <t>Comité Técnico</t>
  </si>
  <si>
    <t>EVALUACIÓN DOCUMENTOS</t>
  </si>
  <si>
    <t xml:space="preserve">LUIS FERNANDO GAVIRIA TRUJILLO </t>
  </si>
  <si>
    <t xml:space="preserve">Rector </t>
  </si>
  <si>
    <t>Teniendo en cuenta que el proceso de Invitación Pública se desarrolló de acuerdo con las normas de contratación establecidas, la Rectoría considera pertinente efectuar esta adjudicación de acuerdo con la recomendación del Comité.</t>
  </si>
  <si>
    <t>ACTA DE RECOMENDACIÓN Y ADJUDICACIÓN</t>
  </si>
  <si>
    <t>Una vez revisados los documentos legales exigidos en la Invitación, se tiene el siguiente cuadro resumen:</t>
  </si>
  <si>
    <t>ALBERTO ÁLVAREZ LÓPEZ</t>
  </si>
  <si>
    <t>Las empresas participantes cumplen con los documentos solicitados.</t>
  </si>
  <si>
    <t>4. EVALUACIÓN ECONÓMICA</t>
  </si>
  <si>
    <t>INVITACIÓN PÚBLICA 06 DE 2018</t>
  </si>
  <si>
    <t>1. OBJETO. COMPRA DE EQUIPOS, PERIFÉRICOS, ACCESORIOS DE CÓMPUTO</t>
  </si>
  <si>
    <t>Gestión de Compras de Bienes y Suministros de la Universidad Tecnológica de Pereira publicó la Invitación en la página web de la Universidad e invitó a cotizar a las siguientes empresas:</t>
  </si>
  <si>
    <t>MICRONET SAS</t>
  </si>
  <si>
    <t>MICROTRON SAS</t>
  </si>
  <si>
    <t>NEX COMPUTER</t>
  </si>
  <si>
    <t>AYUDAS AUDIOVISUALES DE COLOMBIA Y CIA. LTDA.</t>
  </si>
  <si>
    <t>DISTRICOM DE COLOMBIA SAS</t>
  </si>
  <si>
    <t>JM MULTISISTEMAS SAS</t>
  </si>
  <si>
    <t>MEDICA Y COMPUTADORES LTDA</t>
  </si>
  <si>
    <t>NUEVA ERA SOLUCIONES SAS</t>
  </si>
  <si>
    <t>SISTETRONICS LIMITADA</t>
  </si>
  <si>
    <t>ZURICH DE OCCIDENTE S.A</t>
  </si>
  <si>
    <t>AYUDAS AUDIOVISUALES DE COLOMBIA Y CIA. LTDA</t>
  </si>
  <si>
    <t>Se realiza la evaluación técnica verificando el cumplimiento de las especificaciones y requisitos de obligatorio cumplimiento solicitados en la Invitación, encontrando que todo los proveedores cumplen con lo requerido. Ver Anexo 1.</t>
  </si>
  <si>
    <t>Se realiza cuadro comparativo de precios con las ofertas presentadas. Ver Anexo 2.</t>
  </si>
  <si>
    <t>Isabel Cristina López Salazar</t>
  </si>
  <si>
    <t>Julián Andrés Cifuentes Soto</t>
  </si>
  <si>
    <t xml:space="preserve">UNIVERSIDAD TECNOLOGICA  DE PEREIRA </t>
  </si>
  <si>
    <t xml:space="preserve">INVITACIÓN PÚBLICA PÚBLICA No. 06  COMPRA DE EQUIPOS, PERIFÉRICOS, ACCESORIOS DE CÓMPUTO </t>
  </si>
  <si>
    <t>EVALUACIÓN TÉCNICA</t>
  </si>
  <si>
    <t>AYUDAS AUDIOVISUALES</t>
  </si>
  <si>
    <t>DISTRICON DE COLOMBIA SAS</t>
  </si>
  <si>
    <t xml:space="preserve"> ALBERTO ALVAREZ LOPEZ  </t>
  </si>
  <si>
    <t xml:space="preserve">JM MULTISISTEMAS SAS NIT: 900,462,285-9 </t>
  </si>
  <si>
    <t xml:space="preserve">MEDICA Y COMPUTADORES LTDA </t>
  </si>
  <si>
    <t xml:space="preserve"> MICRONET SAS</t>
  </si>
  <si>
    <t xml:space="preserve">SISTETRONICS LIMITADA </t>
  </si>
  <si>
    <t>ZURICH DE OCCIDENTE SA</t>
  </si>
  <si>
    <t>ÍTEM</t>
  </si>
  <si>
    <t>EQUIPO / ACCESORIO</t>
  </si>
  <si>
    <t>REFERENCIA O DESCRIPCION</t>
  </si>
  <si>
    <t>MARCA/REF/MODELO</t>
  </si>
  <si>
    <t>CANTIDAD</t>
  </si>
  <si>
    <t>DESCRIPCION MARCA/ REFERENCIA/ESPECIFICACIONES OFERTADAS</t>
  </si>
  <si>
    <t>SI CUMPLE / NO CUMPLE</t>
  </si>
  <si>
    <t>MONITOR</t>
  </si>
  <si>
    <t>Pantalla 23" Resolución  1920 x 1080 full hd 
Conectores : un conector VGA, un conector DP/DVI/HDMI
Garantía 3 años</t>
  </si>
  <si>
    <t>HP,  DELL,  LENOVO</t>
  </si>
  <si>
    <t>NO OFERTA</t>
  </si>
  <si>
    <t>SI CUMPLE</t>
  </si>
  <si>
    <t>HP N246v Monitor
Tamaño 23,8"
Resolución  1920 x 1080 full hd 
Conectores : un conector VGA, un conector DVI, un conector HDMI
Garantía 3 años</t>
  </si>
  <si>
    <t>Monitor HP N246v de 23,8 pulgadas
(1RM28AA), Pantalla 23" Resolución  1920 x 1080 full hd, Conectores : un conector VGA, un conector DP/DVI/HDMI
Garantía 3 años</t>
  </si>
  <si>
    <t>HP N246v/ Pantalla 23" Resolución  1920 x 1080 full hd 
Conectores : un conector VGA, un conector DP/DVI/HDMI
Garantía 3 años</t>
  </si>
  <si>
    <t>LENOVO 23i Pantalla 23" Resolución  1920 x 1080 full hd 
Conectores : un conector VGA, un conector DP/DVI/HDMI
Garantía 3 años</t>
  </si>
  <si>
    <t>NO COMPLE - MODELO EN OFERTA Y EN FICHA NO CONCUERDAN</t>
  </si>
  <si>
    <t>61A6MAR3US LEW MONITOR 23.8” T2424p  1920x1080. VGA, HDMI, DP</t>
  </si>
  <si>
    <t xml:space="preserve">23" Pulgadas LED Backlit IPS Monitor,
1920x1080(Full HD)@60Hz. Input Connectors: VGA,
HDMI, DP 1.2, 3x USB 2.0, Contrast Ratio (typical)
1000:1, 
</t>
  </si>
  <si>
    <t>HP Z23n</t>
  </si>
  <si>
    <t>HP Z23n G2 23" Pulgadas LED Backlit IPS Monitor, 1920x1080(Full HD)@60Hz. Input Connectors: VGA, HDMI, DP 1.2, 3x USB 3.0, Contrast Ratio (typical) 1000:1, Garantía 3 años</t>
  </si>
  <si>
    <t xml:space="preserve">Pantalla HP Z23n G2 de 23 pulgadas 23" Pulgadas LED Backlit IPS Monitor,
1920x1080(Full HD)@60Hz. Input Connectors: VGA,
HDMI, DP 1.2, 3x USB 2.0, Contrast Ratio (typical)
1000:1, </t>
  </si>
  <si>
    <t>Monitor HP Z23n
23" Pulgadas LED Backlit IPS Monitor,
1920x1080(Full HD)@60Hz. Input Connectors: VGA, HDMI, DP 1.2, 3x USB 2.0, Contrast Ratio (typical) - 1000:1</t>
  </si>
  <si>
    <t xml:space="preserve">HP Z23n/ 23" Pulgadas LED Backlit IPS Monitor,
1920x1080(Full HD)@60Hz. Input Connectors: VGA,
HDMI, DP 1.2, 3x USB 2.0, Contrast Ratio (typical)
1000:1, </t>
  </si>
  <si>
    <t>No ofertamos</t>
  </si>
  <si>
    <t xml:space="preserve">23" Pulgadas LED Backlit IPS Monitor,
1920x1080(Full HD)@60Hz. Input Connectors: VGA,
HDMI, DP 1.2, 3x USB 2.0, Contrast Ratio (typical)
1000:1, </t>
  </si>
  <si>
    <t xml:space="preserve">1JS06A4 HP Z23n G2 Display 23" Pulgadas LED Backlit IPS Monitor,
1920x1080(Full HD)@60Hz. Input Connectors: VGA,
HDMI, DP 1.2, 3x USB 2.0, Contrast Ratio (typical)
1000:1, </t>
  </si>
  <si>
    <t>27" IPS HDMI DPORT 1037737 N/P: VP2780-4Kcompatible con MAC</t>
  </si>
  <si>
    <t>VIEWSONIC</t>
  </si>
  <si>
    <t>MONITOR DE 27" MARCA VIEWSONIC  material: 1037737 n/p vp2780-4k pantalla 27 pulgadas, ips 3840 x2160, contrate estatico 1000:1, contrtaste dinamico 20m:1 brillantez 350 cd/m2, tiempo de respuesta: 5ms, angulos vision 178h, 178v, antireflejo, revestimiento 3h, usb 3,0 HDMI, display port, ajuste altura, giro, pivote.</t>
  </si>
  <si>
    <t>VIEWSONIC 27" IPS HDMI DPORT 1037737 N/P: VP2780-4Kcompatible con MAC</t>
  </si>
  <si>
    <t>27" IPS HDMI DPORT 1037737 N/P: VP2780 VIEWSONIC-4Kcompatible con MAC</t>
  </si>
  <si>
    <t>SERVIDOR</t>
  </si>
  <si>
    <t>HPE ProLiant DL360 Gen10
Porcesadores: 2 x Intel Xeon-G 5118 12-Core (2.30GHz
16.5MB)
Ram: 256GB (16 x 16GB) PC4-2666V-R DDR4 2666MHz
RDIMM 8 x Hot Plug 2.5in
Controladora: Smart Array P408i-a SR LP Riser
Discos: 2 x 2TB 12G 7.2k rpm HPL SAS SFF (2.5in) Smart
Carrier 512e Hard Disk Drive
Discos: 2 x 600GB 12G 10k rpm HPL SAS SFF (2.5in) Smart
Carrier ENT Digitally Signed Firmware HDD
Soporte: 3 Year Foundation Care 24x7 DL360 Gen10
Service
Servicios HPE: Install ProLiant DL36x(p) Service
Fuente de poder: 2 x 800W</t>
  </si>
  <si>
    <t>HP</t>
  </si>
  <si>
    <t>HPE ProLiant DL360 Gen10
Porcesadores: 2 x Intel Xeon-G 5118 12-Core (2.30GHz 16.5MB)
Ram: 256GB (16 x 16GB) PC4-2666V-R DDR4 2666MHz
RDIMM 8 x Hot Plug 2.5in
Controladora: Smart Array P408i-a SR LP Riser
Discos: 2 x 2TB 12G 7.2k rpm HPL SAS SFF (2.5in) Smart
Carrier 512e Hard Disk Drive
Discos: 2 x 600GB 12G 10k rpm HPL SAS SFF (2.5in) Smart
Carrier ENT Digitally Signed Firmware HDD
Soporte: 3 Year Foundation Care 24x7 DL360 Gen10
Service
Servicios HPE: Install ProLiant DL36x(p) Service
Fuente de poder: 2 x 800W</t>
  </si>
  <si>
    <t>HPE ProLiant DL360 Gen10
Porcesadores: 2 x Intel Xeon-G 5118 12-Core (2.30GHz
16.5MB)
Ram: 256GB (8 x 32GB) PC4-2666V-R DDR4 2666MHz
RDIMM 8 x Hot Plug 2.5in
Controladora: Smart Array P408i-a SR LP Riser
Discos: 2 x 2TB 12G 7.2k rpm HPL SAS SFF (2.5in) Smart
Carrier 512e Hard Disk Drive
Discos: 2 x 600GB 12G 10k rpm HPL SAS SFF (2.5in) Smart
Carrier ENT Digitally Signed Firmware HDD
Soporte: 3 Year Foundation Care 24x7 DL360 Gen10
Service
Servicios HPE: Install ProLiant DL36x(p) Service
Fuente de poder: 2 x 800W</t>
  </si>
  <si>
    <t>867963-B21- 815098-B21(14) +765466-B21 (2) +872477-B21(2) +U4507E +H8QF0E
HPE ProLiant DL360 Gen10 Procesador: 1 x HPE Intel Xeon-B 3106 8-Core (1.70GHz 11MB L3 Cache) Processor Kit Max 2
Memoria: 16GB (1 x 16GB) 2666MHz RDIMM max 12 /
Integrated Matrox G200eH2 Red: Embedded 1Gb 4-port Ethernet Adapter Almacenamiento: 2*2TB SATA soporta máximo 4 HDD
LFF / 1 x HPE Dynamic Smart Array S100i controller
(RAID 0/1/5/10) SATA Only DVD interno opcional - No incluido
Controlador Modular: 1 Batería del Módulo Caché: 1 Fuente redundante: 2 x HPE 500W Flex Slot Platinum Hot Plug Low Halogen Power Supply Kit Integrated Lights-Out 5 (iLO 5) management processor (No Licence) / No OneView or Insight Control / HPE
GPU Power PCIe x16 x8 Primary Riser Kit FIO , 1U
LFF Gen9 Mod Easy Install Rail Kit debe incluir  Kit de montaje a Rack</t>
  </si>
  <si>
    <t xml:space="preserve">HPE ProLiant DL360 Gen10 Procesador: 1 x HPE Intel Xeon-B 3106 8-Core (1.70GHz 11MB L3 Cache) Processor Kit Max 2
Memoria: 16GB (1 x 16GB) 2666MHz RDIMM max 12 /
Integrated Matrox G200eH2 Red: Embedded 1Gb 4-port Ethernet Adapter Almacenamiento: 2*2TB SATA soporta máximo 4 HDD
LFF / 1 x HPE Dynamic Smart Array S100i controller
(RAID 0/1/5/10) SATA Only DVD interno opcional - No incluido
Controlador Modular: 1 Batería del Módulo Caché: 1 Fuente redundante: 2 x HPE 500W Flex Slot Platinum Hot Plug Low Halogen Power Supply Kit Integrated Lights-Out 5 (iLO 5) management processor (No Licence) / No OneView or Insight Control / HPE
GPU Power PCIe x16 x8 Primary Riser Kit FIO , 1U
LFF Gen9 Mod Easy Install Rail Kit debe incluir  Kit de montaje a Rack 
</t>
  </si>
  <si>
    <t xml:space="preserve">HPE ProLiant DL360 Gen10 
PRocesador: 1 x Intel Xeon Silver 4110 2.1GHz 8-core, 85W,  
Ram: 1 x 16 GB RDIMM 2R 2666 
Video:  Integrated Matrox G200eH2 
Red: 1 x 1Gb Ethernet 4-Port 331i Adapter, 
Discos: 2 x 2TB 12G SAS 7.2K rpm SFF (2.5-inch) SC 512e Hard Drive
Controladora: Storage Controller P408i-a/2GB with Smart Storage Battery, 1 x Batería del Módulo Caché, HPE 96W Smart Storage Battery with 145mm Cable 
Ranuras PCI: PCIe Slots 2 PCIe: 1 x16 FH, 1 x8 LP, 
Fuente de poder: 2 x 500W Platinum AC 100-240V Gen10 (Redundantes)
Admón: Integrated Lights-Out 5 (iLO 5) management processor (No Licence) / No OneView or Insight Control 
Accesorios: 1 x Rail Kit SFF Easy Install w/o CMA, HPE GPU Power PCIe x16 x8 Primary Riser Kit FIO
Soporte: 1 x 3años FC 24x7 DL360 Gen10 SV 
Servicios: Install Proliant  (Instalación Básica)
</t>
  </si>
  <si>
    <t xml:space="preserve">HPE ProLiant DL360 Gen10 Procesador: 1 x HPE Intel Xeon-B 3106 8-Core (1.70GHz 11MB L3 Cache) Processor Kit Max 2
Memoria: 16GB (1 x 16GB) 2666MHz RDIMM max 12 /
Integrated Matrox G200eH2 Red: Embedded 1Gb 4-port Ethernet Adapter Almacenamiento: 2*2TB SATA soporta máximo 4 HDD
LFF / 1 x HPE Dynamic Smart Array S100i controller
(RAID 0/1/5/10) SATA Only DVD interno opcional - No incluido
Controlador Modular: 1 Batería del Módulo Caché: 1 Fuente redundante: 2 x HPE 500W Flex Slot Platinum Hot Plug Low Halogen Power Supply Kit Integrated Lights-Out 5 (iLO 5) management processor (No Licence) / No OneView or Insight Control / HPE
GPU Power PCIe x16 x8 Primary Riser Kit FIO , 1U
LFF Gen9 Mod Easy Install Rail Kit debe incluir  Kit de montaje a Rack GARANTIA  TRES ( 3 ) ANOS EN SITIO
 (INCLUYE DOS FUENTES DE 500 WATTS C/U)
</t>
  </si>
  <si>
    <t xml:space="preserve">P02148-001+ 872489-B21 (2) +865408-B21+  H8QF0E HPE ProLiant DL360 Gen10 Procesador: 1 x HPE Intel Xeon-B 3106 8-Core (1.70GHz 11MB L3 Cache) Processor Kit Max 2
Memoria: 16GB (1 x 16GB) 2666MHz RDIMM max 12 /
Integrated Matrox G200eH2 Red: Embedded 1Gb 4-port Ethernet Adapter Almacenamiento: 2*2TB SATA soporta máximo 4 HDD
LFF / 1 x HPE Dynamic Smart Array S100i controller
(RAID 0/1/5/10) SATA Only DVD interno opcional - No incluido
Controlador Modular: 1 Batería del Módulo Caché: 1 Fuente redundante: 2 x HPE 500W Flex Slot Platinum Hot Plug Low Halogen Power Supply Kit Integrated Lights-Out 5 (iLO 5) management processor (No Licence) / No OneView or Insight Control / HPE
GPU Power PCIe x16 x8 Primary Riser Kit FIO , 1U
LFF Gen9 Mod Easy Install Rail Kit debe incluir  Kit de montaje a Rack </t>
  </si>
  <si>
    <t>ESTACIÓN DE TRABAJO HP Z238</t>
  </si>
  <si>
    <t xml:space="preserve">Procesador: Intel Xeon E3-1225v6 3.3 GHz (up to 3.7
GHz con Turbo Boos) 8MB cache, 2400 MHz memory,
Hyper Threading, vPro, Chipset: Intel® PCH C236
Memoria: 16GB (2x8GB), Max. 64GB DDR4- 2400
nECC RAM
Disco Duro: 1TB SATA 6Gb/s 7200rpm + SSD 256gb
Controlador de Discos: Controlador SATA integrado,
RAID 0,1 admitido: 5 puertos de 6 Gb/s, Controlador de
red Integrado: Intel I217LM PCIe GbE,
Dispositivo Óptico: Slim SuperMulti DVDRW SATA
Tarjeta Gráfica: Nvidia Quadro K620 2GB Video RAM
Fuente de poder: 280 watts
Sistema Operativo: Windows 10 Pro 64-bit for Workstation.
Garantía 3 años.
</t>
  </si>
  <si>
    <t xml:space="preserve">WORKSTATION HP Z238 Procesador: Intel Xeon E3-1225v6 3.3 GHz (up to 3.7
GHz con Turbo Boos) 8MB cache, 2400 MHz memory,
Hyper Threading, vPro, Chipset: Intel® PCH C236
Memoria: 16GB (2x8GB), Max. 64GB DDR4- 2400
nECC RAM
Disco Duro: 1TB SATA 6Gb/s 7200rpm + SSD 256gb
Controlador de Discos: Controlador SATA integrado,
RAID 0,1 admitido: 5 puertos de 6 Gb/s, Controlador de
red Integrado: Intel I217LM PCIe GbE,
Dispositivo Óptico: Slim SuperMulti DVDRW SATA
Tarjeta Gráfica: Nvidia Quadro K620 2GB Video RAM
Fuente de poder: 280 watts
Sistema Operativo: Windows 10 Pro 64-bit for Workstation.
Garantía 3 años.
</t>
  </si>
  <si>
    <t xml:space="preserve">W.S. Z238 Procesador: Intel Xeon E3-1225v6 3.3 GHz (up to 3.7
GHz con Turbo Boos) 8MB cache, 2400 MHz memory,
Hyper Threading, vPro, Chipset: Intel® PCH C236
Memoria: 16GB (2x8GB), Max. 64GB DDR4- 2400
nECC RAM
Disco Duro: 1TB SATA 6Gb/s 7200rpm + SSD 256gb
Controlador de Discos: Controlador SATA integrado,
RAID 0,1 admitido: 5 puertos de 6 Gb/s, Controlador de
red Integrado: Intel I217LM PCIe GbE,
Dispositivo Óptico: Slim SuperMulti DVDRW SATA
Tarjeta Gráfica: Nvidia Quadro K620 2GB Video RAM
Fuente de poder: 280 watts
Sistema Operativo: Windows 10 Pro 64-bit for Workstation.
Garantía 3 años.
</t>
  </si>
  <si>
    <t>HP ESTACION DE TRABAJO Z238MT / Procesador: Intel Xeon E3-1225v6 3.3 GHz (up to 3.7
GHz con Turbo Boos) 8MB cache, 2400 MHz memory,
Hyper Threading, vPro, Chipset: Intel® PCH C236
Memoria: 16GB (2x8GB), Max. 64GB DDR4- 2400
nECC RAM
Disco Duro: 1TB SATA 6Gb/s 7200rpm + SSD 256gb
Controlador de Discos: Controlador SATA integrado,
RAID 0,1 admitido: 5 puertos de 6 Gb/s, Controlador de
red Integrado: Intel I217LM PCIe GbE,
Dispositivo Óptico: Slim SuperMulti DVDRW SATA
Tarjeta Gráfica: Nvidia Quadro K620 2GB Video RAM
Fuente de poder: 280 watts
Sistema Operativo: Windows 10 Pro 64-bit for Workstation.
Garantía 3 años.</t>
  </si>
  <si>
    <t xml:space="preserve">NO OFERTA </t>
  </si>
  <si>
    <t>3FE68LA ESTACIÓN DE TRABAJO HP Z238 Procesador: Intel Xeon E3-1225v6 3.3 GHz (up to 3.7
GHz con Turbo Boos) 8MB cache, 2400 MHz memory,
Hyper Threading, vPro, Chipset: Intel® PCH C236
Memoria: 16GB (2x8GB), Max. 64GB DDR4- 2400
nECC RAM
Disco Duro: 1TB SATA 6Gb/s 7200rpm + SSD 256gb
Controlador de Discos: Controlador SATA integrado,
RAID 0,1 admitido: 5 puertos de 6 Gb/s, Controlador de
red Integrado: Intel I217LM PCIe GbE,
Dispositivo Óptico: Slim SuperMulti DVDRW SATA
Tarjeta Gráfica: Nvidia Quadro K620 2GB Video RAM
Fuente de poder: 280 watts
Sistema Operativo: Windows 10 Pro 64-bit for Workstation.
Garantía 3 años.</t>
  </si>
  <si>
    <t>COMPUTADOR PORTÁTIL TIPO 1</t>
  </si>
  <si>
    <t>Procesador Intel Core i7-7500U (3,5GHz, Caché 4MB, 2 núcleos)
Memoria 8GB RAM DDR-4-2133
500GB SATA 
Pantalla entre 13.3" y 14" Anti-reflejo  1366 x 768 LED
Puertos VGA y HDMI (Integrado o Adaptador)
Tarjeta inalámbrica 802.11ac con  Bluetooth y 1GB Ethernet
Windows 10 Pro
Office Profesional Plus 2016 Educativo
Guaya y maletín</t>
  </si>
  <si>
    <t>HP ProBook 430 G3
DELL Notebook Latitude 3470
LENOVO ThinkPad E470</t>
  </si>
  <si>
    <t>Notebook HP ProBook 440 G5 Procesador Intel Core i7--8550U(3,5GHz, Caché 4MB, 2 núcleos)
Memoria 8GB RAM DDR-4-2133
1 TERA
Pantalla 14" Anti-reflejo  1366 x 768 LED
Puertos VGA y HDMI (Integrado o Adaptador)
Tarjeta inalámbrica 802.11ac con  Bluetooth y 1GB Ethernet
Windows 10 Pro
Office Profesional Plus 2016 Educativo
Guaya y maletín</t>
  </si>
  <si>
    <t>Procesador Intel Core i7-8550U (8MB, UP TO 4 GHZ 4C)
Memoria 8GB RAM DDR-4-2133
1TB SATA 
Pantalla 14" Anti-reflejo  1366 x 768 LED
Puertos VGA y HDMI (Integrado)
Tarjeta inalámbrica 802.11ac con  Bluetooth y 1GB Ethernet
Windows 10 Pro
Office Profesional Plus 2016 Educativo
Guaya y maletín</t>
  </si>
  <si>
    <t>PORTATIL HP 440G5
Procesador Intel Core i7-8550U (1,8GHZ A 4GHZ EN TURBO BOOST, SmartCaché 8MB, 4 núcleos)
Memoria 8GB RAM DDR-4-2133
1TB SATA 
Pantalla 14" Anti-reflejo  1366 x 768 LED
Puertos VGA y HDMI (Integrado o Adaptador)
Tarjeta inalámbrica 802.11ac con  Bluetooth y 1GB Ethernet
Windows 10 Pro
Office Profesional Plus 2016 Educativo
Guaya y maletín</t>
  </si>
  <si>
    <t>20KQA00V00
ThinkPad E480 Intel Core i7-8550U (1.80GHz - 4,00GHz),  8 MB Cache , 8.0GB RAM DDR4, 1TB SATA III 5400 RPM,  14.0in 1366x768, GPU 2GB AMDRX550, 720p HD Camera with MIC, Fingerprint Reader, Gigabit Ethernet Connection Realtek R8111GUS, Intel 3165AC+BT 1x1, Bluetooth 4.0, Hardware Security Chip 2.0, 3 Cell Lithium-Ion, Windows 10 Pro, 3Years OnSite. (OCTAVA GENERACION). Puertos: Two USB 3.1 (one Always On), one USB 2.0, HDMI 1.4b, Ethernet (RJ-45), One USB 3.1 Type-C Gen 2 (support data, video, and power delivery) , ENERGY STAR®; RoHS-compliant Office Profesional Plus 2016 Educativo. GUAYA Y MALETIN GARANTIA 3/3/3
Guaya y maletín, Peso 1,75Kg</t>
  </si>
  <si>
    <t>LENOVO L-470 Procesador Intel Core i7-7500U (3,5GHz, Caché 4MB, 2 núcleos)
Memoria 8GB RAM DDR-4-2133
500GB SATA 
Pantalla entre 13.3" y 14" Anti-reflejo  1366 x 768 LED
Puertos VGA y HDMI (Integrado o Adaptador)
Tarjeta inalámbrica 802.11ac con  Bluetooth y 1GB Ethernet
Windows 10 Pro
Office Profesional Plus 2016 Educativo
Guaya y maletín</t>
  </si>
  <si>
    <t>Procesador Intel Core i7-8550U (1,8GHz, Caché 8MB, 4 núcleos)
Memoria 8GB RAM DDR-4-2133
1000GB SATA 
Pantalla 14" Anti-reflejo  1366 x 768 LED
Puertos VGA y HDMI (Integrado)
Tarjeta inalámbrica 802.11ac con  Bluetooth y 1GB Ethernet
Windows 10 Pro
Office Profesional Plus 2019 Educativo
Guaya y maletín incluidos</t>
  </si>
  <si>
    <t xml:space="preserve">1ZR93LT#ABM
HP ProBook 440 G5,Intel® Core™ i7-8550U,W10P6,No,RT ac 1x1 +BT WW,8GB (1x8GB) 2400,HDD 1TB 5400RPM SATA,LCD 14 HD AG LED SVA fHDC slim 1Ant, 3 años Garantia, Guaya de clave X-SAFE PRO ,MB-53  Morral, 79P-05717Office pro plus academico </t>
  </si>
  <si>
    <t>ESTACION DE TRABAJO TINY</t>
  </si>
  <si>
    <r>
      <t>ThinkStation P320 Tiny 
Procesador Intel core i7-7700T Processor (2.90GHz 2400 MHz 8MB - Sistema operativo WINDOWS 10 PRO 64 - Memoria 8 GB PC4-19200 DDR4 SODIMM 2400 MHz - Almacenamiento 512GB SSD  M.2 - Unidad Óptica DVD-RW - Tarjeta Gráfica NVIDIA Quadro P600 2 GB DDR5. Office Profesional Plus 2016 Educativo</t>
    </r>
    <r>
      <rPr>
        <sz val="11"/>
        <color rgb="FFFF0000"/>
        <rFont val="Calibri"/>
        <family val="2"/>
        <scheme val="minor"/>
      </rPr>
      <t xml:space="preserve">. </t>
    </r>
    <r>
      <rPr>
        <sz val="11"/>
        <rFont val="Calibri"/>
        <family val="2"/>
        <scheme val="minor"/>
      </rPr>
      <t xml:space="preserve">Guaya de seguridad X-Kim con clave </t>
    </r>
  </si>
  <si>
    <t>Lenovo - 30C1A00Y00</t>
  </si>
  <si>
    <t xml:space="preserve">ThinkStation P320 Tiny 
Procesador Intel core i7-7700T Processor (2.90GHz 2400 MHz 8MB - Sistema operativo WINDOWS 10 PRO 64 - Memoria 8 GB PC4-19200 DDR4 SODIMM 2400 MHz - Almacenamiento 512GB SSD  M.2 - Unidad Óptica DVD-RW - Tarjeta Gráfica NVIDIA Quadro P600 2 GB DDR5. Office Profesional Plus 2016 Educativo. Guaya de seguridad X-Kim con clave </t>
  </si>
  <si>
    <t xml:space="preserve">ThinkStation P320 Tiny (30C1CTO1WW)
Procesador Intel core i7-7700T Processor (2.90GHz 2400 MHz 8MB - Sistema operativo WINDOWS 10 PRO 64 - Memoria 8 GB PC4-19200 DDR4 SODIMM 2400 MHz - Almacenamiento 512GB SSD  M.2 - Unidad Óptica DVD-RW - Tarjeta Gráfica NVIDIA Quadro P600 2 GB DDR5. Office Profesional Plus 2016 Educativo. Guaya de seguridad X-Kim con clave </t>
  </si>
  <si>
    <t>LENOVO-WorkStation  TS P320  Q 270 ES Tiny  P/N 30C1CTO1WW
P320 TinyIntel Core i7-7700T  (up to 3.8 Ghz) Processor, 8GB DDR4 , 512GB SSD M.2, Intel HD Graphics P630, Slim DVD Recordable, Wireless Intel 8265+BT 2x2ac, Gigabit Ethernet ,W10 P64-Spanish, Office Profesional Plus 2016 Educativo. Guaya X-Safe Pro XKIM
 en acero trenzado, con clave, largo 1,8mt  Power Supply 135W 88%,  Garantia 3 años On site. ( FICHA TECNICA ANEXA)</t>
  </si>
  <si>
    <t xml:space="preserve">LENOVO ThinkStation P320 Tiny 
Procesador Intel core i7-7700T Processor (2.90GHz 2400 MHz 8MB - Sistema operativo WINDOWS 10 PRO 64 - Memoria 8 GB PC4-19200 DDR4 SODIMM 2400 MHz - Almacenamiento 512GB SSD  M.2 - Unidad Óptica DVD-RW - Tarjeta Gráfica NVIDIA Quadro P600 2 GB DDR5. 79P-05717 office pro plus 2019 SNGL OLP NL Acdmc. Guaya de seguridad X-Kim con clave </t>
  </si>
  <si>
    <t xml:space="preserve">ThinkStation P320 Tiny 
Procesador Intel core i7-7700T Processor (2.90GHz 2400 MHz 8MB - Sistema operativo WINDOWS 10 PRO 64 - Memoria 8 GB PC4-19200 DDR4 SODIMM 2400 MHz - Almacenamiento 512GB SSD  M.2 - Unidad Óptica DVD-RW - Tarjeta Gráfica NVIDIA Quadro P600 2 GB DDR5. Office Profesional Plus 2019 Educativo. Guaya de seguridad X-Kim con clave </t>
  </si>
  <si>
    <t>30C1CTO1WW
Workstation TS P320_Q270_ES_TINY_R</t>
  </si>
  <si>
    <t>NO CUMPLE - LICENCIA OFFICE Y ACCESORIO</t>
  </si>
  <si>
    <t>COMPUTADOR TIPO 1</t>
  </si>
  <si>
    <t>Procesador Intel Core i7-6700 (3,4GHz, Caché 8MB, 4 núcleos)
Memoria 8 GB DDR4-2133
1TB 7200 RPM SATA 6Gbps
Mouse y Teclado USB
4 Ranuras DIMM
6 Puertos USB 3
Puerto VGA
Unidad DVD-RW
Windows 10 Pro
Office Pro Plus 2016 Educative MOLP.</t>
  </si>
  <si>
    <t>HP PRODESK 600 G3 SFF
DELL OPTIPLEX 5050 SFF
LENOVO THINKCENTRE M710 SFF</t>
  </si>
  <si>
    <t>HP PRODESK 600 G4  Procesador Intel Core i7-6700 (3,4GHz, Caché 8MB, 4 núcleos)
Memoria 8 GB DDR4-2133
1TB 7200 RPM SATA 6Gbps
Mouse y Teclado USB
4 Ranuras DIMM
6 Puertos USB 3
Puerto VGA
Unidad DVD-RW
Windows 10 Pro
Office Pro Plus 2016 Educative MOLP.</t>
  </si>
  <si>
    <t>Procesador Intel Core i7-8700 (up to 4,6GHz, Caché 12MB, 6 núcleos)
Memoria 8 GB DDR4-2133
1TB 7200 RPM SATA 6Gbps
Mouse y Teclado USB
4 Ranuras DIMM
6 Puertos USB 3
Puerto VGA
Unidad DVD-RW
Windows 10 Pro
Office Pro Plus 2016 Educative MOLP.</t>
  </si>
  <si>
    <t>HP PRODESK 600 G4 SFF
Procesador Intel Core i7-8700 (3,2 a 4.6Ghz con turbo boost, Caché 12MB, 6 núcleos)
Memoria 8 GB DDR4-2133
1TB 7200 RPM SATA 6Gbps
Mouse y Teclado USB
4 Ranuras DIMM
6 Puertos USB 3
Puerto VGA
Unidad DVD-RW
Windows 10 Pro
Office Pro Plus 2016 Educative MOLP.</t>
  </si>
  <si>
    <t xml:space="preserve">10M7000FLS
NEW M710s LENOVO THINKCENTRE - SFF Intel Core i7-7700 Processor (up to 4.2 Ghz) Processor, 8GB DDR4, 1TB 7200RPM, Small Form Factor, Intel HD Graphics 630, Slim DVD Recordable, Gigabit Ethernet,B250 210W 85%, Energy Star, Win 10 Pro 64 Spanish, Office Pro Plus 2016 Educative MOLP.GARANTIA 3 años On site. ( FICHA TECNICA ANEXA)
 </t>
  </si>
  <si>
    <t>HP PRODESK 600 G3 SFF/Procesador Intel Core i7-6700 GENERACION (3,4GHz, Caché 8MB, 4 núcleos)
Memoria 8 GB DDR4-2133
1TB 7200 RPM SATA 6Gbps
Mouse y Teclado USB
4 Ranuras DIMM
6 Puertos USB 3
Puerto VGA
Unidad DVD-RW
Windows 10 Pro
79P-05717 office pro plus 2019 SNGL OLP NL Acdmc</t>
  </si>
  <si>
    <t>LENOVO M710 SFFProcesador Intel Core i7-6700 (3,4GHz, Caché 8MB, 4 núcleos)
Memoria 8 GB DDR4-2133
1TB 7200 RPM SATA 6Gbps
Mouse y Teclado USB
4 Ranuras DIMM
6 Puertos USB 3
Puerto VGA
Unidad DVD-RW
Windows 10 Pro
Office Pro Plus 2016 Educative MOLP.</t>
  </si>
  <si>
    <t>Procesador Intel Core i7-8700 (3,2GHz, Caché 12MB, 6 núcleos)
Memoria 8 GB DDR4-2133
1TB 7200 RPM SATA 6Gbps
Mouse y Teclado USB
4 Ranuras DIMM
6 Puertos USB 3
Puerto VGA
Unidad DVD-RW
Windows 10 Pro
Office Pro Plus 2019 Educative MOLP.</t>
  </si>
  <si>
    <t xml:space="preserve">10M7000FLS (REEMPLAZO M700) SFF M710s Gama Media M710s Intel Core i7-7700 Processor (up to 4.2 Ghz) Processor, 8GB DDR4, 1TB 7200RPM, Small Form Factor, Intel HD Graphics 630, Slim DVD Recordable, Gigabit Ethernet,B250 210W 85%, Energy Star, Win 10 Pro 64 Spanish, 3 años On site + , 79P-05717Office pro plus academico </t>
  </si>
  <si>
    <t xml:space="preserve">Pantalla 23" Resolución  1920 x 1080 full hd 
Conectores : VGA, DVI-D, HDMI
</t>
  </si>
  <si>
    <t>Igual marca de la CPU 
HP,  DELL,  LENOVO</t>
  </si>
  <si>
    <t xml:space="preserve">61B7JAR6US 
MONITOR LENOVO ThinkVision  E24-10 23.8 inch FHD Monitor (VGA+DP). GARANTIA TRES ( 3) ANOS ON SITE). (VER FICHA TECNICA ANEXA)
61B7JAR6US 
MONITOR LENOVO ThinkVision  E24-10 23.8 inch FHD Monitor (VGA+DP). GARANTIA TRES ( 3) ANOS ON SITE. (VER FICHA TECNICA ANEXA)
</t>
  </si>
  <si>
    <t>HP V244H / Pantalla 23" Resolución  1920 x 1080 full hd 
Conectores : VGA, DVI-D, HDMI</t>
  </si>
  <si>
    <t xml:space="preserve">LENOVO 23i Pantalla 23" Resolución  1920 x 1080 full hd 
Conectores : VGA, DVI-D, HDMI
</t>
  </si>
  <si>
    <t xml:space="preserve">Pantalla 23" Resolución  1920 x 1080 full hd Conectores : VGA, DVI-D, HDMI
</t>
  </si>
  <si>
    <t>IMAC PRO 27"</t>
  </si>
  <si>
    <t>IMAC PRO 27" PANTALLA RETINA 5K 3.2 8C/VG56/32GB/1TB-SPA MQ2Y2E/A
Garantia extendida a 3 años</t>
  </si>
  <si>
    <t>APPLE</t>
  </si>
  <si>
    <t>APPLE -IMAC PRO 27" PANTALLA RETINA 5K 3.2 8C/VG56/32GB/1TB-SPA MQ2Y2E/A
Garantia extendida a 3 años</t>
  </si>
  <si>
    <t>Apple / MQ2Y2E/A / iMac Pro / 5K /
Procesador 8 Nucleos -intel xeox 3.2Ghz
/Graficos : Radeon Pro Vega 56 con 8 GB
Memoria / Memoria RAM 32GB /
Almacenamiento 1tera de estado sólido /
Ethernet 10 GB / Mouse y teclado
inalámbrico</t>
  </si>
  <si>
    <t>ACCESORIO</t>
  </si>
  <si>
    <t>THUNDERBOLT 3 TO THUNDERBOLT 2 ADAPTER MMEL2AM/A</t>
  </si>
  <si>
    <t>Apple / MMEL2AM/A / Thunderbolt 3
(USB-C) to Thunderbolt 2 Adapter</t>
  </si>
  <si>
    <t>MMEL2AM/A
Thunderbolt 3 (USB-C) to Thunderbolt 2 Adapter</t>
  </si>
  <si>
    <t>IMPRESORA TIPO 2</t>
  </si>
  <si>
    <t>Impresión en Negro hasta 19 ppm/ Ciclo de trabajo mensual hasta 5.000pág A4/ Procesador 266MHz/ Capacidad HP ePrint-impresión móvil-inalámbrica-1 USB 2.0 alta velocidad- 1 WiFi 802.11b/g / Manejo de papel estándar Bandeja de entrada 150 hojas -Salida de manejo de papel de 100 hojas/ Impresión a Doble cara manual/ Incluye cable USB</t>
  </si>
  <si>
    <t>HP PRINTER LASERJET P1102W</t>
  </si>
  <si>
    <t>HP LASERJET IMPRESORA M102W HP LaserJet  Impresora M102w BN 23ppm-VOLUMEN RECOMENDADO MENSUAL DE 1 50 A 1.600 PAGINAS  Suministros Toner CF217A (rendimiento1.600 paginas) Tambordecreaciónde imágenesoriginalHPLaserJet 19A CF219A(1.200) INCLUYE GARANTIA 1 AÑO   REMPLAZO DE LA 1102W</t>
  </si>
  <si>
    <t xml:space="preserve">HP  PRINTER LASERJET  M102W 23PPM, Ciclo 10.000
pag, Bandeja de entrada 150h, Multiuso 10h, memoria 128Mb, procesador 600Mhz conectividad USB, e-print,WI-FI Recomendado,1 a 10 Usuarios Hewlett-Packard
</t>
  </si>
  <si>
    <t>HP LaserJet  Impresora M102w BN 23ppm-VOLUMEN RECOMENDADO MENSUAL DE 1 50 A 1.600 PAGINAS  Suministros Toner CF217A (rendimiento1.600 paginas) Tambordecreaciónde imágenesoriginalHPLaserJet 19A CF219A(1.200) INCLUYE GARANTIA 1 AÑO   REMPLAZO DE LA 1102W</t>
  </si>
  <si>
    <t>" Nueva HP LJ M15w, Velocidad de impresión (carta/A4)3 Hasta 19/18 ppm,Conectividad estándar Puerto USB 2.0 de alta velocidad; WiFi 802.11b/g/n incorporada , Panel de control LED, Resolución de impresión Negro (óptima): Hasta 600 x 600 x 1 dpi, Cantidad de cartuchos de impresión 1 negro, Memoria Estándar: 16 MB; Máximo: 16 MB, Ciclo de trabajo Mensual, A4: Hasta 8000 páginas, Bandeja de entrada 150 hojas; Bandeja salida de 100 hojas; Bandejas de papel estándar: 1 bandeja de entrada; Capacidades de entrada: Hasta 150 hojas Estándar Transparencias etiquetas oficio; Capacidades de salida: Hasta 100 hojas Estándar; Hasta 10 sobres Transparencias etiquetas oficio, Cartucho de tóner HP LaserJet 48A negro (~1000 páginas ), Garantia un año reemplaza M102w</t>
  </si>
  <si>
    <t>VALOR TOTAL OFERTA</t>
  </si>
  <si>
    <t>EVALUACIÓN TÉCNICA Y COMPARATIVO ECONÓMICO</t>
  </si>
  <si>
    <t xml:space="preserve">VALOR UNITARIO </t>
  </si>
  <si>
    <t>VALOR IVA</t>
  </si>
  <si>
    <t>VALOR UNITARIO IVA INCLUIDO</t>
  </si>
  <si>
    <t>VALOR TOTAL</t>
  </si>
  <si>
    <t xml:space="preserve">GARANTÍA </t>
  </si>
  <si>
    <t xml:space="preserve">TIEMPO DE ENTREGA </t>
  </si>
  <si>
    <t>3 AÑOS</t>
  </si>
  <si>
    <t>30  DIAS</t>
  </si>
  <si>
    <t>3 años</t>
  </si>
  <si>
    <t>45 dias</t>
  </si>
  <si>
    <t>45 DIAS</t>
  </si>
  <si>
    <t xml:space="preserve">45 dias </t>
  </si>
  <si>
    <t>60 dias</t>
  </si>
  <si>
    <t>3 años en sitio</t>
  </si>
  <si>
    <t>36 meses</t>
  </si>
  <si>
    <t>1 a 30 dias</t>
  </si>
  <si>
    <t xml:space="preserve">3 AÑOS </t>
  </si>
  <si>
    <t xml:space="preserve">30 DIAS HABILES </t>
  </si>
  <si>
    <t>3 A 6 DIAS</t>
  </si>
  <si>
    <t>8 dias</t>
  </si>
  <si>
    <t>10 DIAS</t>
  </si>
  <si>
    <t>5 dias</t>
  </si>
  <si>
    <t>3-3-3- GARANTIA SITIO MANO DE OBRA Y PARTES</t>
  </si>
  <si>
    <t>2 A 3 DIAS</t>
  </si>
  <si>
    <t>1 A 4 DIAS</t>
  </si>
  <si>
    <t>3 ANOS EN SITIO</t>
  </si>
  <si>
    <t>CPU CON TODO INMEDIATA. 2do procesador 30-45 DIAS O.C</t>
  </si>
  <si>
    <t>10 dias</t>
  </si>
  <si>
    <t>3 años en sitio 24x7</t>
  </si>
  <si>
    <t>15 DIAS O.C</t>
  </si>
  <si>
    <t>1 A 2 DIAS</t>
  </si>
  <si>
    <t>20 dias</t>
  </si>
  <si>
    <t>3 anos en sitio</t>
  </si>
  <si>
    <t>1 A 5 DIAS</t>
  </si>
  <si>
    <t xml:space="preserve">  15 DIAS O.C</t>
  </si>
  <si>
    <t>30 A 45 DIAS</t>
  </si>
  <si>
    <t>75 dias</t>
  </si>
  <si>
    <t>90 DIAS</t>
  </si>
  <si>
    <t>30-45 DIAS O.C</t>
  </si>
  <si>
    <t>3 AÑOS EN SITIO</t>
  </si>
  <si>
    <t>1 a 75 dias</t>
  </si>
  <si>
    <t>60 DIAS</t>
  </si>
  <si>
    <t>3 ANOS ON SITE</t>
  </si>
  <si>
    <t>INMEDIATO</t>
  </si>
  <si>
    <t>30 dias</t>
  </si>
  <si>
    <t xml:space="preserve">3 ANOS ON SIT </t>
  </si>
  <si>
    <t>INMEDIATO ( 9)</t>
  </si>
  <si>
    <t xml:space="preserve">5 dias </t>
  </si>
  <si>
    <t>30 DIAS</t>
  </si>
  <si>
    <t>30 días máximo</t>
  </si>
  <si>
    <t>1 A 3 DIAS</t>
  </si>
  <si>
    <t>1 año</t>
  </si>
  <si>
    <t>15 dias</t>
  </si>
  <si>
    <t>NA</t>
  </si>
  <si>
    <t>3 meses</t>
  </si>
  <si>
    <t xml:space="preserve">1 AÑO </t>
  </si>
  <si>
    <t xml:space="preserve">30  DIAS HABILES </t>
  </si>
  <si>
    <t>NOTA: PARA EL ITEM 7, PORTATIL TIPO 1, ESTE EL QUIPO ES EXCLUIDO, SOLO TIENE IVA LA EXTENSION DE GARANTIA, ACCESORIOS (GUAYA,MALETIN) Y EL LICENCIAMIENTO MICROSOFT OFFICE</t>
  </si>
  <si>
    <t>COMITÉ TÉCNICO</t>
  </si>
  <si>
    <t>FECHA: 10 de octubre de 2018</t>
  </si>
  <si>
    <t xml:space="preserve">ÍTEMS </t>
  </si>
  <si>
    <t>1, 2, 7, 8, 10, 13</t>
  </si>
  <si>
    <t>5, 11</t>
  </si>
  <si>
    <t>3, 6, 12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</si>
</sst>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2" x14ac:knownFonts="1">
    <font>
      <sz val="11"/>
      <color rgb="FF000000"/>
      <name val="Calibri"/>
    </font>
    <font>
      <b/>
      <sz val="11"/>
      <color rgb="FF000000"/>
      <name val="Calibri"/>
      <family val="2"/>
    </font>
    <font>
      <sz val="11"/>
      <name val="Calibri"/>
      <family val="2"/>
    </font>
    <font>
      <b/>
      <sz val="11"/>
      <name val="Calibri"/>
      <family val="2"/>
    </font>
    <font>
      <sz val="11"/>
      <color rgb="FF222222"/>
      <name val="Calibri"/>
      <family val="2"/>
    </font>
    <font>
      <sz val="11"/>
      <name val="Calibri"/>
      <family val="2"/>
    </font>
    <font>
      <sz val="11"/>
      <color rgb="FF000000"/>
      <name val="Calibri"/>
      <family val="2"/>
    </font>
    <font>
      <sz val="10"/>
      <color rgb="FF000000"/>
      <name val="Calibri"/>
      <family val="2"/>
    </font>
    <font>
      <sz val="11"/>
      <color rgb="FF000000"/>
      <name val="Calibri"/>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name val="Calibri"/>
      <family val="2"/>
      <scheme val="minor"/>
    </font>
    <font>
      <sz val="12"/>
      <color rgb="FF006100"/>
      <name val="Calibri"/>
      <family val="2"/>
      <scheme val="minor"/>
    </font>
    <font>
      <sz val="10"/>
      <color rgb="FFFF0000"/>
      <name val="Calibri"/>
      <family val="2"/>
      <scheme val="minor"/>
    </font>
    <font>
      <sz val="11"/>
      <name val="Calibri"/>
      <family val="2"/>
      <scheme val="minor"/>
    </font>
    <font>
      <sz val="12"/>
      <name val="Calibri"/>
      <family val="2"/>
      <scheme val="minor"/>
    </font>
    <font>
      <b/>
      <sz val="10"/>
      <name val="Calibri"/>
      <family val="2"/>
      <scheme val="minor"/>
    </font>
  </fonts>
  <fills count="12">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theme="0"/>
        <bgColor rgb="FFC0C0C0"/>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bgColor theme="4" tint="0.79998168889431442"/>
      </patternFill>
    </fill>
    <fill>
      <patternFill patternType="solid">
        <fgColor rgb="FFFFFFFF"/>
        <bgColor rgb="FF000000"/>
      </patternFill>
    </fill>
    <fill>
      <patternFill patternType="solid">
        <fgColor rgb="FFC6EFCE"/>
        <bgColor rgb="FF000000"/>
      </patternFill>
    </fill>
  </fills>
  <borders count="10">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xf numFmtId="44" fontId="8" fillId="0" borderId="0" applyFon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cellStyleXfs>
  <cellXfs count="147">
    <xf numFmtId="0" fontId="0" fillId="0" borderId="0" xfId="0" applyFont="1" applyAlignment="1"/>
    <xf numFmtId="0" fontId="0" fillId="0" borderId="0" xfId="0" applyFont="1" applyAlignment="1">
      <alignment vertical="center"/>
    </xf>
    <xf numFmtId="0" fontId="0" fillId="0" borderId="0" xfId="0" applyFont="1"/>
    <xf numFmtId="0" fontId="2" fillId="0" borderId="0" xfId="0" applyFont="1" applyAlignment="1">
      <alignment vertical="center"/>
    </xf>
    <xf numFmtId="0" fontId="2" fillId="0" borderId="0" xfId="0" applyFont="1" applyAlignment="1">
      <alignment horizontal="left" vertical="center"/>
    </xf>
    <xf numFmtId="3" fontId="2" fillId="0" borderId="0" xfId="0" applyNumberFormat="1" applyFont="1" applyAlignment="1">
      <alignment vertical="center"/>
    </xf>
    <xf numFmtId="0" fontId="3" fillId="0" borderId="0" xfId="0" applyFont="1" applyAlignment="1">
      <alignment horizontal="left" vertical="center"/>
    </xf>
    <xf numFmtId="3" fontId="2" fillId="0" borderId="0" xfId="0" applyNumberFormat="1" applyFont="1" applyAlignment="1">
      <alignment horizontal="left" vertical="center"/>
    </xf>
    <xf numFmtId="3" fontId="3" fillId="0" borderId="0" xfId="0" applyNumberFormat="1" applyFont="1" applyAlignment="1">
      <alignment horizontal="left" vertical="center"/>
    </xf>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horizontal="center"/>
    </xf>
    <xf numFmtId="0" fontId="4" fillId="0" borderId="0" xfId="0" applyFont="1" applyAlignment="1">
      <alignment vertical="center"/>
    </xf>
    <xf numFmtId="0" fontId="2" fillId="0" borderId="0" xfId="0" applyFont="1" applyAlignment="1">
      <alignment vertical="center" wrapText="1"/>
    </xf>
    <xf numFmtId="0" fontId="0" fillId="0" borderId="0" xfId="0" applyFont="1" applyAlignment="1">
      <alignment wrapText="1"/>
    </xf>
    <xf numFmtId="0" fontId="2" fillId="0" borderId="0" xfId="0" applyFont="1"/>
    <xf numFmtId="3" fontId="2" fillId="0" borderId="0" xfId="0" applyNumberFormat="1"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3" fillId="0" borderId="0" xfId="0" applyFont="1" applyAlignment="1">
      <alignment vertical="center"/>
    </xf>
    <xf numFmtId="3" fontId="0" fillId="0" borderId="0" xfId="0" applyNumberFormat="1" applyFont="1"/>
    <xf numFmtId="0" fontId="6" fillId="0" borderId="0" xfId="0" applyFont="1" applyAlignment="1">
      <alignment vertical="center"/>
    </xf>
    <xf numFmtId="0" fontId="2" fillId="3" borderId="3" xfId="0" applyFont="1" applyFill="1" applyBorder="1" applyAlignment="1">
      <alignment horizontal="left" vertical="center" wrapText="1"/>
    </xf>
    <xf numFmtId="0" fontId="5" fillId="0" borderId="3" xfId="0" applyFont="1" applyBorder="1"/>
    <xf numFmtId="0" fontId="0" fillId="0" borderId="0" xfId="0" applyFont="1" applyAlignment="1"/>
    <xf numFmtId="0" fontId="2" fillId="0" borderId="3"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Alignment="1">
      <alignment horizontal="center"/>
    </xf>
    <xf numFmtId="0" fontId="0" fillId="0" borderId="0" xfId="0" applyFont="1" applyAlignment="1"/>
    <xf numFmtId="0" fontId="5" fillId="0" borderId="3" xfId="0" applyFont="1" applyBorder="1"/>
    <xf numFmtId="3" fontId="3" fillId="2"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7" fillId="0" borderId="0" xfId="0" applyFont="1" applyAlignment="1">
      <alignment wrapText="1"/>
    </xf>
    <xf numFmtId="0" fontId="0" fillId="0" borderId="0" xfId="0" applyAlignment="1">
      <alignment vertical="center"/>
    </xf>
    <xf numFmtId="3" fontId="0" fillId="0" borderId="0" xfId="0" applyNumberFormat="1" applyAlignment="1">
      <alignment vertical="center"/>
    </xf>
    <xf numFmtId="0" fontId="7" fillId="0" borderId="0" xfId="0" applyFont="1"/>
    <xf numFmtId="0" fontId="1" fillId="0" borderId="0" xfId="0" applyFont="1"/>
    <xf numFmtId="0" fontId="3" fillId="0" borderId="0" xfId="0" applyFont="1"/>
    <xf numFmtId="0" fontId="2" fillId="0" borderId="3" xfId="0" applyFont="1" applyBorder="1" applyAlignment="1">
      <alignment horizontal="center"/>
    </xf>
    <xf numFmtId="3" fontId="2" fillId="0" borderId="3" xfId="0" applyNumberFormat="1" applyFont="1" applyBorder="1" applyAlignment="1">
      <alignment horizontal="center" vertical="center"/>
    </xf>
    <xf numFmtId="0" fontId="2" fillId="0" borderId="4" xfId="0" applyFont="1" applyBorder="1" applyAlignment="1">
      <alignment horizontal="center"/>
    </xf>
    <xf numFmtId="3" fontId="2" fillId="0" borderId="4" xfId="0" applyNumberFormat="1" applyFont="1" applyBorder="1" applyAlignment="1">
      <alignment horizontal="center" vertical="center"/>
    </xf>
    <xf numFmtId="0" fontId="2" fillId="0" borderId="3" xfId="0" applyFont="1" applyBorder="1" applyAlignment="1">
      <alignment horizontal="left" wrapText="1"/>
    </xf>
    <xf numFmtId="0" fontId="2" fillId="0" borderId="3" xfId="0" applyFont="1" applyBorder="1" applyAlignment="1">
      <alignment horizontal="center" vertical="center"/>
    </xf>
    <xf numFmtId="0" fontId="0" fillId="0" borderId="0" xfId="0" applyFont="1" applyAlignment="1"/>
    <xf numFmtId="0" fontId="2" fillId="0" borderId="0" xfId="0" applyFont="1" applyAlignment="1">
      <alignment horizontal="left" vertical="center" wrapText="1"/>
    </xf>
    <xf numFmtId="0" fontId="0" fillId="0" borderId="0" xfId="0" applyFont="1" applyAlignment="1"/>
    <xf numFmtId="0" fontId="6" fillId="0" borderId="0" xfId="0" applyFont="1" applyAlignment="1"/>
    <xf numFmtId="0" fontId="4" fillId="0" borderId="3" xfId="0" applyFont="1" applyBorder="1" applyAlignment="1">
      <alignment horizontal="left" vertical="center"/>
    </xf>
    <xf numFmtId="0" fontId="4" fillId="0" borderId="3" xfId="0" applyFont="1" applyBorder="1" applyAlignment="1">
      <alignment horizontal="center" vertical="center"/>
    </xf>
    <xf numFmtId="3" fontId="3" fillId="0" borderId="3" xfId="0" applyNumberFormat="1" applyFont="1" applyBorder="1" applyAlignment="1">
      <alignment horizontal="center" vertical="center"/>
    </xf>
    <xf numFmtId="0" fontId="1" fillId="0" borderId="0" xfId="0" applyFont="1" applyAlignment="1"/>
    <xf numFmtId="0" fontId="2" fillId="0" borderId="0" xfId="0" applyFont="1" applyAlignment="1">
      <alignment horizontal="left" wrapText="1"/>
    </xf>
    <xf numFmtId="0" fontId="0" fillId="0" borderId="0" xfId="0" applyFont="1" applyAlignment="1"/>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3" fillId="0" borderId="0" xfId="0" applyFont="1" applyAlignment="1">
      <alignment horizontal="left" vertical="center"/>
    </xf>
    <xf numFmtId="0" fontId="2" fillId="3" borderId="1" xfId="0" applyFont="1" applyFill="1" applyBorder="1" applyAlignment="1">
      <alignment horizontal="left" vertical="center" wrapText="1"/>
    </xf>
    <xf numFmtId="0" fontId="5" fillId="0" borderId="2" xfId="0" applyFont="1" applyBorder="1"/>
    <xf numFmtId="0" fontId="5" fillId="0" borderId="3" xfId="0" applyFont="1" applyBorder="1"/>
    <xf numFmtId="0" fontId="1" fillId="0" borderId="0" xfId="0" applyFont="1" applyAlignment="1">
      <alignment horizontal="center" vertical="center"/>
    </xf>
    <xf numFmtId="0" fontId="3" fillId="0" borderId="0" xfId="0" applyFont="1" applyAlignment="1">
      <alignment horizontal="left" wrapText="1"/>
    </xf>
    <xf numFmtId="0" fontId="2" fillId="0" borderId="3" xfId="0" applyFont="1" applyBorder="1" applyAlignment="1">
      <alignment horizontal="left" wrapText="1"/>
    </xf>
    <xf numFmtId="0" fontId="3" fillId="2" borderId="4" xfId="0" applyFont="1" applyFill="1" applyBorder="1" applyAlignment="1">
      <alignment horizontal="center" vertical="center"/>
    </xf>
    <xf numFmtId="0" fontId="5" fillId="0" borderId="4" xfId="0" applyFont="1" applyBorder="1"/>
    <xf numFmtId="0" fontId="2"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6" fillId="0" borderId="0" xfId="0" applyFont="1" applyAlignment="1">
      <alignment horizontal="left" wrapText="1"/>
    </xf>
    <xf numFmtId="3" fontId="13" fillId="8" borderId="0" xfId="0" applyNumberFormat="1" applyFont="1" applyFill="1" applyAlignment="1">
      <alignment horizontal="center"/>
    </xf>
    <xf numFmtId="3" fontId="14" fillId="8" borderId="0" xfId="0" applyNumberFormat="1" applyFont="1" applyFill="1"/>
    <xf numFmtId="3" fontId="14" fillId="8" borderId="0" xfId="0" applyNumberFormat="1" applyFont="1" applyFill="1" applyAlignment="1">
      <alignment horizontal="center"/>
    </xf>
    <xf numFmtId="3" fontId="14" fillId="8" borderId="0" xfId="0" applyNumberFormat="1" applyFont="1" applyFill="1" applyAlignment="1">
      <alignment wrapText="1"/>
    </xf>
    <xf numFmtId="3" fontId="13" fillId="8" borderId="0" xfId="0" applyNumberFormat="1" applyFont="1" applyFill="1"/>
    <xf numFmtId="3" fontId="14" fillId="8" borderId="0" xfId="0" applyNumberFormat="1" applyFont="1" applyFill="1" applyAlignment="1">
      <alignment horizontal="center" vertical="center"/>
    </xf>
    <xf numFmtId="3" fontId="13" fillId="8" borderId="4" xfId="0" applyNumberFormat="1" applyFont="1" applyFill="1" applyBorder="1" applyAlignment="1">
      <alignment horizontal="center"/>
    </xf>
    <xf numFmtId="3" fontId="13" fillId="8" borderId="6" xfId="0" applyNumberFormat="1" applyFont="1" applyFill="1" applyBorder="1" applyAlignment="1">
      <alignment horizontal="center"/>
    </xf>
    <xf numFmtId="3" fontId="13" fillId="8" borderId="7" xfId="0" applyNumberFormat="1" applyFont="1" applyFill="1" applyBorder="1" applyAlignment="1">
      <alignment horizontal="center"/>
    </xf>
    <xf numFmtId="3" fontId="13" fillId="9" borderId="4" xfId="0" applyNumberFormat="1" applyFont="1" applyFill="1" applyBorder="1" applyAlignment="1">
      <alignment horizontal="center" vertical="center" wrapText="1"/>
    </xf>
    <xf numFmtId="3" fontId="13" fillId="8" borderId="5" xfId="0" applyNumberFormat="1" applyFont="1" applyFill="1" applyBorder="1" applyAlignment="1">
      <alignment horizontal="center" vertical="center" wrapText="1"/>
    </xf>
    <xf numFmtId="3" fontId="13" fillId="8" borderId="4" xfId="0" applyNumberFormat="1" applyFont="1" applyFill="1" applyBorder="1" applyAlignment="1">
      <alignment horizontal="center" vertical="center" wrapText="1"/>
    </xf>
    <xf numFmtId="3" fontId="15" fillId="10" borderId="4" xfId="0" applyNumberFormat="1" applyFont="1" applyFill="1" applyBorder="1" applyAlignment="1">
      <alignment horizontal="center" vertical="center" wrapText="1"/>
    </xf>
    <xf numFmtId="3" fontId="14" fillId="8" borderId="4" xfId="0" applyNumberFormat="1" applyFont="1" applyFill="1" applyBorder="1" applyAlignment="1">
      <alignment horizontal="center" vertical="center"/>
    </xf>
    <xf numFmtId="3" fontId="16" fillId="8" borderId="8" xfId="0" applyNumberFormat="1" applyFont="1" applyFill="1" applyBorder="1" applyAlignment="1">
      <alignment vertical="center"/>
    </xf>
    <xf numFmtId="3" fontId="16" fillId="8" borderId="8" xfId="0" applyNumberFormat="1" applyFont="1" applyFill="1" applyBorder="1" applyAlignment="1">
      <alignment horizontal="left" vertical="center" wrapText="1"/>
    </xf>
    <xf numFmtId="3" fontId="16" fillId="8" borderId="8" xfId="0" applyNumberFormat="1" applyFont="1" applyFill="1" applyBorder="1" applyAlignment="1">
      <alignment horizontal="center" vertical="center"/>
    </xf>
    <xf numFmtId="3" fontId="16" fillId="8" borderId="4" xfId="0" applyNumberFormat="1" applyFont="1" applyFill="1" applyBorder="1" applyAlignment="1">
      <alignment horizontal="center" vertical="center"/>
    </xf>
    <xf numFmtId="3" fontId="16" fillId="8" borderId="4" xfId="0" applyNumberFormat="1" applyFont="1" applyFill="1" applyBorder="1" applyAlignment="1">
      <alignment horizontal="center" vertical="center" wrapText="1"/>
    </xf>
    <xf numFmtId="3" fontId="11" fillId="7" borderId="4" xfId="4" applyNumberFormat="1" applyBorder="1" applyAlignment="1">
      <alignment horizontal="center" vertical="center" wrapText="1"/>
    </xf>
    <xf numFmtId="3" fontId="14" fillId="8" borderId="4" xfId="0" applyNumberFormat="1" applyFont="1" applyFill="1" applyBorder="1" applyAlignment="1">
      <alignment horizontal="center" vertical="center" wrapText="1"/>
    </xf>
    <xf numFmtId="3" fontId="9" fillId="5" borderId="4" xfId="2" applyNumberFormat="1" applyBorder="1" applyAlignment="1">
      <alignment horizontal="center" vertical="center" wrapText="1"/>
    </xf>
    <xf numFmtId="3" fontId="14" fillId="8" borderId="4" xfId="0" applyNumberFormat="1" applyFont="1" applyFill="1" applyBorder="1" applyAlignment="1">
      <alignment vertical="center"/>
    </xf>
    <xf numFmtId="3" fontId="11" fillId="7" borderId="4" xfId="4" applyNumberFormat="1" applyBorder="1" applyAlignment="1">
      <alignment vertical="center"/>
    </xf>
    <xf numFmtId="3" fontId="10" fillId="6" borderId="4" xfId="3" applyNumberFormat="1" applyBorder="1" applyAlignment="1">
      <alignment horizontal="center" vertical="center" wrapText="1"/>
    </xf>
    <xf numFmtId="3" fontId="14" fillId="8" borderId="4" xfId="0" applyNumberFormat="1" applyFont="1" applyFill="1" applyBorder="1" applyAlignment="1">
      <alignment horizontal="left" vertical="center" wrapText="1"/>
    </xf>
    <xf numFmtId="3" fontId="14" fillId="8" borderId="4" xfId="0" applyNumberFormat="1" applyFont="1" applyFill="1" applyBorder="1" applyAlignment="1">
      <alignment vertical="center" wrapText="1"/>
    </xf>
    <xf numFmtId="3" fontId="11" fillId="7" borderId="4" xfId="4" applyNumberFormat="1" applyBorder="1" applyAlignment="1">
      <alignment vertical="center" wrapText="1"/>
    </xf>
    <xf numFmtId="3" fontId="17" fillId="11" borderId="4" xfId="0" applyNumberFormat="1" applyFont="1" applyFill="1" applyBorder="1" applyAlignment="1">
      <alignment horizontal="center" vertical="center" wrapText="1"/>
    </xf>
    <xf numFmtId="3" fontId="14" fillId="8" borderId="4" xfId="0" applyNumberFormat="1" applyFont="1" applyFill="1" applyBorder="1" applyAlignment="1">
      <alignment wrapText="1"/>
    </xf>
    <xf numFmtId="3" fontId="0" fillId="0" borderId="4" xfId="0" applyNumberFormat="1" applyFont="1" applyBorder="1" applyAlignment="1">
      <alignment vertical="center" wrapText="1"/>
    </xf>
    <xf numFmtId="3" fontId="0" fillId="0" borderId="4" xfId="0" applyNumberFormat="1" applyFont="1" applyBorder="1" applyAlignment="1">
      <alignment horizontal="center" vertical="center"/>
    </xf>
    <xf numFmtId="3" fontId="14" fillId="8" borderId="4" xfId="0" applyNumberFormat="1" applyFont="1" applyFill="1" applyBorder="1"/>
    <xf numFmtId="3" fontId="11" fillId="7" borderId="4" xfId="4" applyNumberFormat="1" applyBorder="1" applyAlignment="1">
      <alignment horizontal="center" vertical="center"/>
    </xf>
    <xf numFmtId="3" fontId="14" fillId="0" borderId="4" xfId="0" applyNumberFormat="1" applyFont="1" applyBorder="1" applyAlignment="1">
      <alignment vertical="top" wrapText="1"/>
    </xf>
    <xf numFmtId="3" fontId="16" fillId="0" borderId="4" xfId="0" applyNumberFormat="1" applyFont="1" applyBorder="1" applyAlignment="1">
      <alignment horizontal="center" vertical="center" wrapText="1"/>
    </xf>
    <xf numFmtId="3" fontId="18" fillId="8" borderId="4" xfId="0" applyNumberFormat="1" applyFont="1" applyFill="1" applyBorder="1" applyAlignment="1">
      <alignment vertical="center" wrapText="1"/>
    </xf>
    <xf numFmtId="3" fontId="0" fillId="0" borderId="4" xfId="0" applyNumberFormat="1" applyFont="1" applyBorder="1" applyAlignment="1">
      <alignment horizontal="center" vertical="center" wrapText="1"/>
    </xf>
    <xf numFmtId="3" fontId="10" fillId="6" borderId="4" xfId="3" applyNumberFormat="1" applyBorder="1" applyAlignment="1">
      <alignment vertical="center" wrapText="1"/>
    </xf>
    <xf numFmtId="3" fontId="14" fillId="0" borderId="4" xfId="0" applyNumberFormat="1" applyFont="1" applyBorder="1" applyAlignment="1">
      <alignment horizontal="left" vertical="center" wrapText="1"/>
    </xf>
    <xf numFmtId="3" fontId="14" fillId="0" borderId="4" xfId="0" applyNumberFormat="1" applyFont="1" applyBorder="1" applyAlignment="1">
      <alignment vertical="center" wrapText="1"/>
    </xf>
    <xf numFmtId="3" fontId="14" fillId="0" borderId="4" xfId="0" applyNumberFormat="1" applyFont="1" applyBorder="1" applyAlignment="1">
      <alignment horizontal="center" vertical="center" wrapText="1"/>
    </xf>
    <xf numFmtId="3" fontId="19" fillId="0" borderId="4" xfId="0" applyNumberFormat="1" applyFont="1" applyBorder="1" applyAlignment="1">
      <alignment horizontal="center" vertical="center"/>
    </xf>
    <xf numFmtId="3" fontId="14" fillId="0" borderId="4" xfId="0" applyNumberFormat="1" applyFont="1" applyBorder="1" applyAlignment="1">
      <alignment vertical="center"/>
    </xf>
    <xf numFmtId="3" fontId="14" fillId="8" borderId="9" xfId="0" applyNumberFormat="1" applyFont="1" applyFill="1" applyBorder="1" applyAlignment="1">
      <alignment vertical="center" wrapText="1"/>
    </xf>
    <xf numFmtId="3" fontId="14" fillId="8" borderId="9" xfId="0" applyNumberFormat="1" applyFont="1" applyFill="1" applyBorder="1" applyAlignment="1">
      <alignment horizontal="center" vertical="center" wrapText="1"/>
    </xf>
    <xf numFmtId="3" fontId="20" fillId="0" borderId="4" xfId="0" applyNumberFormat="1" applyFont="1" applyBorder="1" applyAlignment="1">
      <alignment vertical="center" wrapText="1"/>
    </xf>
    <xf numFmtId="3" fontId="16" fillId="8" borderId="4" xfId="0" applyNumberFormat="1" applyFont="1" applyFill="1" applyBorder="1" applyAlignment="1">
      <alignment vertical="center" wrapText="1"/>
    </xf>
    <xf numFmtId="3" fontId="14" fillId="8" borderId="3" xfId="0" applyNumberFormat="1" applyFont="1" applyFill="1" applyBorder="1" applyAlignment="1">
      <alignment horizontal="center" vertical="center"/>
    </xf>
    <xf numFmtId="3" fontId="16" fillId="8" borderId="3" xfId="0" applyNumberFormat="1" applyFont="1" applyFill="1" applyBorder="1" applyAlignment="1">
      <alignment horizontal="left" vertical="center" wrapText="1"/>
    </xf>
    <xf numFmtId="3" fontId="21" fillId="8" borderId="8" xfId="0" applyNumberFormat="1" applyFont="1" applyFill="1" applyBorder="1" applyAlignment="1">
      <alignment horizontal="left" vertical="center" wrapText="1"/>
    </xf>
    <xf numFmtId="3" fontId="16" fillId="8" borderId="3" xfId="0" applyNumberFormat="1" applyFont="1" applyFill="1" applyBorder="1" applyAlignment="1">
      <alignment horizontal="center" vertical="center" wrapText="1"/>
    </xf>
    <xf numFmtId="3" fontId="16" fillId="8" borderId="3" xfId="0" applyNumberFormat="1" applyFont="1" applyFill="1" applyBorder="1" applyAlignment="1">
      <alignment horizontal="center" vertical="center"/>
    </xf>
    <xf numFmtId="3" fontId="14" fillId="8" borderId="3" xfId="0" applyNumberFormat="1" applyFont="1" applyFill="1" applyBorder="1"/>
    <xf numFmtId="3" fontId="14" fillId="8" borderId="0" xfId="0" applyNumberFormat="1" applyFont="1" applyFill="1" applyAlignment="1">
      <alignment vertical="center"/>
    </xf>
    <xf numFmtId="3" fontId="14" fillId="8" borderId="4" xfId="0" applyNumberFormat="1" applyFont="1" applyFill="1" applyBorder="1" applyAlignment="1">
      <alignment horizontal="center" wrapText="1"/>
    </xf>
    <xf numFmtId="3" fontId="13" fillId="8" borderId="5" xfId="0" applyNumberFormat="1" applyFont="1" applyFill="1" applyBorder="1" applyAlignment="1">
      <alignment horizontal="center"/>
    </xf>
    <xf numFmtId="3" fontId="16" fillId="8" borderId="4" xfId="1" applyNumberFormat="1" applyFont="1" applyFill="1" applyBorder="1" applyAlignment="1">
      <alignment horizontal="left" vertical="center"/>
    </xf>
    <xf numFmtId="3" fontId="16" fillId="8" borderId="4" xfId="1" applyNumberFormat="1" applyFont="1" applyFill="1" applyBorder="1" applyAlignment="1">
      <alignment vertical="center"/>
    </xf>
    <xf numFmtId="3" fontId="16" fillId="8" borderId="4" xfId="1" applyNumberFormat="1" applyFont="1" applyFill="1" applyBorder="1" applyAlignment="1">
      <alignment horizontal="left" vertical="center" wrapText="1"/>
    </xf>
    <xf numFmtId="3" fontId="16" fillId="8" borderId="4" xfId="1" applyNumberFormat="1" applyFont="1" applyFill="1" applyBorder="1" applyAlignment="1">
      <alignment vertical="center" wrapText="1"/>
    </xf>
    <xf numFmtId="3" fontId="0" fillId="8" borderId="4" xfId="0" applyNumberFormat="1" applyFont="1" applyFill="1" applyBorder="1" applyAlignment="1">
      <alignment vertical="center" wrapText="1"/>
    </xf>
    <xf numFmtId="3" fontId="0" fillId="8" borderId="4" xfId="0" applyNumberFormat="1" applyFont="1" applyFill="1" applyBorder="1" applyAlignment="1">
      <alignment horizontal="center" vertical="center"/>
    </xf>
    <xf numFmtId="3" fontId="0" fillId="8" borderId="4" xfId="0" applyNumberFormat="1" applyFont="1" applyFill="1" applyBorder="1" applyAlignment="1">
      <alignment horizontal="center" vertical="center" wrapText="1"/>
    </xf>
    <xf numFmtId="3" fontId="19" fillId="8" borderId="4" xfId="0" applyNumberFormat="1" applyFont="1" applyFill="1" applyBorder="1" applyAlignment="1">
      <alignment horizontal="center" vertical="center"/>
    </xf>
    <xf numFmtId="3" fontId="20" fillId="8" borderId="4" xfId="0" applyNumberFormat="1" applyFont="1" applyFill="1" applyBorder="1" applyAlignment="1">
      <alignment vertical="center" wrapText="1"/>
    </xf>
    <xf numFmtId="3" fontId="16" fillId="8" borderId="3" xfId="1" applyNumberFormat="1" applyFont="1" applyFill="1" applyBorder="1" applyAlignment="1">
      <alignment horizontal="left" vertical="center"/>
    </xf>
    <xf numFmtId="3" fontId="21" fillId="8" borderId="4" xfId="1" applyNumberFormat="1" applyFont="1" applyFill="1" applyBorder="1" applyAlignment="1">
      <alignment vertical="center"/>
    </xf>
    <xf numFmtId="3" fontId="3" fillId="2" borderId="4" xfId="0" applyNumberFormat="1" applyFont="1" applyFill="1" applyBorder="1" applyAlignment="1">
      <alignment horizontal="center" vertical="center" wrapText="1"/>
    </xf>
    <xf numFmtId="3" fontId="2" fillId="0" borderId="4" xfId="0" applyNumberFormat="1" applyFont="1" applyBorder="1" applyAlignment="1">
      <alignment horizontal="center" vertical="center"/>
    </xf>
    <xf numFmtId="0" fontId="0" fillId="0" borderId="4" xfId="0" applyFont="1" applyBorder="1" applyAlignment="1">
      <alignment horizontal="center"/>
    </xf>
    <xf numFmtId="3" fontId="1" fillId="0" borderId="4" xfId="0" applyNumberFormat="1" applyFont="1" applyBorder="1" applyAlignment="1">
      <alignment horizontal="center"/>
    </xf>
    <xf numFmtId="0" fontId="1" fillId="0" borderId="4" xfId="0" applyFont="1" applyBorder="1" applyAlignment="1">
      <alignment horizontal="center"/>
    </xf>
    <xf numFmtId="0" fontId="6" fillId="0" borderId="4" xfId="0" applyFont="1" applyBorder="1" applyAlignment="1">
      <alignment horizontal="center"/>
    </xf>
  </cellXfs>
  <cellStyles count="5">
    <cellStyle name="Bueno" xfId="2" builtinId="26"/>
    <cellStyle name="Incorrecto" xfId="3" builtinId="27"/>
    <cellStyle name="Moneda" xfId="1" builtinId="4"/>
    <cellStyle name="Neutral" xfId="4"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abSelected="1" topLeftCell="A49" zoomScaleNormal="100" zoomScaleSheetLayoutView="80" workbookViewId="0">
      <selection activeCell="G67" sqref="G67"/>
    </sheetView>
  </sheetViews>
  <sheetFormatPr baseColWidth="10" defaultColWidth="14.42578125" defaultRowHeight="15" customHeight="1" x14ac:dyDescent="0.25"/>
  <cols>
    <col min="1" max="1" width="4.85546875" customWidth="1"/>
    <col min="2" max="2" width="19.42578125" customWidth="1"/>
    <col min="3" max="3" width="14.140625" customWidth="1"/>
    <col min="4" max="4" width="11.5703125" customWidth="1"/>
    <col min="5" max="5" width="14.42578125" customWidth="1"/>
    <col min="6" max="6" width="12.42578125" customWidth="1"/>
    <col min="7" max="7" width="11.5703125" customWidth="1"/>
    <col min="8" max="8" width="12" customWidth="1"/>
    <col min="9" max="9" width="13.7109375" customWidth="1"/>
    <col min="10" max="16" width="10" customWidth="1"/>
    <col min="17" max="18" width="13.85546875" customWidth="1"/>
    <col min="19" max="26" width="15.140625" customWidth="1"/>
  </cols>
  <sheetData>
    <row r="1" spans="1:26" x14ac:dyDescent="0.25">
      <c r="A1" s="62"/>
      <c r="B1" s="54"/>
      <c r="C1" s="54"/>
      <c r="D1" s="54"/>
      <c r="E1" s="54"/>
      <c r="F1" s="54"/>
      <c r="G1" s="1"/>
      <c r="H1" s="1"/>
      <c r="I1" s="1"/>
      <c r="J1" s="1"/>
      <c r="K1" s="1"/>
      <c r="L1" s="1"/>
      <c r="M1" s="1"/>
      <c r="N1" s="1"/>
      <c r="O1" s="1"/>
      <c r="P1" s="1"/>
      <c r="Q1" s="1"/>
      <c r="R1" s="1"/>
      <c r="S1" s="2"/>
      <c r="T1" s="2"/>
      <c r="U1" s="2"/>
      <c r="V1" s="2"/>
      <c r="W1" s="2"/>
      <c r="X1" s="2"/>
      <c r="Y1" s="2"/>
      <c r="Z1" s="2"/>
    </row>
    <row r="2" spans="1:26" x14ac:dyDescent="0.25">
      <c r="A2" s="62" t="s">
        <v>0</v>
      </c>
      <c r="B2" s="54"/>
      <c r="C2" s="54"/>
      <c r="D2" s="54"/>
      <c r="E2" s="54"/>
      <c r="F2" s="54"/>
      <c r="G2" s="54"/>
      <c r="H2" s="54"/>
      <c r="I2" s="1"/>
      <c r="J2" s="1"/>
      <c r="K2" s="1"/>
      <c r="L2" s="1"/>
      <c r="M2" s="1"/>
      <c r="N2" s="1"/>
      <c r="O2" s="1"/>
      <c r="P2" s="1"/>
      <c r="Q2" s="1"/>
      <c r="R2" s="1"/>
      <c r="S2" s="2"/>
      <c r="T2" s="2"/>
      <c r="U2" s="2"/>
      <c r="V2" s="2"/>
      <c r="W2" s="2"/>
      <c r="X2" s="2"/>
      <c r="Y2" s="2"/>
      <c r="Z2" s="2"/>
    </row>
    <row r="3" spans="1:26" x14ac:dyDescent="0.25">
      <c r="A3" s="62" t="s">
        <v>1</v>
      </c>
      <c r="B3" s="54"/>
      <c r="C3" s="54"/>
      <c r="D3" s="54"/>
      <c r="E3" s="54"/>
      <c r="F3" s="54"/>
      <c r="G3" s="54"/>
      <c r="H3" s="54"/>
      <c r="I3" s="1"/>
      <c r="J3" s="1"/>
      <c r="K3" s="1"/>
      <c r="L3" s="1"/>
      <c r="M3" s="1"/>
      <c r="N3" s="1"/>
      <c r="O3" s="1"/>
      <c r="P3" s="1"/>
      <c r="Q3" s="1"/>
      <c r="R3" s="1"/>
      <c r="S3" s="2"/>
      <c r="T3" s="2"/>
      <c r="U3" s="2"/>
      <c r="V3" s="2"/>
      <c r="W3" s="2"/>
      <c r="X3" s="2"/>
      <c r="Y3" s="2"/>
      <c r="Z3" s="2"/>
    </row>
    <row r="4" spans="1:26" x14ac:dyDescent="0.25">
      <c r="A4" s="62" t="s">
        <v>21</v>
      </c>
      <c r="B4" s="54"/>
      <c r="C4" s="54"/>
      <c r="D4" s="54"/>
      <c r="E4" s="54"/>
      <c r="F4" s="54"/>
      <c r="G4" s="54"/>
      <c r="H4" s="54"/>
      <c r="I4" s="1"/>
      <c r="J4" s="1"/>
      <c r="K4" s="1"/>
      <c r="L4" s="1"/>
      <c r="M4" s="1"/>
      <c r="N4" s="1"/>
      <c r="O4" s="1"/>
      <c r="P4" s="1"/>
      <c r="Q4" s="1"/>
      <c r="R4" s="1"/>
      <c r="S4" s="2"/>
      <c r="T4" s="2"/>
      <c r="U4" s="2"/>
      <c r="V4" s="2"/>
      <c r="W4" s="2"/>
      <c r="X4" s="2"/>
      <c r="Y4" s="2"/>
      <c r="Z4" s="2"/>
    </row>
    <row r="5" spans="1:26" x14ac:dyDescent="0.25">
      <c r="A5" s="62" t="s">
        <v>26</v>
      </c>
      <c r="B5" s="54"/>
      <c r="C5" s="54"/>
      <c r="D5" s="54"/>
      <c r="E5" s="54"/>
      <c r="F5" s="54"/>
      <c r="G5" s="54"/>
      <c r="H5" s="54"/>
      <c r="I5" s="3"/>
      <c r="J5" s="3"/>
      <c r="K5" s="3"/>
      <c r="L5" s="3"/>
      <c r="M5" s="3"/>
      <c r="N5" s="3"/>
      <c r="O5" s="3"/>
      <c r="P5" s="3"/>
      <c r="Q5" s="3"/>
      <c r="R5" s="3"/>
      <c r="S5" s="2"/>
      <c r="T5" s="2"/>
      <c r="U5" s="2"/>
      <c r="V5" s="2"/>
      <c r="W5" s="2"/>
      <c r="X5" s="2"/>
      <c r="Y5" s="2"/>
      <c r="Z5" s="2"/>
    </row>
    <row r="6" spans="1:26" x14ac:dyDescent="0.25">
      <c r="A6" s="68" t="s">
        <v>2</v>
      </c>
      <c r="B6" s="54"/>
      <c r="C6" s="54"/>
      <c r="D6" s="54"/>
      <c r="E6" s="54"/>
      <c r="F6" s="54"/>
      <c r="G6" s="3"/>
      <c r="H6" s="3"/>
      <c r="I6" s="3"/>
      <c r="J6" s="3"/>
      <c r="K6" s="3"/>
      <c r="L6" s="3"/>
      <c r="M6" s="3"/>
      <c r="N6" s="3"/>
      <c r="O6" s="3"/>
      <c r="P6" s="3"/>
      <c r="Q6" s="3"/>
      <c r="R6" s="3"/>
      <c r="S6" s="2"/>
      <c r="T6" s="2"/>
      <c r="U6" s="2"/>
      <c r="V6" s="2"/>
      <c r="W6" s="2"/>
      <c r="X6" s="2"/>
      <c r="Y6" s="2"/>
      <c r="Z6" s="2"/>
    </row>
    <row r="7" spans="1:26" ht="16.5" customHeight="1" x14ac:dyDescent="0.25">
      <c r="A7" s="4" t="s">
        <v>218</v>
      </c>
      <c r="B7" s="4"/>
      <c r="C7" s="4"/>
      <c r="D7" s="3"/>
      <c r="E7" s="5"/>
      <c r="F7" s="3"/>
      <c r="G7" s="3"/>
      <c r="H7" s="3"/>
      <c r="I7" s="3"/>
      <c r="J7" s="3"/>
      <c r="K7" s="3"/>
      <c r="L7" s="3"/>
      <c r="M7" s="3"/>
      <c r="N7" s="3"/>
      <c r="O7" s="3"/>
      <c r="P7" s="3"/>
      <c r="Q7" s="3"/>
      <c r="R7" s="3"/>
      <c r="S7" s="2"/>
      <c r="T7" s="2"/>
      <c r="U7" s="2"/>
      <c r="V7" s="2"/>
      <c r="W7" s="2"/>
      <c r="X7" s="2"/>
      <c r="Y7" s="2"/>
      <c r="Z7" s="2"/>
    </row>
    <row r="8" spans="1:26" x14ac:dyDescent="0.25">
      <c r="A8" s="6"/>
      <c r="B8" s="6"/>
      <c r="C8" s="6"/>
      <c r="D8" s="4"/>
      <c r="E8" s="7"/>
      <c r="F8" s="3"/>
      <c r="G8" s="3"/>
      <c r="H8" s="3"/>
      <c r="I8" s="3"/>
      <c r="J8" s="3"/>
      <c r="K8" s="3"/>
      <c r="L8" s="3"/>
      <c r="M8" s="3"/>
      <c r="N8" s="3"/>
      <c r="O8" s="3"/>
      <c r="P8" s="3"/>
      <c r="Q8" s="3"/>
      <c r="R8" s="3"/>
      <c r="S8" s="2"/>
      <c r="T8" s="2"/>
      <c r="U8" s="2"/>
      <c r="V8" s="2"/>
      <c r="W8" s="2"/>
      <c r="X8" s="2"/>
      <c r="Y8" s="2"/>
      <c r="Z8" s="2"/>
    </row>
    <row r="9" spans="1:26" ht="21" customHeight="1" x14ac:dyDescent="0.25">
      <c r="A9" s="69" t="s">
        <v>27</v>
      </c>
      <c r="B9" s="54"/>
      <c r="C9" s="54"/>
      <c r="D9" s="54"/>
      <c r="E9" s="54"/>
      <c r="F9" s="54"/>
      <c r="G9" s="54"/>
      <c r="H9" s="54"/>
      <c r="I9" s="3"/>
      <c r="J9" s="3"/>
      <c r="K9" s="3"/>
      <c r="L9" s="3"/>
      <c r="M9" s="3"/>
      <c r="N9" s="3"/>
      <c r="O9" s="3"/>
      <c r="P9" s="3"/>
      <c r="Q9" s="3"/>
      <c r="R9" s="3"/>
      <c r="S9" s="2"/>
      <c r="T9" s="2"/>
      <c r="U9" s="2"/>
      <c r="V9" s="2"/>
      <c r="W9" s="2"/>
      <c r="X9" s="2"/>
      <c r="Y9" s="2"/>
      <c r="Z9" s="2"/>
    </row>
    <row r="10" spans="1:26" x14ac:dyDescent="0.25">
      <c r="A10" s="6"/>
      <c r="B10" s="6"/>
      <c r="C10" s="6"/>
      <c r="D10" s="6"/>
      <c r="E10" s="8"/>
      <c r="F10" s="3"/>
      <c r="G10" s="3"/>
      <c r="H10" s="3"/>
      <c r="I10" s="3"/>
      <c r="J10" s="3"/>
      <c r="K10" s="3"/>
      <c r="L10" s="3"/>
      <c r="M10" s="3"/>
      <c r="N10" s="3"/>
      <c r="O10" s="3"/>
      <c r="P10" s="3"/>
      <c r="Q10" s="3"/>
      <c r="R10" s="3"/>
      <c r="S10" s="2"/>
      <c r="T10" s="2"/>
      <c r="U10" s="2"/>
      <c r="V10" s="2"/>
      <c r="W10" s="2"/>
      <c r="X10" s="2"/>
      <c r="Y10" s="2"/>
      <c r="Z10" s="2"/>
    </row>
    <row r="11" spans="1:26" ht="45" customHeight="1" x14ac:dyDescent="0.25">
      <c r="A11" s="67" t="s">
        <v>28</v>
      </c>
      <c r="B11" s="54"/>
      <c r="C11" s="54"/>
      <c r="D11" s="54"/>
      <c r="E11" s="54"/>
      <c r="F11" s="54"/>
      <c r="G11" s="54"/>
      <c r="H11" s="54"/>
      <c r="I11" s="3"/>
      <c r="J11" s="3"/>
      <c r="K11" s="3"/>
      <c r="L11" s="3"/>
      <c r="M11" s="3"/>
      <c r="N11" s="3"/>
      <c r="O11" s="3"/>
      <c r="P11" s="3"/>
      <c r="Q11" s="3"/>
      <c r="R11" s="3"/>
      <c r="S11" s="2"/>
      <c r="T11" s="2"/>
      <c r="U11" s="2"/>
      <c r="V11" s="2"/>
      <c r="W11" s="2"/>
      <c r="X11" s="2"/>
      <c r="Y11" s="2"/>
      <c r="Z11" s="2"/>
    </row>
    <row r="12" spans="1:26" x14ac:dyDescent="0.25">
      <c r="A12" s="9"/>
      <c r="B12" s="9"/>
      <c r="C12" s="9"/>
      <c r="D12" s="9"/>
      <c r="E12" s="10"/>
      <c r="F12" s="9"/>
      <c r="G12" s="3"/>
      <c r="H12" s="3"/>
      <c r="I12" s="3"/>
      <c r="J12" s="3"/>
      <c r="K12" s="3"/>
      <c r="L12" s="3"/>
      <c r="M12" s="3"/>
      <c r="N12" s="3"/>
      <c r="O12" s="3"/>
      <c r="P12" s="3"/>
      <c r="Q12" s="3"/>
      <c r="R12" s="3"/>
      <c r="S12" s="2"/>
      <c r="T12" s="2"/>
      <c r="U12" s="2"/>
      <c r="V12" s="2"/>
      <c r="W12" s="2"/>
      <c r="X12" s="2"/>
      <c r="Y12" s="2"/>
      <c r="Z12" s="2"/>
    </row>
    <row r="13" spans="1:26" ht="21" customHeight="1" x14ac:dyDescent="0.25">
      <c r="A13" s="11">
        <v>1</v>
      </c>
      <c r="B13" s="48" t="s">
        <v>34</v>
      </c>
      <c r="C13" s="1"/>
      <c r="D13" s="13"/>
      <c r="E13" s="10"/>
      <c r="F13" s="9"/>
      <c r="G13" s="3"/>
      <c r="H13" s="3"/>
      <c r="I13" s="3"/>
      <c r="J13" s="3"/>
      <c r="K13" s="3"/>
      <c r="L13" s="3"/>
      <c r="M13" s="3"/>
      <c r="N13" s="3"/>
      <c r="O13" s="3"/>
      <c r="P13" s="3"/>
      <c r="Q13" s="3"/>
      <c r="R13" s="3"/>
      <c r="S13" s="2"/>
      <c r="T13" s="2"/>
      <c r="U13" s="2"/>
      <c r="V13" s="2"/>
      <c r="W13" s="2"/>
      <c r="X13" s="2"/>
      <c r="Y13" s="2"/>
      <c r="Z13" s="2"/>
    </row>
    <row r="14" spans="1:26" ht="21" customHeight="1" x14ac:dyDescent="0.25">
      <c r="A14" s="11">
        <v>2</v>
      </c>
      <c r="B14" s="12" t="s">
        <v>23</v>
      </c>
      <c r="C14" s="14"/>
      <c r="D14" s="13"/>
      <c r="E14" s="10"/>
      <c r="F14" s="9"/>
      <c r="G14" s="3"/>
      <c r="H14" s="3"/>
      <c r="I14" s="3"/>
      <c r="J14" s="3"/>
      <c r="K14" s="3"/>
      <c r="L14" s="3"/>
      <c r="M14" s="3"/>
      <c r="N14" s="3"/>
      <c r="O14" s="3"/>
      <c r="P14" s="3"/>
      <c r="Q14" s="3"/>
      <c r="R14" s="3"/>
      <c r="S14" s="2"/>
      <c r="T14" s="2"/>
      <c r="U14" s="2"/>
      <c r="V14" s="2"/>
      <c r="W14" s="2"/>
      <c r="X14" s="2"/>
      <c r="Y14" s="2"/>
      <c r="Z14" s="2"/>
    </row>
    <row r="15" spans="1:26" ht="21" customHeight="1" x14ac:dyDescent="0.25">
      <c r="A15" s="11">
        <v>3</v>
      </c>
      <c r="B15" s="21" t="s">
        <v>33</v>
      </c>
      <c r="C15" s="2"/>
      <c r="D15" s="13"/>
      <c r="E15" s="10"/>
      <c r="F15" s="9"/>
      <c r="G15" s="3"/>
      <c r="H15" s="3"/>
      <c r="I15" s="3"/>
      <c r="J15" s="3"/>
      <c r="K15" s="3"/>
      <c r="L15" s="3"/>
      <c r="M15" s="3"/>
      <c r="N15" s="3"/>
      <c r="O15" s="3"/>
      <c r="P15" s="3"/>
      <c r="Q15" s="3"/>
      <c r="R15" s="3"/>
      <c r="S15" s="2"/>
      <c r="T15" s="2"/>
      <c r="U15" s="2"/>
      <c r="V15" s="2"/>
      <c r="W15" s="2"/>
      <c r="X15" s="2"/>
      <c r="Y15" s="2"/>
      <c r="Z15" s="2"/>
    </row>
    <row r="16" spans="1:26" ht="21" customHeight="1" x14ac:dyDescent="0.25">
      <c r="A16" s="11">
        <v>4</v>
      </c>
      <c r="B16" s="21" t="s">
        <v>29</v>
      </c>
      <c r="C16" s="14"/>
      <c r="D16" s="13"/>
      <c r="E16" s="10"/>
      <c r="F16" s="9"/>
      <c r="G16" s="3"/>
      <c r="H16" s="3"/>
      <c r="I16" s="3"/>
      <c r="J16" s="3"/>
      <c r="K16" s="3"/>
      <c r="L16" s="3"/>
      <c r="M16" s="3"/>
      <c r="N16" s="3"/>
      <c r="O16" s="3"/>
      <c r="P16" s="3"/>
      <c r="Q16" s="3"/>
      <c r="R16" s="3"/>
      <c r="S16" s="2"/>
      <c r="T16" s="2"/>
      <c r="U16" s="2"/>
      <c r="V16" s="2"/>
      <c r="W16" s="2"/>
      <c r="X16" s="2"/>
      <c r="Y16" s="2"/>
      <c r="Z16" s="2"/>
    </row>
    <row r="17" spans="1:26" s="45" customFormat="1" ht="21" customHeight="1" x14ac:dyDescent="0.25">
      <c r="A17" s="11">
        <v>5</v>
      </c>
      <c r="B17" s="21" t="s">
        <v>30</v>
      </c>
      <c r="C17" s="14"/>
      <c r="D17" s="13"/>
      <c r="E17" s="10"/>
      <c r="F17" s="46"/>
      <c r="G17" s="3"/>
      <c r="H17" s="3"/>
      <c r="I17" s="3"/>
      <c r="J17" s="3"/>
      <c r="K17" s="3"/>
      <c r="L17" s="3"/>
      <c r="M17" s="3"/>
      <c r="N17" s="3"/>
      <c r="O17" s="3"/>
      <c r="P17" s="3"/>
      <c r="Q17" s="3"/>
      <c r="R17" s="3"/>
      <c r="S17" s="2"/>
      <c r="T17" s="2"/>
      <c r="U17" s="2"/>
      <c r="V17" s="2"/>
      <c r="W17" s="2"/>
      <c r="X17" s="2"/>
      <c r="Y17" s="2"/>
      <c r="Z17" s="2"/>
    </row>
    <row r="18" spans="1:26" s="45" customFormat="1" ht="21" customHeight="1" x14ac:dyDescent="0.25">
      <c r="A18" s="11">
        <v>6</v>
      </c>
      <c r="B18" s="21" t="s">
        <v>31</v>
      </c>
      <c r="C18" s="14"/>
      <c r="D18" s="13"/>
      <c r="E18" s="10"/>
      <c r="F18" s="46"/>
      <c r="G18" s="3"/>
      <c r="H18" s="3"/>
      <c r="I18" s="3"/>
      <c r="J18" s="3"/>
      <c r="K18" s="3"/>
      <c r="L18" s="3"/>
      <c r="M18" s="3"/>
      <c r="N18" s="3"/>
      <c r="O18" s="3"/>
      <c r="P18" s="3"/>
      <c r="Q18" s="3"/>
      <c r="R18" s="3"/>
      <c r="S18" s="2"/>
      <c r="T18" s="2"/>
      <c r="U18" s="2"/>
      <c r="V18" s="2"/>
      <c r="W18" s="2"/>
      <c r="X18" s="2"/>
      <c r="Y18" s="2"/>
      <c r="Z18" s="2"/>
    </row>
    <row r="19" spans="1:26" s="45" customFormat="1" ht="21" customHeight="1" x14ac:dyDescent="0.25">
      <c r="A19" s="11"/>
      <c r="B19" s="21"/>
      <c r="C19" s="14"/>
      <c r="D19" s="13"/>
      <c r="E19" s="10"/>
      <c r="F19" s="46"/>
      <c r="G19" s="3"/>
      <c r="H19" s="3"/>
      <c r="I19" s="3"/>
      <c r="J19" s="3"/>
      <c r="K19" s="3"/>
      <c r="L19" s="3"/>
      <c r="M19" s="3"/>
      <c r="N19" s="3"/>
      <c r="O19" s="3"/>
      <c r="P19" s="3"/>
      <c r="Q19" s="3"/>
      <c r="R19" s="3"/>
      <c r="S19" s="2"/>
      <c r="T19" s="2"/>
      <c r="U19" s="2"/>
      <c r="V19" s="2"/>
      <c r="W19" s="2"/>
      <c r="X19" s="2"/>
      <c r="Y19" s="2"/>
      <c r="Z19" s="2"/>
    </row>
    <row r="20" spans="1:26" ht="15.75" customHeight="1" x14ac:dyDescent="0.25">
      <c r="A20" s="6"/>
      <c r="B20" s="6" t="s">
        <v>3</v>
      </c>
      <c r="C20" s="3"/>
      <c r="D20" s="3"/>
      <c r="E20" s="5"/>
      <c r="F20" s="3"/>
      <c r="G20" s="3"/>
      <c r="H20" s="3"/>
      <c r="I20" s="3"/>
      <c r="J20" s="3"/>
      <c r="K20" s="3"/>
      <c r="L20" s="3"/>
      <c r="M20" s="3"/>
      <c r="N20" s="3"/>
      <c r="O20" s="3"/>
      <c r="P20" s="3"/>
      <c r="Q20" s="3"/>
      <c r="R20" s="3"/>
      <c r="S20" s="2"/>
      <c r="T20" s="2"/>
      <c r="U20" s="2"/>
      <c r="V20" s="2"/>
      <c r="W20" s="2"/>
      <c r="X20" s="2"/>
      <c r="Y20" s="2"/>
      <c r="Z20" s="2"/>
    </row>
    <row r="21" spans="1:26" ht="15.75" customHeight="1" x14ac:dyDescent="0.25">
      <c r="A21" s="6"/>
      <c r="B21" s="6"/>
      <c r="C21" s="3"/>
      <c r="D21" s="3"/>
      <c r="E21" s="5"/>
      <c r="F21" s="3"/>
      <c r="G21" s="3"/>
      <c r="H21" s="3"/>
      <c r="I21" s="3"/>
      <c r="J21" s="3"/>
      <c r="K21" s="3"/>
      <c r="L21" s="3"/>
      <c r="M21" s="3"/>
      <c r="N21" s="3"/>
      <c r="O21" s="3"/>
      <c r="P21" s="3"/>
      <c r="Q21" s="3"/>
      <c r="R21" s="3"/>
      <c r="S21" s="2"/>
      <c r="T21" s="2"/>
      <c r="U21" s="2"/>
      <c r="V21" s="2"/>
      <c r="W21" s="2"/>
      <c r="X21" s="2"/>
      <c r="Y21" s="2"/>
      <c r="Z21" s="2"/>
    </row>
    <row r="22" spans="1:26" ht="21.75" customHeight="1" x14ac:dyDescent="0.25">
      <c r="A22" s="17">
        <v>1</v>
      </c>
      <c r="B22" s="12" t="s">
        <v>23</v>
      </c>
      <c r="C22" s="3"/>
      <c r="D22" s="3"/>
      <c r="E22" s="5"/>
      <c r="F22" s="3"/>
      <c r="G22" s="3"/>
      <c r="H22" s="3"/>
      <c r="I22" s="3"/>
      <c r="J22" s="3"/>
      <c r="K22" s="3"/>
      <c r="L22" s="3"/>
      <c r="M22" s="3"/>
      <c r="N22" s="3"/>
      <c r="O22" s="3"/>
      <c r="P22" s="3"/>
      <c r="Q22" s="3"/>
      <c r="R22" s="3"/>
      <c r="S22" s="2"/>
      <c r="T22" s="2"/>
      <c r="U22" s="2"/>
      <c r="V22" s="2"/>
      <c r="W22" s="2"/>
      <c r="X22" s="2"/>
      <c r="Y22" s="2"/>
      <c r="Z22" s="2"/>
    </row>
    <row r="23" spans="1:26" s="29" customFormat="1" ht="21.75" customHeight="1" x14ac:dyDescent="0.25">
      <c r="A23" s="17">
        <v>2</v>
      </c>
      <c r="B23" s="21" t="s">
        <v>32</v>
      </c>
      <c r="C23" s="3"/>
      <c r="D23" s="3"/>
      <c r="E23" s="5"/>
      <c r="F23" s="3"/>
      <c r="G23" s="3"/>
      <c r="H23" s="3"/>
      <c r="I23" s="3"/>
      <c r="J23" s="3"/>
      <c r="K23" s="3"/>
      <c r="L23" s="3"/>
      <c r="M23" s="3"/>
      <c r="N23" s="3"/>
      <c r="O23" s="3"/>
      <c r="P23" s="3"/>
      <c r="Q23" s="3"/>
      <c r="R23" s="3"/>
      <c r="S23" s="2"/>
      <c r="T23" s="2"/>
      <c r="U23" s="2"/>
      <c r="V23" s="2"/>
      <c r="W23" s="2"/>
      <c r="X23" s="2"/>
      <c r="Y23" s="2"/>
      <c r="Z23" s="2"/>
    </row>
    <row r="24" spans="1:26" s="29" customFormat="1" ht="21.75" customHeight="1" x14ac:dyDescent="0.25">
      <c r="A24" s="17">
        <v>3</v>
      </c>
      <c r="B24" s="21" t="s">
        <v>33</v>
      </c>
      <c r="C24" s="3"/>
      <c r="D24" s="3"/>
      <c r="E24" s="5"/>
      <c r="F24" s="3"/>
      <c r="G24" s="3"/>
      <c r="H24" s="3"/>
      <c r="I24" s="3"/>
      <c r="J24" s="3"/>
      <c r="K24" s="3"/>
      <c r="L24" s="3"/>
      <c r="M24" s="3"/>
      <c r="N24" s="3"/>
      <c r="O24" s="3"/>
      <c r="P24" s="3"/>
      <c r="Q24" s="3"/>
      <c r="R24" s="3"/>
      <c r="S24" s="2"/>
      <c r="T24" s="2"/>
      <c r="U24" s="2"/>
      <c r="V24" s="2"/>
      <c r="W24" s="2"/>
      <c r="X24" s="2"/>
      <c r="Y24" s="2"/>
      <c r="Z24" s="2"/>
    </row>
    <row r="25" spans="1:26" s="29" customFormat="1" ht="21.75" customHeight="1" x14ac:dyDescent="0.25">
      <c r="A25" s="17">
        <v>4</v>
      </c>
      <c r="B25" s="48" t="s">
        <v>34</v>
      </c>
      <c r="C25" s="3"/>
      <c r="D25" s="3"/>
      <c r="E25" s="5"/>
      <c r="F25" s="3"/>
      <c r="G25" s="3"/>
      <c r="H25" s="3"/>
      <c r="I25" s="3"/>
      <c r="J25" s="3"/>
      <c r="K25" s="3"/>
      <c r="L25" s="3"/>
      <c r="M25" s="3"/>
      <c r="N25" s="3"/>
      <c r="O25" s="3"/>
      <c r="P25" s="3"/>
      <c r="Q25" s="3"/>
      <c r="R25" s="3"/>
      <c r="S25" s="2"/>
      <c r="T25" s="2"/>
      <c r="U25" s="2"/>
      <c r="V25" s="2"/>
      <c r="W25" s="2"/>
      <c r="X25" s="2"/>
      <c r="Y25" s="2"/>
      <c r="Z25" s="2"/>
    </row>
    <row r="26" spans="1:26" s="45" customFormat="1" ht="21.75" customHeight="1" x14ac:dyDescent="0.25">
      <c r="A26" s="17">
        <v>5</v>
      </c>
      <c r="B26" s="21" t="s">
        <v>35</v>
      </c>
      <c r="C26" s="3"/>
      <c r="D26" s="3"/>
      <c r="E26" s="5"/>
      <c r="F26" s="3"/>
      <c r="G26" s="3"/>
      <c r="H26" s="3"/>
      <c r="I26" s="3"/>
      <c r="J26" s="3"/>
      <c r="K26" s="3"/>
      <c r="L26" s="3"/>
      <c r="M26" s="3"/>
      <c r="N26" s="3"/>
      <c r="O26" s="3"/>
      <c r="P26" s="3"/>
      <c r="Q26" s="3"/>
      <c r="R26" s="3"/>
      <c r="S26" s="2"/>
      <c r="T26" s="2"/>
      <c r="U26" s="2"/>
      <c r="V26" s="2"/>
      <c r="W26" s="2"/>
      <c r="X26" s="2"/>
      <c r="Y26" s="2"/>
      <c r="Z26" s="2"/>
    </row>
    <row r="27" spans="1:26" s="45" customFormat="1" ht="21.75" customHeight="1" x14ac:dyDescent="0.25">
      <c r="A27" s="17">
        <v>6</v>
      </c>
      <c r="B27" s="21" t="s">
        <v>29</v>
      </c>
      <c r="C27" s="3"/>
      <c r="D27" s="3"/>
      <c r="E27" s="5"/>
      <c r="F27" s="3"/>
      <c r="G27" s="3"/>
      <c r="H27" s="3"/>
      <c r="I27" s="3"/>
      <c r="J27" s="3"/>
      <c r="K27" s="3"/>
      <c r="L27" s="3"/>
      <c r="M27" s="3"/>
      <c r="N27" s="3"/>
      <c r="O27" s="3"/>
      <c r="P27" s="3"/>
      <c r="Q27" s="3"/>
      <c r="R27" s="3"/>
      <c r="S27" s="2"/>
      <c r="T27" s="2"/>
      <c r="U27" s="2"/>
      <c r="V27" s="2"/>
      <c r="W27" s="2"/>
      <c r="X27" s="2"/>
      <c r="Y27" s="2"/>
      <c r="Z27" s="2"/>
    </row>
    <row r="28" spans="1:26" s="45" customFormat="1" ht="21.75" customHeight="1" x14ac:dyDescent="0.25">
      <c r="A28" s="17">
        <v>7</v>
      </c>
      <c r="B28" s="21" t="s">
        <v>30</v>
      </c>
      <c r="C28" s="3"/>
      <c r="D28" s="3"/>
      <c r="E28" s="5"/>
      <c r="F28" s="3"/>
      <c r="G28" s="3"/>
      <c r="H28" s="3"/>
      <c r="I28" s="3"/>
      <c r="J28" s="3"/>
      <c r="K28" s="3"/>
      <c r="L28" s="3"/>
      <c r="M28" s="3"/>
      <c r="N28" s="3"/>
      <c r="O28" s="3"/>
      <c r="P28" s="3"/>
      <c r="Q28" s="3"/>
      <c r="R28" s="3"/>
      <c r="S28" s="2"/>
      <c r="T28" s="2"/>
      <c r="U28" s="2"/>
      <c r="V28" s="2"/>
      <c r="W28" s="2"/>
      <c r="X28" s="2"/>
      <c r="Y28" s="2"/>
      <c r="Z28" s="2"/>
    </row>
    <row r="29" spans="1:26" s="45" customFormat="1" ht="21.75" customHeight="1" x14ac:dyDescent="0.25">
      <c r="A29" s="17">
        <v>8</v>
      </c>
      <c r="B29" s="21" t="s">
        <v>36</v>
      </c>
      <c r="C29" s="3"/>
      <c r="D29" s="3"/>
      <c r="E29" s="5"/>
      <c r="F29" s="3"/>
      <c r="G29" s="3"/>
      <c r="H29" s="3"/>
      <c r="I29" s="3"/>
      <c r="J29" s="3"/>
      <c r="K29" s="3"/>
      <c r="L29" s="3"/>
      <c r="M29" s="3"/>
      <c r="N29" s="3"/>
      <c r="O29" s="3"/>
      <c r="P29" s="3"/>
      <c r="Q29" s="3"/>
      <c r="R29" s="3"/>
      <c r="S29" s="2"/>
      <c r="T29" s="2"/>
      <c r="U29" s="2"/>
      <c r="V29" s="2"/>
      <c r="W29" s="2"/>
      <c r="X29" s="2"/>
      <c r="Y29" s="2"/>
      <c r="Z29" s="2"/>
    </row>
    <row r="30" spans="1:26" s="45" customFormat="1" ht="21.75" customHeight="1" x14ac:dyDescent="0.25">
      <c r="A30" s="17">
        <v>9</v>
      </c>
      <c r="B30" s="21" t="s">
        <v>37</v>
      </c>
      <c r="C30" s="3"/>
      <c r="D30" s="3"/>
      <c r="E30" s="5"/>
      <c r="F30" s="3"/>
      <c r="G30" s="3"/>
      <c r="H30" s="3"/>
      <c r="I30" s="3"/>
      <c r="J30" s="3"/>
      <c r="K30" s="3"/>
      <c r="L30" s="3"/>
      <c r="M30" s="3"/>
      <c r="N30" s="3"/>
      <c r="O30" s="3"/>
      <c r="P30" s="3"/>
      <c r="Q30" s="3"/>
      <c r="R30" s="3"/>
      <c r="S30" s="2"/>
      <c r="T30" s="2"/>
      <c r="U30" s="2"/>
      <c r="V30" s="2"/>
      <c r="W30" s="2"/>
      <c r="X30" s="2"/>
      <c r="Y30" s="2"/>
      <c r="Z30" s="2"/>
    </row>
    <row r="31" spans="1:26" s="45" customFormat="1" ht="21.75" customHeight="1" x14ac:dyDescent="0.25">
      <c r="A31" s="17">
        <v>10</v>
      </c>
      <c r="B31" s="21" t="s">
        <v>38</v>
      </c>
      <c r="C31" s="3"/>
      <c r="D31" s="3"/>
      <c r="E31" s="5"/>
      <c r="F31" s="3"/>
      <c r="G31" s="3"/>
      <c r="H31" s="3"/>
      <c r="I31" s="3"/>
      <c r="J31" s="3"/>
      <c r="K31" s="3"/>
      <c r="L31" s="3"/>
      <c r="M31" s="3"/>
      <c r="N31" s="3"/>
      <c r="O31" s="3"/>
      <c r="P31" s="3"/>
      <c r="Q31" s="3"/>
      <c r="R31" s="3"/>
      <c r="S31" s="2"/>
      <c r="T31" s="2"/>
      <c r="U31" s="2"/>
      <c r="V31" s="2"/>
      <c r="W31" s="2"/>
      <c r="X31" s="2"/>
      <c r="Y31" s="2"/>
      <c r="Z31" s="2"/>
    </row>
    <row r="32" spans="1:26" s="45" customFormat="1" ht="21.75" customHeight="1" x14ac:dyDescent="0.25">
      <c r="A32" s="17"/>
      <c r="B32" s="21"/>
      <c r="C32" s="3"/>
      <c r="D32" s="3"/>
      <c r="E32" s="5"/>
      <c r="F32" s="3"/>
      <c r="G32" s="3"/>
      <c r="H32" s="3"/>
      <c r="I32" s="3"/>
      <c r="J32" s="3"/>
      <c r="K32" s="3"/>
      <c r="L32" s="3"/>
      <c r="M32" s="3"/>
      <c r="N32" s="3"/>
      <c r="O32" s="3"/>
      <c r="P32" s="3"/>
      <c r="Q32" s="3"/>
      <c r="R32" s="3"/>
      <c r="S32" s="2"/>
      <c r="T32" s="2"/>
      <c r="U32" s="2"/>
      <c r="V32" s="2"/>
      <c r="W32" s="2"/>
      <c r="X32" s="2"/>
      <c r="Y32" s="2"/>
      <c r="Z32" s="2"/>
    </row>
    <row r="33" spans="1:26" ht="18.75" customHeight="1" x14ac:dyDescent="0.25">
      <c r="A33" s="28">
        <v>2</v>
      </c>
      <c r="B33" s="63" t="s">
        <v>17</v>
      </c>
      <c r="C33" s="54"/>
      <c r="D33" s="15"/>
      <c r="E33" s="16"/>
      <c r="F33" s="15"/>
      <c r="G33" s="3"/>
      <c r="H33" s="3"/>
      <c r="I33" s="3"/>
      <c r="J33" s="3"/>
      <c r="K33" s="3"/>
      <c r="L33" s="3"/>
      <c r="M33" s="3"/>
      <c r="N33" s="3"/>
      <c r="O33" s="3"/>
      <c r="P33" s="3"/>
      <c r="Q33" s="3"/>
      <c r="R33" s="3"/>
      <c r="S33" s="2"/>
      <c r="T33" s="2"/>
      <c r="U33" s="2"/>
      <c r="V33" s="2"/>
      <c r="W33" s="2"/>
      <c r="X33" s="2"/>
      <c r="Y33" s="2"/>
      <c r="Z33" s="2"/>
    </row>
    <row r="34" spans="1:26" ht="24.75" customHeight="1" x14ac:dyDescent="0.25">
      <c r="A34" s="64" t="s">
        <v>22</v>
      </c>
      <c r="B34" s="61"/>
      <c r="C34" s="61"/>
      <c r="D34" s="61"/>
      <c r="E34" s="61"/>
      <c r="F34" s="61"/>
      <c r="G34" s="61"/>
      <c r="H34" s="61"/>
      <c r="I34" s="3"/>
      <c r="J34" s="3"/>
      <c r="K34" s="3"/>
      <c r="L34" s="3"/>
      <c r="M34" s="3"/>
      <c r="N34" s="3"/>
      <c r="O34" s="3"/>
      <c r="P34" s="3"/>
      <c r="Q34" s="3"/>
      <c r="R34" s="3"/>
      <c r="S34" s="2"/>
      <c r="T34" s="2"/>
      <c r="U34" s="2"/>
      <c r="V34" s="2"/>
      <c r="W34" s="2"/>
      <c r="X34" s="2"/>
      <c r="Y34" s="2"/>
      <c r="Z34" s="2"/>
    </row>
    <row r="35" spans="1:26" s="29" customFormat="1" ht="15" customHeight="1" x14ac:dyDescent="0.25">
      <c r="A35" s="43"/>
      <c r="B35" s="30"/>
      <c r="C35" s="30"/>
      <c r="D35" s="30"/>
      <c r="E35" s="30"/>
      <c r="F35" s="30"/>
      <c r="G35" s="30"/>
      <c r="H35" s="30"/>
      <c r="I35" s="3"/>
      <c r="J35" s="3"/>
      <c r="K35" s="3"/>
      <c r="L35" s="3"/>
      <c r="M35" s="3"/>
      <c r="N35" s="3"/>
      <c r="O35" s="3"/>
      <c r="P35" s="3"/>
      <c r="Q35" s="3"/>
      <c r="R35" s="3"/>
      <c r="S35" s="2"/>
      <c r="T35" s="2"/>
      <c r="U35" s="2"/>
      <c r="V35" s="2"/>
      <c r="W35" s="2"/>
      <c r="X35" s="2"/>
      <c r="Y35" s="2"/>
      <c r="Z35" s="2"/>
    </row>
    <row r="36" spans="1:26" ht="46.5" customHeight="1" x14ac:dyDescent="0.25">
      <c r="A36" s="65" t="s">
        <v>4</v>
      </c>
      <c r="B36" s="66"/>
      <c r="C36" s="66"/>
      <c r="D36" s="27" t="s">
        <v>5</v>
      </c>
      <c r="E36" s="31" t="s">
        <v>6</v>
      </c>
      <c r="F36" s="27" t="s">
        <v>7</v>
      </c>
      <c r="G36" s="27" t="s">
        <v>8</v>
      </c>
      <c r="H36" s="26"/>
      <c r="I36" s="3"/>
      <c r="J36" s="3"/>
      <c r="K36" s="3"/>
      <c r="L36" s="3"/>
      <c r="M36" s="3"/>
      <c r="N36" s="3"/>
      <c r="O36" s="3"/>
      <c r="P36" s="3"/>
      <c r="Q36" s="3"/>
      <c r="R36" s="3"/>
      <c r="S36" s="2"/>
      <c r="T36" s="2"/>
      <c r="U36" s="2"/>
      <c r="V36" s="2"/>
      <c r="W36" s="2"/>
      <c r="X36" s="2"/>
      <c r="Y36" s="2"/>
      <c r="Z36" s="2"/>
    </row>
    <row r="37" spans="1:26" ht="18.75" customHeight="1" x14ac:dyDescent="0.25">
      <c r="A37" s="66"/>
      <c r="B37" s="66"/>
      <c r="C37" s="66"/>
      <c r="D37" s="27" t="s">
        <v>9</v>
      </c>
      <c r="E37" s="31" t="s">
        <v>9</v>
      </c>
      <c r="F37" s="27" t="s">
        <v>9</v>
      </c>
      <c r="G37" s="27" t="s">
        <v>9</v>
      </c>
      <c r="H37" s="26"/>
      <c r="I37" s="3"/>
      <c r="J37" s="3"/>
      <c r="K37" s="3"/>
      <c r="L37" s="3"/>
      <c r="M37" s="3"/>
      <c r="N37" s="3"/>
      <c r="O37" s="3"/>
      <c r="P37" s="3"/>
      <c r="Q37" s="3"/>
      <c r="R37" s="3"/>
      <c r="S37" s="2"/>
      <c r="T37" s="2"/>
      <c r="U37" s="2"/>
      <c r="V37" s="2"/>
      <c r="W37" s="2"/>
      <c r="X37" s="2"/>
      <c r="Y37" s="2"/>
      <c r="Z37" s="2"/>
    </row>
    <row r="38" spans="1:26" ht="25.5" customHeight="1" x14ac:dyDescent="0.25">
      <c r="A38" s="41">
        <v>1</v>
      </c>
      <c r="B38" s="55" t="s">
        <v>23</v>
      </c>
      <c r="C38" s="57"/>
      <c r="D38" s="32" t="s">
        <v>10</v>
      </c>
      <c r="E38" s="42" t="s">
        <v>10</v>
      </c>
      <c r="F38" s="32" t="s">
        <v>10</v>
      </c>
      <c r="G38" s="32" t="s">
        <v>10</v>
      </c>
      <c r="H38" s="25"/>
      <c r="I38" s="3"/>
      <c r="J38" s="3"/>
      <c r="K38" s="3"/>
      <c r="L38" s="3"/>
      <c r="M38" s="3"/>
      <c r="N38" s="3"/>
      <c r="O38" s="3"/>
      <c r="P38" s="3"/>
      <c r="Q38" s="3"/>
      <c r="R38" s="3"/>
      <c r="S38" s="2"/>
      <c r="T38" s="2"/>
      <c r="U38" s="2"/>
      <c r="V38" s="2"/>
      <c r="W38" s="2"/>
      <c r="X38" s="2"/>
      <c r="Y38" s="2"/>
      <c r="Z38" s="2"/>
    </row>
    <row r="39" spans="1:26" s="29" customFormat="1" ht="31.5" customHeight="1" x14ac:dyDescent="0.25">
      <c r="A39" s="41">
        <v>2</v>
      </c>
      <c r="B39" s="70" t="s">
        <v>39</v>
      </c>
      <c r="C39" s="71"/>
      <c r="D39" s="32" t="s">
        <v>10</v>
      </c>
      <c r="E39" s="42" t="s">
        <v>10</v>
      </c>
      <c r="F39" s="32" t="s">
        <v>10</v>
      </c>
      <c r="G39" s="32" t="s">
        <v>10</v>
      </c>
      <c r="H39" s="25"/>
      <c r="I39" s="3"/>
      <c r="J39" s="3"/>
      <c r="K39" s="3"/>
      <c r="L39" s="3"/>
      <c r="M39" s="3"/>
      <c r="N39" s="3"/>
      <c r="O39" s="3"/>
      <c r="P39" s="3"/>
      <c r="Q39" s="3"/>
      <c r="R39" s="3"/>
      <c r="S39" s="2"/>
      <c r="T39" s="2"/>
      <c r="U39" s="2"/>
      <c r="V39" s="2"/>
      <c r="W39" s="2"/>
      <c r="X39" s="2"/>
      <c r="Y39" s="2"/>
      <c r="Z39" s="2"/>
    </row>
    <row r="40" spans="1:26" s="29" customFormat="1" ht="25.5" customHeight="1" x14ac:dyDescent="0.25">
      <c r="A40" s="41">
        <v>3</v>
      </c>
      <c r="B40" s="55" t="s">
        <v>33</v>
      </c>
      <c r="C40" s="57"/>
      <c r="D40" s="32" t="s">
        <v>10</v>
      </c>
      <c r="E40" s="42" t="s">
        <v>10</v>
      </c>
      <c r="F40" s="32" t="s">
        <v>10</v>
      </c>
      <c r="G40" s="32" t="s">
        <v>10</v>
      </c>
      <c r="H40" s="25"/>
      <c r="I40" s="3"/>
      <c r="J40" s="3"/>
      <c r="K40" s="3"/>
      <c r="L40" s="3"/>
      <c r="M40" s="3"/>
      <c r="N40" s="3"/>
      <c r="O40" s="3"/>
      <c r="P40" s="3"/>
      <c r="Q40" s="3"/>
      <c r="R40" s="3"/>
      <c r="S40" s="2"/>
      <c r="T40" s="2"/>
      <c r="U40" s="2"/>
      <c r="V40" s="2"/>
      <c r="W40" s="2"/>
      <c r="X40" s="2"/>
      <c r="Y40" s="2"/>
      <c r="Z40" s="2"/>
    </row>
    <row r="41" spans="1:26" s="45" customFormat="1" x14ac:dyDescent="0.25">
      <c r="A41" s="41">
        <v>4</v>
      </c>
      <c r="B41" s="55" t="s">
        <v>34</v>
      </c>
      <c r="C41" s="57"/>
      <c r="D41" s="32" t="s">
        <v>10</v>
      </c>
      <c r="E41" s="42" t="s">
        <v>10</v>
      </c>
      <c r="F41" s="32" t="s">
        <v>10</v>
      </c>
      <c r="G41" s="32" t="s">
        <v>10</v>
      </c>
      <c r="H41" s="25"/>
      <c r="I41" s="3"/>
      <c r="J41" s="3"/>
      <c r="K41" s="3"/>
      <c r="L41" s="3"/>
      <c r="M41" s="3"/>
      <c r="N41" s="3"/>
      <c r="O41" s="3"/>
      <c r="P41" s="3"/>
      <c r="Q41" s="3"/>
      <c r="R41" s="3"/>
      <c r="S41" s="2"/>
      <c r="T41" s="2"/>
      <c r="U41" s="2"/>
      <c r="V41" s="2"/>
      <c r="W41" s="2"/>
      <c r="X41" s="2"/>
      <c r="Y41" s="2"/>
      <c r="Z41" s="2"/>
    </row>
    <row r="42" spans="1:26" s="45" customFormat="1" x14ac:dyDescent="0.25">
      <c r="A42" s="41">
        <v>5</v>
      </c>
      <c r="B42" s="55" t="s">
        <v>35</v>
      </c>
      <c r="C42" s="57"/>
      <c r="D42" s="32" t="s">
        <v>10</v>
      </c>
      <c r="E42" s="42" t="s">
        <v>10</v>
      </c>
      <c r="F42" s="32" t="s">
        <v>10</v>
      </c>
      <c r="G42" s="32" t="s">
        <v>10</v>
      </c>
      <c r="H42" s="25"/>
      <c r="I42" s="3"/>
      <c r="J42" s="3"/>
      <c r="K42" s="3"/>
      <c r="L42" s="3"/>
      <c r="M42" s="3"/>
      <c r="N42" s="3"/>
      <c r="O42" s="3"/>
      <c r="P42" s="3"/>
      <c r="Q42" s="3"/>
      <c r="R42" s="3"/>
      <c r="S42" s="2"/>
      <c r="T42" s="2"/>
      <c r="U42" s="2"/>
      <c r="V42" s="2"/>
      <c r="W42" s="2"/>
      <c r="X42" s="2"/>
      <c r="Y42" s="2"/>
      <c r="Z42" s="2"/>
    </row>
    <row r="43" spans="1:26" s="45" customFormat="1" x14ac:dyDescent="0.25">
      <c r="A43" s="41">
        <v>6</v>
      </c>
      <c r="B43" s="55" t="s">
        <v>29</v>
      </c>
      <c r="C43" s="57"/>
      <c r="D43" s="32" t="s">
        <v>10</v>
      </c>
      <c r="E43" s="42" t="s">
        <v>10</v>
      </c>
      <c r="F43" s="32" t="s">
        <v>10</v>
      </c>
      <c r="G43" s="32" t="s">
        <v>10</v>
      </c>
      <c r="H43" s="25"/>
      <c r="I43" s="3"/>
      <c r="J43" s="3"/>
      <c r="K43" s="3"/>
      <c r="L43" s="3"/>
      <c r="M43" s="3"/>
      <c r="N43" s="3"/>
      <c r="O43" s="3"/>
      <c r="P43" s="3"/>
      <c r="Q43" s="3"/>
      <c r="R43" s="3"/>
      <c r="S43" s="2"/>
      <c r="T43" s="2"/>
      <c r="U43" s="2"/>
      <c r="V43" s="2"/>
      <c r="W43" s="2"/>
      <c r="X43" s="2"/>
      <c r="Y43" s="2"/>
      <c r="Z43" s="2"/>
    </row>
    <row r="44" spans="1:26" s="45" customFormat="1" x14ac:dyDescent="0.25">
      <c r="A44" s="41">
        <v>7</v>
      </c>
      <c r="B44" s="55" t="s">
        <v>30</v>
      </c>
      <c r="C44" s="57"/>
      <c r="D44" s="32" t="s">
        <v>10</v>
      </c>
      <c r="E44" s="42" t="s">
        <v>10</v>
      </c>
      <c r="F44" s="32" t="s">
        <v>10</v>
      </c>
      <c r="G44" s="32" t="s">
        <v>10</v>
      </c>
      <c r="H44" s="25"/>
      <c r="I44" s="3"/>
      <c r="J44" s="3"/>
      <c r="K44" s="3"/>
      <c r="L44" s="3"/>
      <c r="M44" s="3"/>
      <c r="N44" s="3"/>
      <c r="O44" s="3"/>
      <c r="P44" s="3"/>
      <c r="Q44" s="3"/>
      <c r="R44" s="3"/>
      <c r="S44" s="2"/>
      <c r="T44" s="2"/>
      <c r="U44" s="2"/>
      <c r="V44" s="2"/>
      <c r="W44" s="2"/>
      <c r="X44" s="2"/>
      <c r="Y44" s="2"/>
      <c r="Z44" s="2"/>
    </row>
    <row r="45" spans="1:26" s="45" customFormat="1" x14ac:dyDescent="0.25">
      <c r="A45" s="41">
        <v>8</v>
      </c>
      <c r="B45" s="55" t="s">
        <v>36</v>
      </c>
      <c r="C45" s="57"/>
      <c r="D45" s="32" t="s">
        <v>10</v>
      </c>
      <c r="E45" s="42" t="s">
        <v>10</v>
      </c>
      <c r="F45" s="32" t="s">
        <v>10</v>
      </c>
      <c r="G45" s="32" t="s">
        <v>10</v>
      </c>
      <c r="H45" s="25"/>
      <c r="I45" s="3"/>
      <c r="J45" s="3"/>
      <c r="K45" s="3"/>
      <c r="L45" s="3"/>
      <c r="M45" s="3"/>
      <c r="N45" s="3"/>
      <c r="O45" s="3"/>
      <c r="P45" s="3"/>
      <c r="Q45" s="3"/>
      <c r="R45" s="3"/>
      <c r="S45" s="2"/>
      <c r="T45" s="2"/>
      <c r="U45" s="2"/>
      <c r="V45" s="2"/>
      <c r="W45" s="2"/>
      <c r="X45" s="2"/>
      <c r="Y45" s="2"/>
      <c r="Z45" s="2"/>
    </row>
    <row r="46" spans="1:26" s="45" customFormat="1" x14ac:dyDescent="0.25">
      <c r="A46" s="41">
        <v>9</v>
      </c>
      <c r="B46" s="55" t="s">
        <v>37</v>
      </c>
      <c r="C46" s="57"/>
      <c r="D46" s="32" t="s">
        <v>10</v>
      </c>
      <c r="E46" s="42" t="s">
        <v>10</v>
      </c>
      <c r="F46" s="32" t="s">
        <v>10</v>
      </c>
      <c r="G46" s="32" t="s">
        <v>10</v>
      </c>
      <c r="H46" s="25"/>
      <c r="I46" s="3"/>
      <c r="J46" s="3"/>
      <c r="K46" s="3"/>
      <c r="L46" s="3"/>
      <c r="M46" s="3"/>
      <c r="N46" s="3"/>
      <c r="O46" s="3"/>
      <c r="P46" s="3"/>
      <c r="Q46" s="3"/>
      <c r="R46" s="3"/>
      <c r="S46" s="2"/>
      <c r="T46" s="2"/>
      <c r="U46" s="2"/>
      <c r="V46" s="2"/>
      <c r="W46" s="2"/>
      <c r="X46" s="2"/>
      <c r="Y46" s="2"/>
      <c r="Z46" s="2"/>
    </row>
    <row r="47" spans="1:26" s="45" customFormat="1" x14ac:dyDescent="0.25">
      <c r="A47" s="41">
        <v>10</v>
      </c>
      <c r="B47" s="55" t="s">
        <v>38</v>
      </c>
      <c r="C47" s="57"/>
      <c r="D47" s="32" t="s">
        <v>10</v>
      </c>
      <c r="E47" s="42" t="s">
        <v>10</v>
      </c>
      <c r="F47" s="32" t="s">
        <v>10</v>
      </c>
      <c r="G47" s="32" t="s">
        <v>10</v>
      </c>
      <c r="H47" s="25"/>
      <c r="I47" s="3"/>
      <c r="J47" s="3"/>
      <c r="K47" s="3"/>
      <c r="L47" s="3"/>
      <c r="M47" s="3"/>
      <c r="N47" s="3"/>
      <c r="O47" s="3"/>
      <c r="P47" s="3"/>
      <c r="Q47" s="3"/>
      <c r="R47" s="3"/>
      <c r="S47" s="2"/>
      <c r="T47" s="2"/>
      <c r="U47" s="2"/>
      <c r="V47" s="2"/>
      <c r="W47" s="2"/>
      <c r="X47" s="2"/>
      <c r="Y47" s="2"/>
      <c r="Z47" s="2"/>
    </row>
    <row r="48" spans="1:26" s="45" customFormat="1" x14ac:dyDescent="0.25">
      <c r="A48" s="39"/>
      <c r="B48" s="49"/>
      <c r="C48" s="49"/>
      <c r="D48" s="25"/>
      <c r="E48" s="40"/>
      <c r="F48" s="25"/>
      <c r="G48" s="25"/>
      <c r="H48" s="25"/>
      <c r="I48" s="3"/>
      <c r="J48" s="3"/>
      <c r="K48" s="3"/>
      <c r="L48" s="3"/>
      <c r="M48" s="3"/>
      <c r="N48" s="3"/>
      <c r="O48" s="3"/>
      <c r="P48" s="3"/>
      <c r="Q48" s="3"/>
      <c r="R48" s="3"/>
      <c r="S48" s="2"/>
      <c r="T48" s="2"/>
      <c r="U48" s="2"/>
      <c r="V48" s="2"/>
      <c r="W48" s="2"/>
      <c r="X48" s="2"/>
      <c r="Y48" s="2"/>
      <c r="Z48" s="2"/>
    </row>
    <row r="49" spans="1:26" ht="18.75" customHeight="1" x14ac:dyDescent="0.25">
      <c r="A49" s="4" t="s">
        <v>24</v>
      </c>
      <c r="B49" s="3"/>
      <c r="C49" s="3"/>
      <c r="D49" s="3"/>
      <c r="E49" s="5"/>
      <c r="F49" s="3"/>
      <c r="G49" s="3"/>
      <c r="H49" s="3"/>
      <c r="I49" s="3"/>
      <c r="J49" s="3"/>
      <c r="K49" s="3"/>
      <c r="L49" s="3"/>
      <c r="M49" s="3"/>
      <c r="N49" s="3"/>
      <c r="O49" s="3"/>
      <c r="P49" s="3"/>
      <c r="Q49" s="3"/>
      <c r="R49" s="3"/>
      <c r="S49" s="2"/>
      <c r="T49" s="2"/>
      <c r="U49" s="2"/>
      <c r="V49" s="2"/>
      <c r="W49" s="2"/>
      <c r="X49" s="2"/>
      <c r="Y49" s="2"/>
      <c r="Z49" s="2"/>
    </row>
    <row r="50" spans="1:26" ht="18.75" customHeight="1" x14ac:dyDescent="0.25">
      <c r="A50" s="17"/>
      <c r="B50" s="9"/>
      <c r="C50" s="9"/>
      <c r="D50" s="17"/>
      <c r="E50" s="18"/>
      <c r="F50" s="3"/>
      <c r="G50" s="3"/>
      <c r="H50" s="3"/>
      <c r="I50" s="3"/>
      <c r="J50" s="3"/>
      <c r="K50" s="3"/>
      <c r="L50" s="3"/>
      <c r="M50" s="3"/>
      <c r="N50" s="3"/>
      <c r="O50" s="3"/>
      <c r="P50" s="3"/>
      <c r="Q50" s="3"/>
      <c r="R50" s="3"/>
      <c r="S50" s="2"/>
      <c r="T50" s="2"/>
      <c r="U50" s="2"/>
      <c r="V50" s="2"/>
      <c r="W50" s="2"/>
      <c r="X50" s="2"/>
      <c r="Y50" s="2"/>
      <c r="Z50" s="2"/>
    </row>
    <row r="51" spans="1:26" ht="18.75" customHeight="1" x14ac:dyDescent="0.25">
      <c r="A51" s="58" t="s">
        <v>11</v>
      </c>
      <c r="B51" s="54"/>
      <c r="C51" s="54"/>
      <c r="D51" s="54"/>
      <c r="E51" s="54"/>
      <c r="F51" s="54"/>
      <c r="G51" s="3"/>
      <c r="H51" s="3"/>
      <c r="I51" s="3"/>
      <c r="J51" s="3"/>
      <c r="K51" s="3"/>
      <c r="L51" s="3"/>
      <c r="M51" s="3"/>
      <c r="N51" s="3"/>
      <c r="O51" s="3"/>
      <c r="P51" s="3"/>
      <c r="Q51" s="3"/>
      <c r="R51" s="3"/>
      <c r="S51" s="2"/>
      <c r="T51" s="2"/>
      <c r="U51" s="2"/>
      <c r="V51" s="2"/>
      <c r="W51" s="2"/>
      <c r="X51" s="2"/>
      <c r="Y51" s="2"/>
      <c r="Z51" s="2"/>
    </row>
    <row r="52" spans="1:26" ht="53.25" customHeight="1" x14ac:dyDescent="0.25">
      <c r="A52" s="59" t="s">
        <v>40</v>
      </c>
      <c r="B52" s="60"/>
      <c r="C52" s="60"/>
      <c r="D52" s="60"/>
      <c r="E52" s="60"/>
      <c r="F52" s="60"/>
      <c r="G52" s="60"/>
      <c r="H52" s="61"/>
      <c r="I52" s="3"/>
      <c r="J52" s="3"/>
      <c r="K52" s="3"/>
      <c r="L52" s="3"/>
      <c r="M52" s="3"/>
      <c r="N52" s="3"/>
      <c r="O52" s="3"/>
      <c r="P52" s="3"/>
      <c r="Q52" s="3"/>
      <c r="R52" s="3"/>
      <c r="S52" s="2"/>
      <c r="T52" s="2"/>
      <c r="U52" s="2"/>
      <c r="V52" s="2"/>
      <c r="W52" s="2"/>
      <c r="X52" s="2"/>
      <c r="Y52" s="2"/>
      <c r="Z52" s="2"/>
    </row>
    <row r="53" spans="1:26" s="29" customFormat="1" x14ac:dyDescent="0.25">
      <c r="A53" s="22"/>
      <c r="B53" s="30"/>
      <c r="C53" s="30"/>
      <c r="D53" s="30"/>
      <c r="E53" s="30"/>
      <c r="F53" s="30"/>
      <c r="G53" s="30"/>
      <c r="H53" s="30"/>
      <c r="I53" s="3"/>
      <c r="J53" s="3"/>
      <c r="K53" s="3"/>
      <c r="L53" s="3"/>
      <c r="M53" s="3"/>
      <c r="N53" s="3"/>
      <c r="O53" s="3"/>
      <c r="P53" s="3"/>
      <c r="Q53" s="3"/>
      <c r="R53" s="3"/>
      <c r="S53" s="2"/>
      <c r="T53" s="2"/>
      <c r="U53" s="2"/>
      <c r="V53" s="2"/>
      <c r="W53" s="2"/>
      <c r="X53" s="2"/>
      <c r="Y53" s="2"/>
      <c r="Z53" s="2"/>
    </row>
    <row r="54" spans="1:26" s="29" customFormat="1" ht="30.75" customHeight="1" x14ac:dyDescent="0.25">
      <c r="A54" s="58" t="s">
        <v>25</v>
      </c>
      <c r="B54" s="54"/>
      <c r="C54" s="54"/>
      <c r="D54" s="54"/>
      <c r="E54" s="54"/>
      <c r="F54" s="54"/>
      <c r="G54" s="30"/>
      <c r="H54" s="30"/>
      <c r="I54" s="3"/>
      <c r="J54" s="3"/>
      <c r="K54" s="3"/>
      <c r="L54" s="3"/>
      <c r="M54" s="3"/>
      <c r="N54" s="3"/>
      <c r="O54" s="3"/>
      <c r="P54" s="3"/>
      <c r="Q54" s="3"/>
      <c r="R54" s="3"/>
      <c r="S54" s="2"/>
      <c r="T54" s="2"/>
      <c r="U54" s="2"/>
      <c r="V54" s="2"/>
      <c r="W54" s="2"/>
      <c r="X54" s="2"/>
      <c r="Y54" s="2"/>
      <c r="Z54" s="2"/>
    </row>
    <row r="55" spans="1:26" ht="24.75" customHeight="1" x14ac:dyDescent="0.25">
      <c r="A55" s="59" t="s">
        <v>41</v>
      </c>
      <c r="B55" s="60"/>
      <c r="C55" s="60"/>
      <c r="D55" s="60"/>
      <c r="E55" s="60"/>
      <c r="F55" s="60"/>
      <c r="G55" s="60"/>
      <c r="H55" s="61"/>
      <c r="I55" s="3"/>
      <c r="J55" s="3"/>
      <c r="K55" s="3"/>
      <c r="L55" s="3"/>
      <c r="M55" s="3"/>
      <c r="N55" s="3"/>
      <c r="O55" s="3"/>
      <c r="P55" s="3"/>
      <c r="Q55" s="3"/>
      <c r="R55" s="3"/>
      <c r="S55" s="2"/>
      <c r="T55" s="2"/>
      <c r="U55" s="2"/>
      <c r="V55" s="2"/>
      <c r="W55" s="2"/>
      <c r="X55" s="2"/>
      <c r="Y55" s="2"/>
      <c r="Z55" s="2"/>
    </row>
    <row r="56" spans="1:26" s="24" customFormat="1" ht="6" customHeight="1" x14ac:dyDescent="0.25">
      <c r="A56" s="22"/>
      <c r="B56" s="23"/>
      <c r="C56" s="23"/>
      <c r="D56" s="23"/>
      <c r="E56" s="23"/>
      <c r="F56" s="23"/>
      <c r="G56" s="23"/>
      <c r="H56" s="23"/>
      <c r="I56" s="3"/>
      <c r="J56" s="3"/>
      <c r="K56" s="3"/>
      <c r="L56" s="3"/>
      <c r="M56" s="3"/>
      <c r="N56" s="3"/>
      <c r="O56" s="3"/>
      <c r="P56" s="3"/>
      <c r="Q56" s="3"/>
      <c r="R56" s="3"/>
      <c r="S56" s="2"/>
      <c r="T56" s="2"/>
      <c r="U56" s="2"/>
      <c r="V56" s="2"/>
      <c r="W56" s="2"/>
      <c r="X56" s="2"/>
      <c r="Y56" s="2"/>
      <c r="Z56" s="2"/>
    </row>
    <row r="57" spans="1:26" ht="28.5" customHeight="1" x14ac:dyDescent="0.25">
      <c r="A57" s="19" t="s">
        <v>12</v>
      </c>
      <c r="B57" s="19"/>
      <c r="C57" s="4"/>
      <c r="D57" s="4"/>
      <c r="E57" s="7"/>
      <c r="F57" s="17"/>
      <c r="G57" s="3"/>
      <c r="H57" s="3"/>
      <c r="I57" s="3"/>
      <c r="J57" s="3"/>
      <c r="K57" s="3"/>
      <c r="L57" s="3"/>
      <c r="M57" s="3"/>
      <c r="N57" s="3"/>
      <c r="O57" s="3"/>
      <c r="P57" s="3"/>
      <c r="Q57" s="3"/>
      <c r="R57" s="3"/>
      <c r="S57" s="2"/>
      <c r="T57" s="2"/>
      <c r="U57" s="2"/>
      <c r="V57" s="2"/>
      <c r="W57" s="2"/>
      <c r="X57" s="2"/>
      <c r="Y57" s="2"/>
      <c r="Z57" s="2"/>
    </row>
    <row r="58" spans="1:26" ht="30" customHeight="1" x14ac:dyDescent="0.25">
      <c r="A58" s="59" t="s">
        <v>13</v>
      </c>
      <c r="B58" s="60"/>
      <c r="C58" s="60"/>
      <c r="D58" s="60"/>
      <c r="E58" s="60"/>
      <c r="F58" s="60"/>
      <c r="G58" s="60"/>
      <c r="H58" s="61"/>
      <c r="I58" s="3"/>
      <c r="J58" s="3"/>
      <c r="K58" s="3"/>
      <c r="L58" s="3"/>
      <c r="M58" s="3"/>
      <c r="N58" s="3"/>
      <c r="O58" s="3"/>
      <c r="P58" s="3"/>
      <c r="Q58" s="3"/>
      <c r="R58" s="3"/>
      <c r="S58" s="2"/>
      <c r="T58" s="2"/>
      <c r="U58" s="2"/>
      <c r="V58" s="2"/>
      <c r="W58" s="2"/>
      <c r="X58" s="2"/>
      <c r="Y58" s="2"/>
      <c r="Z58" s="2"/>
    </row>
    <row r="59" spans="1:26" x14ac:dyDescent="0.25">
      <c r="A59" s="9"/>
      <c r="B59" s="9"/>
      <c r="C59" s="9"/>
      <c r="D59" s="9"/>
      <c r="E59" s="10"/>
      <c r="F59" s="9"/>
      <c r="G59" s="3"/>
      <c r="H59" s="3"/>
      <c r="I59" s="3"/>
      <c r="J59" s="3"/>
      <c r="K59" s="3"/>
      <c r="L59" s="3"/>
      <c r="M59" s="3"/>
      <c r="N59" s="3"/>
      <c r="O59" s="3"/>
      <c r="P59" s="3"/>
      <c r="Q59" s="3"/>
      <c r="R59" s="3"/>
      <c r="S59" s="2"/>
      <c r="T59" s="2"/>
      <c r="U59" s="2"/>
      <c r="V59" s="2"/>
      <c r="W59" s="2"/>
      <c r="X59" s="2"/>
      <c r="Y59" s="2"/>
      <c r="Z59" s="2"/>
    </row>
    <row r="60" spans="1:26" ht="33.75" customHeight="1" x14ac:dyDescent="0.25">
      <c r="A60" s="2"/>
      <c r="B60" s="65" t="s">
        <v>14</v>
      </c>
      <c r="C60" s="65"/>
      <c r="D60" s="65"/>
      <c r="E60" s="141" t="s">
        <v>219</v>
      </c>
      <c r="F60" s="141"/>
      <c r="G60" s="141" t="s">
        <v>15</v>
      </c>
      <c r="H60" s="141"/>
      <c r="I60" s="3"/>
      <c r="J60" s="3"/>
      <c r="K60" s="3"/>
      <c r="L60" s="3"/>
      <c r="M60" s="3"/>
      <c r="N60" s="3"/>
      <c r="O60" s="3"/>
      <c r="P60" s="3"/>
      <c r="Q60" s="3"/>
      <c r="R60" s="3"/>
      <c r="S60" s="2"/>
      <c r="T60" s="2"/>
      <c r="U60" s="2"/>
      <c r="V60" s="2"/>
      <c r="W60" s="2"/>
      <c r="X60" s="2"/>
      <c r="Y60" s="2"/>
      <c r="Z60" s="2"/>
    </row>
    <row r="61" spans="1:26" x14ac:dyDescent="0.25">
      <c r="A61" s="44" t="s">
        <v>2</v>
      </c>
      <c r="B61" s="55" t="s">
        <v>23</v>
      </c>
      <c r="C61" s="56"/>
      <c r="D61" s="57"/>
      <c r="E61" s="143">
        <v>4</v>
      </c>
      <c r="F61" s="143"/>
      <c r="G61" s="142">
        <v>40724240.689999998</v>
      </c>
      <c r="H61" s="142"/>
      <c r="I61" s="3"/>
      <c r="J61" s="3"/>
      <c r="K61" s="3"/>
      <c r="L61" s="3"/>
      <c r="M61" s="3"/>
      <c r="N61" s="3"/>
      <c r="O61" s="3"/>
      <c r="P61" s="3"/>
      <c r="Q61" s="3"/>
      <c r="R61" s="3"/>
      <c r="S61" s="2"/>
      <c r="T61" s="2"/>
      <c r="U61" s="2"/>
      <c r="V61" s="2"/>
      <c r="W61" s="2"/>
      <c r="X61" s="2"/>
      <c r="Y61" s="2"/>
      <c r="Z61" s="2"/>
    </row>
    <row r="62" spans="1:26" s="45" customFormat="1" x14ac:dyDescent="0.25">
      <c r="A62" s="44"/>
      <c r="B62" s="55" t="s">
        <v>33</v>
      </c>
      <c r="C62" s="56"/>
      <c r="D62" s="57"/>
      <c r="E62" s="146" t="s">
        <v>220</v>
      </c>
      <c r="F62" s="143"/>
      <c r="G62" s="142">
        <v>156007297.30723405</v>
      </c>
      <c r="H62" s="142"/>
      <c r="I62" s="3"/>
      <c r="J62" s="3"/>
      <c r="K62" s="3"/>
      <c r="L62" s="3"/>
      <c r="M62" s="3"/>
      <c r="N62" s="3"/>
      <c r="O62" s="3"/>
      <c r="P62" s="3"/>
      <c r="Q62" s="3"/>
      <c r="R62" s="3"/>
      <c r="S62" s="2"/>
      <c r="T62" s="2"/>
      <c r="U62" s="2"/>
      <c r="V62" s="2"/>
      <c r="W62" s="2"/>
      <c r="X62" s="2"/>
      <c r="Y62" s="2"/>
      <c r="Z62" s="2"/>
    </row>
    <row r="63" spans="1:26" s="45" customFormat="1" x14ac:dyDescent="0.25">
      <c r="A63" s="44"/>
      <c r="B63" s="55" t="s">
        <v>36</v>
      </c>
      <c r="C63" s="56"/>
      <c r="D63" s="57"/>
      <c r="E63" s="143">
        <v>9</v>
      </c>
      <c r="F63" s="143"/>
      <c r="G63" s="142">
        <v>48087900</v>
      </c>
      <c r="H63" s="142"/>
      <c r="I63" s="3"/>
      <c r="J63" s="3"/>
      <c r="K63" s="3"/>
      <c r="L63" s="3"/>
      <c r="M63" s="3"/>
      <c r="N63" s="3"/>
      <c r="O63" s="3"/>
      <c r="P63" s="3"/>
      <c r="Q63" s="3"/>
      <c r="R63" s="3"/>
      <c r="S63" s="2"/>
      <c r="T63" s="2"/>
      <c r="U63" s="2"/>
      <c r="V63" s="2"/>
      <c r="W63" s="2"/>
      <c r="X63" s="2"/>
      <c r="Y63" s="2"/>
      <c r="Z63" s="2"/>
    </row>
    <row r="64" spans="1:26" s="45" customFormat="1" x14ac:dyDescent="0.25">
      <c r="A64" s="44"/>
      <c r="B64" s="55" t="s">
        <v>37</v>
      </c>
      <c r="C64" s="56"/>
      <c r="D64" s="57"/>
      <c r="E64" s="146" t="s">
        <v>221</v>
      </c>
      <c r="F64" s="143"/>
      <c r="G64" s="142">
        <v>31959592</v>
      </c>
      <c r="H64" s="142"/>
      <c r="I64" s="3"/>
      <c r="J64" s="3"/>
      <c r="K64" s="3"/>
      <c r="L64" s="3"/>
      <c r="M64" s="3"/>
      <c r="N64" s="3"/>
      <c r="O64" s="3"/>
      <c r="P64" s="3"/>
      <c r="Q64" s="3"/>
      <c r="R64" s="3"/>
      <c r="S64" s="2"/>
      <c r="T64" s="2"/>
      <c r="U64" s="2"/>
      <c r="V64" s="2"/>
      <c r="W64" s="2"/>
      <c r="X64" s="2"/>
      <c r="Y64" s="2"/>
      <c r="Z64" s="2"/>
    </row>
    <row r="65" spans="1:26" s="45" customFormat="1" x14ac:dyDescent="0.25">
      <c r="A65" s="44"/>
      <c r="B65" s="55" t="s">
        <v>38</v>
      </c>
      <c r="C65" s="56"/>
      <c r="D65" s="57"/>
      <c r="E65" s="146" t="s">
        <v>222</v>
      </c>
      <c r="F65" s="143"/>
      <c r="G65" s="142">
        <v>43141070</v>
      </c>
      <c r="H65" s="142"/>
      <c r="I65" s="3"/>
      <c r="J65" s="3"/>
      <c r="K65" s="3"/>
      <c r="L65" s="3"/>
      <c r="M65" s="3"/>
      <c r="N65" s="3"/>
      <c r="O65" s="3"/>
      <c r="P65" s="3"/>
      <c r="Q65" s="3"/>
      <c r="R65" s="3"/>
      <c r="S65" s="2"/>
      <c r="T65" s="2"/>
      <c r="U65" s="2"/>
      <c r="V65" s="2"/>
      <c r="W65" s="2"/>
      <c r="X65" s="2"/>
      <c r="Y65" s="2"/>
      <c r="Z65" s="2"/>
    </row>
    <row r="66" spans="1:26" s="45" customFormat="1" x14ac:dyDescent="0.25">
      <c r="A66" s="44"/>
      <c r="B66" s="50"/>
      <c r="C66" s="50"/>
      <c r="D66" s="50"/>
      <c r="E66" s="51"/>
      <c r="F66" s="51"/>
      <c r="G66" s="144">
        <f>SUM(G61:H65)</f>
        <v>319920099.99723405</v>
      </c>
      <c r="H66" s="145"/>
      <c r="I66" s="3"/>
      <c r="J66" s="3"/>
      <c r="K66" s="3"/>
      <c r="L66" s="3"/>
      <c r="M66" s="3"/>
      <c r="N66" s="3"/>
      <c r="O66" s="3"/>
      <c r="P66" s="3"/>
      <c r="Q66" s="3"/>
      <c r="R66" s="3"/>
      <c r="S66" s="2"/>
      <c r="T66" s="2"/>
      <c r="U66" s="2"/>
      <c r="V66" s="2"/>
      <c r="W66" s="2"/>
      <c r="X66" s="2"/>
      <c r="Y66" s="2"/>
      <c r="Z66" s="2"/>
    </row>
    <row r="67" spans="1:26" s="47" customFormat="1" x14ac:dyDescent="0.25">
      <c r="A67" s="44"/>
      <c r="B67" s="50"/>
      <c r="C67" s="50"/>
      <c r="D67" s="50"/>
      <c r="E67" s="51"/>
      <c r="F67" s="51"/>
      <c r="I67" s="3"/>
      <c r="J67" s="3"/>
      <c r="K67" s="3"/>
      <c r="L67" s="3"/>
      <c r="M67" s="3"/>
      <c r="N67" s="3"/>
      <c r="O67" s="3"/>
      <c r="P67" s="3"/>
      <c r="Q67" s="3"/>
      <c r="R67" s="3"/>
      <c r="S67" s="2"/>
      <c r="T67" s="2"/>
      <c r="U67" s="2"/>
      <c r="V67" s="2"/>
      <c r="W67" s="2"/>
      <c r="X67" s="2"/>
      <c r="Y67" s="2"/>
      <c r="Z67" s="2"/>
    </row>
    <row r="68" spans="1:26" ht="15.75" customHeight="1" x14ac:dyDescent="0.25">
      <c r="A68" s="3"/>
      <c r="B68" s="3"/>
      <c r="C68" s="3"/>
      <c r="D68" s="3"/>
      <c r="E68" s="5"/>
      <c r="F68" s="3"/>
      <c r="G68" s="3"/>
      <c r="H68" s="3"/>
      <c r="I68" s="3"/>
      <c r="J68" s="3"/>
      <c r="K68" s="3"/>
      <c r="L68" s="3"/>
      <c r="M68" s="3"/>
      <c r="N68" s="3"/>
      <c r="O68" s="3"/>
      <c r="P68" s="3"/>
      <c r="Q68" s="3"/>
      <c r="R68" s="3"/>
      <c r="S68" s="2"/>
      <c r="T68" s="2"/>
      <c r="U68" s="2"/>
      <c r="V68" s="2"/>
      <c r="W68" s="2"/>
      <c r="X68" s="2"/>
      <c r="Y68" s="2"/>
      <c r="Z68" s="2"/>
    </row>
    <row r="69" spans="1:26" s="45" customFormat="1" ht="15.75" customHeight="1" x14ac:dyDescent="0.25">
      <c r="A69" s="3"/>
      <c r="B69" s="3"/>
      <c r="C69" s="3"/>
      <c r="D69" s="3"/>
      <c r="E69" s="5"/>
      <c r="F69" s="3"/>
      <c r="G69" s="3"/>
      <c r="H69" s="3"/>
      <c r="I69" s="3"/>
      <c r="J69" s="3"/>
      <c r="K69" s="3"/>
      <c r="L69" s="3"/>
      <c r="M69" s="3"/>
      <c r="N69" s="3"/>
      <c r="O69" s="3"/>
      <c r="P69" s="3"/>
      <c r="Q69" s="3"/>
      <c r="R69" s="3"/>
      <c r="S69" s="2"/>
      <c r="T69" s="2"/>
      <c r="U69" s="2"/>
      <c r="V69" s="2"/>
      <c r="W69" s="2"/>
      <c r="X69" s="2"/>
      <c r="Y69" s="2"/>
      <c r="Z69" s="2"/>
    </row>
    <row r="70" spans="1:26" ht="15.75" customHeight="1" x14ac:dyDescent="0.25">
      <c r="A70" s="38" t="s">
        <v>42</v>
      </c>
      <c r="B70" s="3"/>
      <c r="C70" s="3"/>
      <c r="D70" s="3"/>
      <c r="E70" s="52" t="s">
        <v>43</v>
      </c>
      <c r="G70" s="3"/>
      <c r="H70" s="3"/>
      <c r="I70" s="3"/>
      <c r="J70" s="3"/>
      <c r="K70" s="3"/>
      <c r="L70" s="3"/>
      <c r="M70" s="3"/>
      <c r="N70" s="3"/>
      <c r="O70" s="3"/>
      <c r="P70" s="3"/>
      <c r="Q70" s="3"/>
      <c r="R70" s="3"/>
      <c r="S70" s="2"/>
      <c r="T70" s="2"/>
      <c r="U70" s="2"/>
      <c r="V70" s="2"/>
      <c r="W70" s="2"/>
      <c r="X70" s="2"/>
      <c r="Y70" s="2"/>
      <c r="Z70" s="2"/>
    </row>
    <row r="71" spans="1:26" ht="15.75" customHeight="1" x14ac:dyDescent="0.25">
      <c r="A71" s="53" t="s">
        <v>16</v>
      </c>
      <c r="B71" s="54"/>
      <c r="C71" s="3"/>
      <c r="D71" s="3"/>
      <c r="E71" s="53" t="s">
        <v>16</v>
      </c>
      <c r="F71" s="54"/>
      <c r="G71" s="3"/>
      <c r="H71" s="3"/>
      <c r="I71" s="3"/>
      <c r="J71" s="3"/>
      <c r="K71" s="3"/>
      <c r="L71" s="3"/>
      <c r="M71" s="3"/>
      <c r="N71" s="3"/>
      <c r="O71" s="3"/>
      <c r="P71" s="3"/>
      <c r="Q71" s="3"/>
      <c r="R71" s="3"/>
      <c r="S71" s="2"/>
      <c r="T71" s="2"/>
      <c r="U71" s="2"/>
      <c r="V71" s="2"/>
      <c r="W71" s="2"/>
      <c r="X71" s="2"/>
      <c r="Y71" s="2"/>
      <c r="Z71" s="2"/>
    </row>
    <row r="72" spans="1:26" ht="15.75" customHeight="1" x14ac:dyDescent="0.25">
      <c r="A72" s="3"/>
      <c r="B72" s="15"/>
      <c r="C72" s="3"/>
      <c r="D72" s="3"/>
      <c r="E72" s="5"/>
      <c r="F72" s="3"/>
      <c r="G72" s="3"/>
      <c r="H72" s="3"/>
      <c r="I72" s="3"/>
      <c r="J72" s="3"/>
      <c r="K72" s="3"/>
      <c r="L72" s="3"/>
      <c r="M72" s="3"/>
      <c r="N72" s="3"/>
      <c r="O72" s="3"/>
      <c r="P72" s="3"/>
      <c r="Q72" s="3"/>
      <c r="R72" s="3"/>
      <c r="S72" s="2"/>
      <c r="T72" s="2"/>
      <c r="U72" s="2"/>
      <c r="V72" s="2"/>
      <c r="W72" s="2"/>
      <c r="X72" s="2"/>
      <c r="Y72" s="2"/>
      <c r="Z72" s="2"/>
    </row>
    <row r="73" spans="1:26" ht="15.75" customHeight="1" x14ac:dyDescent="0.25">
      <c r="A73" s="3"/>
      <c r="B73" s="15"/>
      <c r="C73" s="3"/>
      <c r="D73" s="3"/>
      <c r="E73" s="5"/>
      <c r="F73" s="3"/>
      <c r="G73" s="3"/>
      <c r="H73" s="3"/>
      <c r="I73" s="3"/>
      <c r="J73" s="3"/>
      <c r="K73" s="3"/>
      <c r="L73" s="3"/>
      <c r="M73" s="3"/>
      <c r="N73" s="3"/>
      <c r="O73" s="3"/>
      <c r="P73" s="3"/>
      <c r="Q73" s="3"/>
      <c r="R73" s="3"/>
      <c r="S73" s="2"/>
      <c r="T73" s="2"/>
      <c r="U73" s="2"/>
      <c r="V73" s="2"/>
      <c r="W73" s="2"/>
      <c r="X73" s="2"/>
      <c r="Y73" s="2"/>
      <c r="Z73" s="2"/>
    </row>
    <row r="74" spans="1:26" ht="47.25" customHeight="1" x14ac:dyDescent="0.25">
      <c r="A74" s="72" t="s">
        <v>20</v>
      </c>
      <c r="B74" s="72"/>
      <c r="C74" s="72"/>
      <c r="D74" s="72"/>
      <c r="E74" s="72"/>
      <c r="F74" s="72"/>
      <c r="G74" s="72"/>
      <c r="H74" s="3"/>
      <c r="I74" s="3"/>
      <c r="J74" s="3"/>
      <c r="K74" s="3"/>
      <c r="L74" s="3"/>
      <c r="M74" s="3"/>
      <c r="N74" s="3"/>
      <c r="O74" s="3"/>
      <c r="P74" s="3"/>
      <c r="Q74" s="3"/>
      <c r="R74" s="3"/>
      <c r="S74" s="2"/>
      <c r="T74" s="2"/>
      <c r="U74" s="2"/>
      <c r="V74" s="2"/>
      <c r="W74" s="2"/>
      <c r="X74" s="2"/>
      <c r="Y74" s="2"/>
      <c r="Z74" s="2"/>
    </row>
    <row r="75" spans="1:26" ht="15.75" customHeight="1" x14ac:dyDescent="0.25">
      <c r="A75" s="33"/>
      <c r="B75" s="34"/>
      <c r="C75" s="34"/>
      <c r="D75" s="34"/>
      <c r="E75" s="35"/>
      <c r="F75" s="34"/>
      <c r="G75" s="34"/>
      <c r="H75" s="2"/>
      <c r="I75" s="2"/>
      <c r="J75" s="2"/>
      <c r="K75" s="2"/>
      <c r="L75" s="2"/>
      <c r="M75" s="2"/>
      <c r="N75" s="2"/>
      <c r="O75" s="2"/>
      <c r="P75" s="2"/>
      <c r="Q75" s="2"/>
      <c r="R75" s="2"/>
      <c r="S75" s="2"/>
      <c r="T75" s="2"/>
      <c r="U75" s="2"/>
      <c r="V75" s="2"/>
      <c r="W75" s="2"/>
      <c r="X75" s="2"/>
      <c r="Y75" s="2"/>
      <c r="Z75" s="2"/>
    </row>
    <row r="76" spans="1:26" ht="15.75" customHeight="1" x14ac:dyDescent="0.25">
      <c r="A76" s="33"/>
      <c r="B76" s="34"/>
      <c r="C76" s="34"/>
      <c r="D76" s="34"/>
      <c r="E76" s="35"/>
      <c r="F76" s="34"/>
      <c r="G76" s="34"/>
      <c r="H76" s="2"/>
      <c r="I76" s="2"/>
      <c r="J76" s="2"/>
      <c r="K76" s="2"/>
      <c r="L76" s="2"/>
      <c r="M76" s="2"/>
      <c r="N76" s="2"/>
      <c r="O76" s="2"/>
      <c r="P76" s="2"/>
      <c r="Q76" s="2"/>
      <c r="R76" s="2"/>
      <c r="S76" s="2"/>
      <c r="T76" s="2"/>
      <c r="U76" s="2"/>
      <c r="V76" s="2"/>
      <c r="W76" s="2"/>
      <c r="X76" s="2"/>
      <c r="Y76" s="2"/>
      <c r="Z76" s="2"/>
    </row>
    <row r="77" spans="1:26" ht="15.75" customHeight="1" x14ac:dyDescent="0.25">
      <c r="A77" s="36"/>
      <c r="B77" s="34"/>
      <c r="C77" s="34"/>
      <c r="D77" s="34"/>
      <c r="E77" s="35"/>
      <c r="F77" s="34"/>
      <c r="G77" s="34"/>
      <c r="H77" s="2"/>
      <c r="I77" s="2"/>
      <c r="J77" s="2"/>
      <c r="K77" s="2"/>
      <c r="L77" s="2"/>
      <c r="M77" s="2"/>
      <c r="N77" s="2"/>
      <c r="O77" s="2"/>
      <c r="P77" s="2"/>
      <c r="Q77" s="2"/>
      <c r="R77" s="2"/>
      <c r="S77" s="2"/>
      <c r="T77" s="2"/>
      <c r="U77" s="2"/>
      <c r="V77" s="2"/>
      <c r="W77" s="2"/>
      <c r="X77" s="2"/>
      <c r="Y77" s="2"/>
      <c r="Z77" s="2"/>
    </row>
    <row r="78" spans="1:26" ht="15.75" customHeight="1" x14ac:dyDescent="0.25">
      <c r="A78" s="36"/>
      <c r="B78" s="34"/>
      <c r="C78" s="34"/>
      <c r="D78" s="34"/>
      <c r="E78" s="35"/>
      <c r="F78" s="34"/>
      <c r="G78" s="34"/>
      <c r="H78" s="2"/>
      <c r="I78" s="2"/>
      <c r="J78" s="2"/>
      <c r="K78" s="2"/>
      <c r="L78" s="2"/>
      <c r="M78" s="2"/>
      <c r="N78" s="2"/>
      <c r="O78" s="2"/>
      <c r="P78" s="2"/>
      <c r="Q78" s="2"/>
      <c r="R78" s="2"/>
      <c r="S78" s="2"/>
      <c r="T78" s="2"/>
      <c r="U78" s="2"/>
      <c r="V78" s="2"/>
      <c r="W78" s="2"/>
      <c r="X78" s="2"/>
      <c r="Y78" s="2"/>
      <c r="Z78" s="2"/>
    </row>
    <row r="79" spans="1:26" ht="15.75" customHeight="1" x14ac:dyDescent="0.25">
      <c r="A79" s="37" t="s">
        <v>18</v>
      </c>
      <c r="B79" s="34"/>
      <c r="C79" s="34"/>
      <c r="D79" s="34"/>
      <c r="E79" s="35"/>
      <c r="F79" s="34"/>
      <c r="G79" s="34"/>
      <c r="H79" s="2"/>
      <c r="I79" s="2"/>
      <c r="J79" s="2"/>
      <c r="K79" s="2"/>
      <c r="L79" s="2"/>
      <c r="M79" s="2"/>
      <c r="N79" s="2"/>
      <c r="O79" s="2"/>
      <c r="P79" s="2"/>
      <c r="Q79" s="2"/>
      <c r="R79" s="2"/>
      <c r="S79" s="2"/>
      <c r="T79" s="2"/>
      <c r="U79" s="2"/>
      <c r="V79" s="2"/>
      <c r="W79" s="2"/>
      <c r="X79" s="2"/>
      <c r="Y79" s="2"/>
      <c r="Z79" s="2"/>
    </row>
    <row r="80" spans="1:26" ht="15.75" customHeight="1" x14ac:dyDescent="0.25">
      <c r="A80" s="36" t="s">
        <v>19</v>
      </c>
      <c r="B80" s="34"/>
      <c r="C80" s="34"/>
      <c r="D80" s="34"/>
      <c r="E80" s="35"/>
      <c r="F80" s="34"/>
      <c r="G80" s="34"/>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0"/>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0"/>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0"/>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0"/>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0"/>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0"/>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0"/>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0"/>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0"/>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0"/>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0"/>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0"/>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0"/>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0"/>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0"/>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0"/>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0"/>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0"/>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0"/>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0"/>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0"/>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0"/>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0"/>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0"/>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0"/>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0"/>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0"/>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0"/>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0"/>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0"/>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0"/>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0"/>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0"/>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0"/>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0"/>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0"/>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0"/>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0"/>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0"/>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0"/>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0"/>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0"/>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0"/>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0"/>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0"/>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0"/>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0"/>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0"/>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0"/>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0"/>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0"/>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0"/>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0"/>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0"/>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0"/>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0"/>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0"/>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0"/>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0"/>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0"/>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0"/>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0"/>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0"/>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0"/>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0"/>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0"/>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0"/>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0"/>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0"/>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0"/>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0"/>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0"/>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0"/>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0"/>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0"/>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0"/>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0"/>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0"/>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0"/>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0"/>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0"/>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0"/>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0"/>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0"/>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0"/>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0"/>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0"/>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0"/>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0"/>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0"/>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0"/>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0"/>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0"/>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0"/>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0"/>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0"/>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0"/>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0"/>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0"/>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0"/>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0"/>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0"/>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0"/>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0"/>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0"/>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0"/>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0"/>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0"/>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0"/>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0"/>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0"/>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0"/>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0"/>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0"/>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0"/>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0"/>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0"/>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0"/>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0"/>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0"/>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0"/>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0"/>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0"/>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0"/>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0"/>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0"/>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0"/>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0"/>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0"/>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0"/>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0"/>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0"/>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0"/>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0"/>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0"/>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0"/>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0"/>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0"/>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0"/>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0"/>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0"/>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0"/>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0"/>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0"/>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0"/>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0"/>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0"/>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0"/>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0"/>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0"/>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0"/>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0"/>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0"/>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0"/>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0"/>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0"/>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0"/>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0"/>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0"/>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0"/>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0"/>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0"/>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0"/>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0"/>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0"/>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0"/>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0"/>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0"/>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0"/>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0"/>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0"/>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0"/>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0"/>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0"/>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0"/>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0"/>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0"/>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0"/>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0"/>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0"/>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0"/>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0"/>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0"/>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0"/>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0"/>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0"/>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0"/>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0"/>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0"/>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0"/>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0"/>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0"/>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0"/>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0"/>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0"/>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0"/>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0"/>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0"/>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0"/>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0"/>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0"/>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0"/>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0"/>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0"/>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0"/>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0"/>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0"/>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0"/>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0"/>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0"/>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0"/>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0"/>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0"/>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0"/>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0"/>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0"/>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0"/>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0"/>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0"/>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0"/>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0"/>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0"/>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0"/>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0"/>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0"/>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0"/>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0"/>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0"/>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0"/>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0"/>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0"/>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0"/>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0"/>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0"/>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0"/>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0"/>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0"/>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0"/>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0"/>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0"/>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0"/>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0"/>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0"/>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0"/>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0"/>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0"/>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0"/>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0"/>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0"/>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0"/>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0"/>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0"/>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0"/>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0"/>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0"/>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0"/>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0"/>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0"/>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0"/>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0"/>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0"/>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0"/>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0"/>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0"/>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0"/>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0"/>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0"/>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0"/>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0"/>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0"/>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0"/>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0"/>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0"/>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0"/>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0"/>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0"/>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0"/>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0"/>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0"/>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0"/>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0"/>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0"/>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0"/>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0"/>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0"/>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0"/>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0"/>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0"/>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0"/>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0"/>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0"/>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0"/>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0"/>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0"/>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0"/>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0"/>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0"/>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0"/>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0"/>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0"/>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0"/>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0"/>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0"/>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0"/>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0"/>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0"/>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0"/>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0"/>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0"/>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0"/>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0"/>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0"/>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0"/>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0"/>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0"/>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0"/>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0"/>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0"/>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0"/>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0"/>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0"/>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0"/>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0"/>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0"/>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0"/>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0"/>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0"/>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0"/>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0"/>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0"/>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0"/>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0"/>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0"/>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0"/>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0"/>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0"/>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0"/>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0"/>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0"/>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0"/>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0"/>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0"/>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0"/>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0"/>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0"/>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0"/>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0"/>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0"/>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0"/>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0"/>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0"/>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0"/>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0"/>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0"/>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0"/>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0"/>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0"/>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0"/>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0"/>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0"/>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0"/>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0"/>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0"/>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0"/>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0"/>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0"/>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0"/>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0"/>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0"/>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0"/>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0"/>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0"/>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0"/>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0"/>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0"/>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0"/>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0"/>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0"/>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0"/>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0"/>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0"/>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0"/>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0"/>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0"/>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0"/>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0"/>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0"/>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0"/>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0"/>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0"/>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0"/>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0"/>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0"/>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0"/>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0"/>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0"/>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0"/>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0"/>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0"/>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0"/>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0"/>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0"/>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0"/>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0"/>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0"/>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0"/>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0"/>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0"/>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0"/>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0"/>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0"/>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0"/>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0"/>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0"/>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0"/>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0"/>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0"/>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0"/>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0"/>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0"/>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0"/>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0"/>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0"/>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0"/>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0"/>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0"/>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0"/>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0"/>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0"/>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0"/>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0"/>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0"/>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0"/>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0"/>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0"/>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0"/>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0"/>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0"/>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0"/>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0"/>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0"/>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0"/>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0"/>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0"/>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0"/>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0"/>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0"/>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0"/>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0"/>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0"/>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0"/>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0"/>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0"/>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0"/>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0"/>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0"/>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0"/>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0"/>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0"/>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0"/>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0"/>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0"/>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0"/>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0"/>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0"/>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0"/>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0"/>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0"/>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0"/>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0"/>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0"/>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0"/>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0"/>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0"/>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0"/>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0"/>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0"/>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0"/>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0"/>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0"/>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0"/>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0"/>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0"/>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0"/>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0"/>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0"/>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0"/>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0"/>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0"/>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0"/>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0"/>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0"/>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0"/>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0"/>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0"/>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0"/>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0"/>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0"/>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0"/>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0"/>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0"/>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0"/>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0"/>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0"/>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0"/>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0"/>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0"/>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0"/>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0"/>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0"/>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0"/>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0"/>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0"/>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0"/>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0"/>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0"/>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0"/>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0"/>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0"/>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0"/>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0"/>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0"/>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0"/>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0"/>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0"/>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0"/>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0"/>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0"/>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0"/>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0"/>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0"/>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0"/>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0"/>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0"/>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0"/>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0"/>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0"/>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0"/>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0"/>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0"/>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0"/>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0"/>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0"/>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0"/>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0"/>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0"/>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0"/>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0"/>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0"/>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0"/>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0"/>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0"/>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0"/>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0"/>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0"/>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0"/>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0"/>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0"/>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0"/>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0"/>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0"/>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0"/>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0"/>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0"/>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0"/>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0"/>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0"/>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0"/>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0"/>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0"/>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0"/>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0"/>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0"/>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0"/>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0"/>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0"/>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0"/>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0"/>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0"/>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0"/>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0"/>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0"/>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0"/>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0"/>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0"/>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0"/>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0"/>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0"/>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0"/>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0"/>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0"/>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0"/>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0"/>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0"/>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0"/>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0"/>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0"/>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0"/>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0"/>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0"/>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0"/>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0"/>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0"/>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0"/>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0"/>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0"/>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0"/>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0"/>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0"/>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0"/>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0"/>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0"/>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0"/>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0"/>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0"/>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0"/>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0"/>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0"/>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0"/>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0"/>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0"/>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0"/>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0"/>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0"/>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0"/>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0"/>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0"/>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0"/>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0"/>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0"/>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0"/>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0"/>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0"/>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0"/>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0"/>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0"/>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0"/>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0"/>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0"/>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0"/>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0"/>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0"/>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0"/>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0"/>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0"/>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0"/>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0"/>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0"/>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0"/>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0"/>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0"/>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0"/>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0"/>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0"/>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0"/>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0"/>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0"/>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0"/>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0"/>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0"/>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0"/>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0"/>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0"/>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0"/>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0"/>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0"/>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0"/>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0"/>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0"/>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0"/>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0"/>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0"/>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0"/>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0"/>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0"/>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0"/>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0"/>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0"/>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0"/>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0"/>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0"/>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0"/>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0"/>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0"/>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0"/>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0"/>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0"/>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0"/>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0"/>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0"/>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0"/>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0"/>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0"/>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0"/>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0"/>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0"/>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0"/>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0"/>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0"/>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0"/>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0"/>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0"/>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0"/>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0"/>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0"/>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0"/>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0"/>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0"/>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0"/>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0"/>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0"/>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0"/>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0"/>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0"/>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0"/>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0"/>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0"/>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0"/>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0"/>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0"/>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0"/>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0"/>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0"/>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0"/>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0"/>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0"/>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0"/>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0"/>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0"/>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0"/>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0"/>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0"/>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0"/>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0"/>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0"/>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0"/>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0"/>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0"/>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0"/>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0"/>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0"/>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0"/>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0"/>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0"/>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0"/>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0"/>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0"/>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0"/>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0"/>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0"/>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0"/>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0"/>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0"/>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0"/>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0"/>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0"/>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0"/>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0"/>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0"/>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0"/>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0"/>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0"/>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0"/>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0"/>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0"/>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0"/>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0"/>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0"/>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0"/>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0"/>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0"/>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0"/>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0"/>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0"/>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0"/>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0"/>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0"/>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0"/>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0"/>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0"/>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0"/>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0"/>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0"/>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0"/>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0"/>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0"/>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0"/>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0"/>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0"/>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0"/>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0"/>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0"/>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0"/>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0"/>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0"/>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0"/>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0"/>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0"/>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0"/>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0"/>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0"/>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0"/>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0"/>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0"/>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0"/>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0"/>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0"/>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0"/>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0"/>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0"/>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0"/>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0"/>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0"/>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0"/>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0"/>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0"/>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0"/>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0"/>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0"/>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0"/>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0"/>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0"/>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0"/>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0"/>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0"/>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0"/>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0"/>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0"/>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0"/>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0"/>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0"/>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0"/>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0"/>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0"/>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0"/>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0"/>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0"/>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0"/>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0"/>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0"/>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0"/>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0"/>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0"/>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0"/>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0"/>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0"/>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0"/>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0"/>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0"/>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0"/>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0"/>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0"/>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0"/>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0"/>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0"/>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0"/>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0"/>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0"/>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0"/>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0"/>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0"/>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0"/>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0"/>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0"/>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0"/>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0"/>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0"/>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0"/>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0"/>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0"/>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0"/>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0"/>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0"/>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0"/>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0"/>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0"/>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0"/>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0"/>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0"/>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0"/>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0"/>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0"/>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0"/>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0"/>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0"/>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0"/>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0"/>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0"/>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0"/>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0"/>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0"/>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0"/>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0"/>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0"/>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0"/>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0"/>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0"/>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0"/>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0"/>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0"/>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0"/>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0"/>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0"/>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0"/>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0"/>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0"/>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0"/>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0"/>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0"/>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0"/>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0"/>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0"/>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0"/>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0"/>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0"/>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0"/>
      <c r="F996" s="2"/>
      <c r="G996" s="2"/>
      <c r="H996" s="2"/>
      <c r="I996" s="2"/>
      <c r="J996" s="2"/>
      <c r="K996" s="2"/>
      <c r="L996" s="2"/>
      <c r="M996" s="2"/>
      <c r="N996" s="2"/>
      <c r="O996" s="2"/>
      <c r="P996" s="2"/>
      <c r="Q996" s="2"/>
      <c r="R996" s="2"/>
      <c r="S996" s="2"/>
      <c r="T996" s="2"/>
      <c r="U996" s="2"/>
      <c r="V996" s="2"/>
      <c r="W996" s="2"/>
      <c r="X996" s="2"/>
      <c r="Y996" s="2"/>
      <c r="Z996" s="2"/>
    </row>
  </sheetData>
  <mergeCells count="48">
    <mergeCell ref="E63:F63"/>
    <mergeCell ref="E64:F64"/>
    <mergeCell ref="E65:F65"/>
    <mergeCell ref="G66:H66"/>
    <mergeCell ref="B38:C38"/>
    <mergeCell ref="B39:C39"/>
    <mergeCell ref="A74:G74"/>
    <mergeCell ref="A58:H58"/>
    <mergeCell ref="A55:H55"/>
    <mergeCell ref="B60:D60"/>
    <mergeCell ref="B61:D61"/>
    <mergeCell ref="E60:F60"/>
    <mergeCell ref="E61:F61"/>
    <mergeCell ref="A71:B71"/>
    <mergeCell ref="G60:H60"/>
    <mergeCell ref="G61:H61"/>
    <mergeCell ref="G62:H62"/>
    <mergeCell ref="G63:H63"/>
    <mergeCell ref="G64:H64"/>
    <mergeCell ref="G65:H65"/>
    <mergeCell ref="A2:H2"/>
    <mergeCell ref="A1:F1"/>
    <mergeCell ref="B33:C33"/>
    <mergeCell ref="A34:H34"/>
    <mergeCell ref="A36:C37"/>
    <mergeCell ref="A3:H3"/>
    <mergeCell ref="A4:H4"/>
    <mergeCell ref="A5:H5"/>
    <mergeCell ref="A11:H11"/>
    <mergeCell ref="A6:F6"/>
    <mergeCell ref="A9:H9"/>
    <mergeCell ref="B62:D62"/>
    <mergeCell ref="B63:D63"/>
    <mergeCell ref="B64:D64"/>
    <mergeCell ref="B65:D65"/>
    <mergeCell ref="B40:C40"/>
    <mergeCell ref="A54:F54"/>
    <mergeCell ref="A52:H52"/>
    <mergeCell ref="A51:F51"/>
    <mergeCell ref="B41:C41"/>
    <mergeCell ref="B42:C42"/>
    <mergeCell ref="B43:C43"/>
    <mergeCell ref="B44:C44"/>
    <mergeCell ref="B45:C45"/>
    <mergeCell ref="B46:C46"/>
    <mergeCell ref="B47:C47"/>
    <mergeCell ref="E62:F62"/>
    <mergeCell ref="E71:F71"/>
  </mergeCells>
  <pageMargins left="0.70866141732283472" right="0.70866141732283472" top="0.74803149606299213" bottom="0.74803149606299213" header="0" footer="0"/>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workbookViewId="0">
      <selection activeCell="F11" sqref="F11"/>
    </sheetView>
  </sheetViews>
  <sheetFormatPr baseColWidth="10" defaultColWidth="10.85546875" defaultRowHeight="12.75" x14ac:dyDescent="0.2"/>
  <cols>
    <col min="1" max="1" width="12.42578125" style="74" customWidth="1"/>
    <col min="2" max="2" width="20" style="74" customWidth="1"/>
    <col min="3" max="3" width="30.85546875" style="74" customWidth="1"/>
    <col min="4" max="4" width="19.28515625" style="78" customWidth="1"/>
    <col min="5" max="5" width="6.42578125" style="74" customWidth="1"/>
    <col min="6" max="6" width="41.5703125" style="74" customWidth="1"/>
    <col min="7" max="7" width="29.85546875" style="78" customWidth="1"/>
    <col min="8" max="8" width="35.85546875" style="74" customWidth="1"/>
    <col min="9" max="9" width="23.7109375" style="74" customWidth="1"/>
    <col min="10" max="10" width="53.85546875" style="74" customWidth="1"/>
    <col min="11" max="11" width="15" style="74" bestFit="1" customWidth="1"/>
    <col min="12" max="12" width="46.42578125" style="74" customWidth="1"/>
    <col min="13" max="13" width="17.85546875" style="74" customWidth="1"/>
    <col min="14" max="14" width="46.28515625" style="74" customWidth="1"/>
    <col min="15" max="15" width="16.140625" style="74" customWidth="1"/>
    <col min="16" max="16" width="29.5703125" style="74" customWidth="1"/>
    <col min="17" max="17" width="14.85546875" style="74" customWidth="1"/>
    <col min="18" max="18" width="23.28515625" style="74" customWidth="1"/>
    <col min="19" max="19" width="20.140625" style="74" customWidth="1"/>
    <col min="20" max="20" width="43.5703125" style="74" customWidth="1"/>
    <col min="21" max="21" width="21.42578125" style="75" customWidth="1"/>
    <col min="22" max="23" width="30.42578125" style="76" customWidth="1"/>
    <col min="24" max="24" width="48.140625" style="76" customWidth="1"/>
    <col min="25" max="25" width="15" style="76" bestFit="1" customWidth="1"/>
    <col min="26" max="205" width="10.85546875" style="74"/>
    <col min="206" max="206" width="12.42578125" style="74" customWidth="1"/>
    <col min="207" max="207" width="28.85546875" style="74" customWidth="1"/>
    <col min="208" max="208" width="62.42578125" style="74" customWidth="1"/>
    <col min="209" max="209" width="19.28515625" style="74" customWidth="1"/>
    <col min="210" max="210" width="6.42578125" style="74" customWidth="1"/>
    <col min="211" max="211" width="29.85546875" style="74" customWidth="1"/>
    <col min="212" max="212" width="10.85546875" style="74"/>
    <col min="213" max="213" width="8.85546875" style="74" customWidth="1"/>
    <col min="214" max="214" width="11.85546875" style="74" customWidth="1"/>
    <col min="215" max="215" width="14.28515625" style="74" customWidth="1"/>
    <col min="216" max="216" width="10.42578125" style="74" customWidth="1"/>
    <col min="217" max="217" width="12.85546875" style="74" customWidth="1"/>
    <col min="218" max="461" width="10.85546875" style="74"/>
    <col min="462" max="462" width="12.42578125" style="74" customWidth="1"/>
    <col min="463" max="463" width="28.85546875" style="74" customWidth="1"/>
    <col min="464" max="464" width="62.42578125" style="74" customWidth="1"/>
    <col min="465" max="465" width="19.28515625" style="74" customWidth="1"/>
    <col min="466" max="466" width="6.42578125" style="74" customWidth="1"/>
    <col min="467" max="467" width="29.85546875" style="74" customWidth="1"/>
    <col min="468" max="468" width="10.85546875" style="74"/>
    <col min="469" max="469" width="8.85546875" style="74" customWidth="1"/>
    <col min="470" max="470" width="11.85546875" style="74" customWidth="1"/>
    <col min="471" max="471" width="14.28515625" style="74" customWidth="1"/>
    <col min="472" max="472" width="10.42578125" style="74" customWidth="1"/>
    <col min="473" max="473" width="12.85546875" style="74" customWidth="1"/>
    <col min="474" max="717" width="10.85546875" style="74"/>
    <col min="718" max="718" width="12.42578125" style="74" customWidth="1"/>
    <col min="719" max="719" width="28.85546875" style="74" customWidth="1"/>
    <col min="720" max="720" width="62.42578125" style="74" customWidth="1"/>
    <col min="721" max="721" width="19.28515625" style="74" customWidth="1"/>
    <col min="722" max="722" width="6.42578125" style="74" customWidth="1"/>
    <col min="723" max="723" width="29.85546875" style="74" customWidth="1"/>
    <col min="724" max="724" width="10.85546875" style="74"/>
    <col min="725" max="725" width="8.85546875" style="74" customWidth="1"/>
    <col min="726" max="726" width="11.85546875" style="74" customWidth="1"/>
    <col min="727" max="727" width="14.28515625" style="74" customWidth="1"/>
    <col min="728" max="728" width="10.42578125" style="74" customWidth="1"/>
    <col min="729" max="729" width="12.85546875" style="74" customWidth="1"/>
    <col min="730" max="973" width="10.85546875" style="74"/>
    <col min="974" max="974" width="12.42578125" style="74" customWidth="1"/>
    <col min="975" max="975" width="28.85546875" style="74" customWidth="1"/>
    <col min="976" max="976" width="62.42578125" style="74" customWidth="1"/>
    <col min="977" max="977" width="19.28515625" style="74" customWidth="1"/>
    <col min="978" max="978" width="6.42578125" style="74" customWidth="1"/>
    <col min="979" max="979" width="29.85546875" style="74" customWidth="1"/>
    <col min="980" max="980" width="10.85546875" style="74"/>
    <col min="981" max="981" width="8.85546875" style="74" customWidth="1"/>
    <col min="982" max="982" width="11.85546875" style="74" customWidth="1"/>
    <col min="983" max="983" width="14.28515625" style="74" customWidth="1"/>
    <col min="984" max="984" width="10.42578125" style="74" customWidth="1"/>
    <col min="985" max="985" width="12.85546875" style="74" customWidth="1"/>
    <col min="986" max="1229" width="10.85546875" style="74"/>
    <col min="1230" max="1230" width="12.42578125" style="74" customWidth="1"/>
    <col min="1231" max="1231" width="28.85546875" style="74" customWidth="1"/>
    <col min="1232" max="1232" width="62.42578125" style="74" customWidth="1"/>
    <col min="1233" max="1233" width="19.28515625" style="74" customWidth="1"/>
    <col min="1234" max="1234" width="6.42578125" style="74" customWidth="1"/>
    <col min="1235" max="1235" width="29.85546875" style="74" customWidth="1"/>
    <col min="1236" max="1236" width="10.85546875" style="74"/>
    <col min="1237" max="1237" width="8.85546875" style="74" customWidth="1"/>
    <col min="1238" max="1238" width="11.85546875" style="74" customWidth="1"/>
    <col min="1239" max="1239" width="14.28515625" style="74" customWidth="1"/>
    <col min="1240" max="1240" width="10.42578125" style="74" customWidth="1"/>
    <col min="1241" max="1241" width="12.85546875" style="74" customWidth="1"/>
    <col min="1242" max="1485" width="10.85546875" style="74"/>
    <col min="1486" max="1486" width="12.42578125" style="74" customWidth="1"/>
    <col min="1487" max="1487" width="28.85546875" style="74" customWidth="1"/>
    <col min="1488" max="1488" width="62.42578125" style="74" customWidth="1"/>
    <col min="1489" max="1489" width="19.28515625" style="74" customWidth="1"/>
    <col min="1490" max="1490" width="6.42578125" style="74" customWidth="1"/>
    <col min="1491" max="1491" width="29.85546875" style="74" customWidth="1"/>
    <col min="1492" max="1492" width="10.85546875" style="74"/>
    <col min="1493" max="1493" width="8.85546875" style="74" customWidth="1"/>
    <col min="1494" max="1494" width="11.85546875" style="74" customWidth="1"/>
    <col min="1495" max="1495" width="14.28515625" style="74" customWidth="1"/>
    <col min="1496" max="1496" width="10.42578125" style="74" customWidth="1"/>
    <col min="1497" max="1497" width="12.85546875" style="74" customWidth="1"/>
    <col min="1498" max="1741" width="10.85546875" style="74"/>
    <col min="1742" max="1742" width="12.42578125" style="74" customWidth="1"/>
    <col min="1743" max="1743" width="28.85546875" style="74" customWidth="1"/>
    <col min="1744" max="1744" width="62.42578125" style="74" customWidth="1"/>
    <col min="1745" max="1745" width="19.28515625" style="74" customWidth="1"/>
    <col min="1746" max="1746" width="6.42578125" style="74" customWidth="1"/>
    <col min="1747" max="1747" width="29.85546875" style="74" customWidth="1"/>
    <col min="1748" max="1748" width="10.85546875" style="74"/>
    <col min="1749" max="1749" width="8.85546875" style="74" customWidth="1"/>
    <col min="1750" max="1750" width="11.85546875" style="74" customWidth="1"/>
    <col min="1751" max="1751" width="14.28515625" style="74" customWidth="1"/>
    <col min="1752" max="1752" width="10.42578125" style="74" customWidth="1"/>
    <col min="1753" max="1753" width="12.85546875" style="74" customWidth="1"/>
    <col min="1754" max="1997" width="10.85546875" style="74"/>
    <col min="1998" max="1998" width="12.42578125" style="74" customWidth="1"/>
    <col min="1999" max="1999" width="28.85546875" style="74" customWidth="1"/>
    <col min="2000" max="2000" width="62.42578125" style="74" customWidth="1"/>
    <col min="2001" max="2001" width="19.28515625" style="74" customWidth="1"/>
    <col min="2002" max="2002" width="6.42578125" style="74" customWidth="1"/>
    <col min="2003" max="2003" width="29.85546875" style="74" customWidth="1"/>
    <col min="2004" max="2004" width="10.85546875" style="74"/>
    <col min="2005" max="2005" width="8.85546875" style="74" customWidth="1"/>
    <col min="2006" max="2006" width="11.85546875" style="74" customWidth="1"/>
    <col min="2007" max="2007" width="14.28515625" style="74" customWidth="1"/>
    <col min="2008" max="2008" width="10.42578125" style="74" customWidth="1"/>
    <col min="2009" max="2009" width="12.85546875" style="74" customWidth="1"/>
    <col min="2010" max="2253" width="10.85546875" style="74"/>
    <col min="2254" max="2254" width="12.42578125" style="74" customWidth="1"/>
    <col min="2255" max="2255" width="28.85546875" style="74" customWidth="1"/>
    <col min="2256" max="2256" width="62.42578125" style="74" customWidth="1"/>
    <col min="2257" max="2257" width="19.28515625" style="74" customWidth="1"/>
    <col min="2258" max="2258" width="6.42578125" style="74" customWidth="1"/>
    <col min="2259" max="2259" width="29.85546875" style="74" customWidth="1"/>
    <col min="2260" max="2260" width="10.85546875" style="74"/>
    <col min="2261" max="2261" width="8.85546875" style="74" customWidth="1"/>
    <col min="2262" max="2262" width="11.85546875" style="74" customWidth="1"/>
    <col min="2263" max="2263" width="14.28515625" style="74" customWidth="1"/>
    <col min="2264" max="2264" width="10.42578125" style="74" customWidth="1"/>
    <col min="2265" max="2265" width="12.85546875" style="74" customWidth="1"/>
    <col min="2266" max="2509" width="10.85546875" style="74"/>
    <col min="2510" max="2510" width="12.42578125" style="74" customWidth="1"/>
    <col min="2511" max="2511" width="28.85546875" style="74" customWidth="1"/>
    <col min="2512" max="2512" width="62.42578125" style="74" customWidth="1"/>
    <col min="2513" max="2513" width="19.28515625" style="74" customWidth="1"/>
    <col min="2514" max="2514" width="6.42578125" style="74" customWidth="1"/>
    <col min="2515" max="2515" width="29.85546875" style="74" customWidth="1"/>
    <col min="2516" max="2516" width="10.85546875" style="74"/>
    <col min="2517" max="2517" width="8.85546875" style="74" customWidth="1"/>
    <col min="2518" max="2518" width="11.85546875" style="74" customWidth="1"/>
    <col min="2519" max="2519" width="14.28515625" style="74" customWidth="1"/>
    <col min="2520" max="2520" width="10.42578125" style="74" customWidth="1"/>
    <col min="2521" max="2521" width="12.85546875" style="74" customWidth="1"/>
    <col min="2522" max="2765" width="10.85546875" style="74"/>
    <col min="2766" max="2766" width="12.42578125" style="74" customWidth="1"/>
    <col min="2767" max="2767" width="28.85546875" style="74" customWidth="1"/>
    <col min="2768" max="2768" width="62.42578125" style="74" customWidth="1"/>
    <col min="2769" max="2769" width="19.28515625" style="74" customWidth="1"/>
    <col min="2770" max="2770" width="6.42578125" style="74" customWidth="1"/>
    <col min="2771" max="2771" width="29.85546875" style="74" customWidth="1"/>
    <col min="2772" max="2772" width="10.85546875" style="74"/>
    <col min="2773" max="2773" width="8.85546875" style="74" customWidth="1"/>
    <col min="2774" max="2774" width="11.85546875" style="74" customWidth="1"/>
    <col min="2775" max="2775" width="14.28515625" style="74" customWidth="1"/>
    <col min="2776" max="2776" width="10.42578125" style="74" customWidth="1"/>
    <col min="2777" max="2777" width="12.85546875" style="74" customWidth="1"/>
    <col min="2778" max="3021" width="10.85546875" style="74"/>
    <col min="3022" max="3022" width="12.42578125" style="74" customWidth="1"/>
    <col min="3023" max="3023" width="28.85546875" style="74" customWidth="1"/>
    <col min="3024" max="3024" width="62.42578125" style="74" customWidth="1"/>
    <col min="3025" max="3025" width="19.28515625" style="74" customWidth="1"/>
    <col min="3026" max="3026" width="6.42578125" style="74" customWidth="1"/>
    <col min="3027" max="3027" width="29.85546875" style="74" customWidth="1"/>
    <col min="3028" max="3028" width="10.85546875" style="74"/>
    <col min="3029" max="3029" width="8.85546875" style="74" customWidth="1"/>
    <col min="3030" max="3030" width="11.85546875" style="74" customWidth="1"/>
    <col min="3031" max="3031" width="14.28515625" style="74" customWidth="1"/>
    <col min="3032" max="3032" width="10.42578125" style="74" customWidth="1"/>
    <col min="3033" max="3033" width="12.85546875" style="74" customWidth="1"/>
    <col min="3034" max="3277" width="10.85546875" style="74"/>
    <col min="3278" max="3278" width="12.42578125" style="74" customWidth="1"/>
    <col min="3279" max="3279" width="28.85546875" style="74" customWidth="1"/>
    <col min="3280" max="3280" width="62.42578125" style="74" customWidth="1"/>
    <col min="3281" max="3281" width="19.28515625" style="74" customWidth="1"/>
    <col min="3282" max="3282" width="6.42578125" style="74" customWidth="1"/>
    <col min="3283" max="3283" width="29.85546875" style="74" customWidth="1"/>
    <col min="3284" max="3284" width="10.85546875" style="74"/>
    <col min="3285" max="3285" width="8.85546875" style="74" customWidth="1"/>
    <col min="3286" max="3286" width="11.85546875" style="74" customWidth="1"/>
    <col min="3287" max="3287" width="14.28515625" style="74" customWidth="1"/>
    <col min="3288" max="3288" width="10.42578125" style="74" customWidth="1"/>
    <col min="3289" max="3289" width="12.85546875" style="74" customWidth="1"/>
    <col min="3290" max="3533" width="10.85546875" style="74"/>
    <col min="3534" max="3534" width="12.42578125" style="74" customWidth="1"/>
    <col min="3535" max="3535" width="28.85546875" style="74" customWidth="1"/>
    <col min="3536" max="3536" width="62.42578125" style="74" customWidth="1"/>
    <col min="3537" max="3537" width="19.28515625" style="74" customWidth="1"/>
    <col min="3538" max="3538" width="6.42578125" style="74" customWidth="1"/>
    <col min="3539" max="3539" width="29.85546875" style="74" customWidth="1"/>
    <col min="3540" max="3540" width="10.85546875" style="74"/>
    <col min="3541" max="3541" width="8.85546875" style="74" customWidth="1"/>
    <col min="3542" max="3542" width="11.85546875" style="74" customWidth="1"/>
    <col min="3543" max="3543" width="14.28515625" style="74" customWidth="1"/>
    <col min="3544" max="3544" width="10.42578125" style="74" customWidth="1"/>
    <col min="3545" max="3545" width="12.85546875" style="74" customWidth="1"/>
    <col min="3546" max="3789" width="10.85546875" style="74"/>
    <col min="3790" max="3790" width="12.42578125" style="74" customWidth="1"/>
    <col min="3791" max="3791" width="28.85546875" style="74" customWidth="1"/>
    <col min="3792" max="3792" width="62.42578125" style="74" customWidth="1"/>
    <col min="3793" max="3793" width="19.28515625" style="74" customWidth="1"/>
    <col min="3794" max="3794" width="6.42578125" style="74" customWidth="1"/>
    <col min="3795" max="3795" width="29.85546875" style="74" customWidth="1"/>
    <col min="3796" max="3796" width="10.85546875" style="74"/>
    <col min="3797" max="3797" width="8.85546875" style="74" customWidth="1"/>
    <col min="3798" max="3798" width="11.85546875" style="74" customWidth="1"/>
    <col min="3799" max="3799" width="14.28515625" style="74" customWidth="1"/>
    <col min="3800" max="3800" width="10.42578125" style="74" customWidth="1"/>
    <col min="3801" max="3801" width="12.85546875" style="74" customWidth="1"/>
    <col min="3802" max="4045" width="10.85546875" style="74"/>
    <col min="4046" max="4046" width="12.42578125" style="74" customWidth="1"/>
    <col min="4047" max="4047" width="28.85546875" style="74" customWidth="1"/>
    <col min="4048" max="4048" width="62.42578125" style="74" customWidth="1"/>
    <col min="4049" max="4049" width="19.28515625" style="74" customWidth="1"/>
    <col min="4050" max="4050" width="6.42578125" style="74" customWidth="1"/>
    <col min="4051" max="4051" width="29.85546875" style="74" customWidth="1"/>
    <col min="4052" max="4052" width="10.85546875" style="74"/>
    <col min="4053" max="4053" width="8.85546875" style="74" customWidth="1"/>
    <col min="4054" max="4054" width="11.85546875" style="74" customWidth="1"/>
    <col min="4055" max="4055" width="14.28515625" style="74" customWidth="1"/>
    <col min="4056" max="4056" width="10.42578125" style="74" customWidth="1"/>
    <col min="4057" max="4057" width="12.85546875" style="74" customWidth="1"/>
    <col min="4058" max="4301" width="10.85546875" style="74"/>
    <col min="4302" max="4302" width="12.42578125" style="74" customWidth="1"/>
    <col min="4303" max="4303" width="28.85546875" style="74" customWidth="1"/>
    <col min="4304" max="4304" width="62.42578125" style="74" customWidth="1"/>
    <col min="4305" max="4305" width="19.28515625" style="74" customWidth="1"/>
    <col min="4306" max="4306" width="6.42578125" style="74" customWidth="1"/>
    <col min="4307" max="4307" width="29.85546875" style="74" customWidth="1"/>
    <col min="4308" max="4308" width="10.85546875" style="74"/>
    <col min="4309" max="4309" width="8.85546875" style="74" customWidth="1"/>
    <col min="4310" max="4310" width="11.85546875" style="74" customWidth="1"/>
    <col min="4311" max="4311" width="14.28515625" style="74" customWidth="1"/>
    <col min="4312" max="4312" width="10.42578125" style="74" customWidth="1"/>
    <col min="4313" max="4313" width="12.85546875" style="74" customWidth="1"/>
    <col min="4314" max="4557" width="10.85546875" style="74"/>
    <col min="4558" max="4558" width="12.42578125" style="74" customWidth="1"/>
    <col min="4559" max="4559" width="28.85546875" style="74" customWidth="1"/>
    <col min="4560" max="4560" width="62.42578125" style="74" customWidth="1"/>
    <col min="4561" max="4561" width="19.28515625" style="74" customWidth="1"/>
    <col min="4562" max="4562" width="6.42578125" style="74" customWidth="1"/>
    <col min="4563" max="4563" width="29.85546875" style="74" customWidth="1"/>
    <col min="4564" max="4564" width="10.85546875" style="74"/>
    <col min="4565" max="4565" width="8.85546875" style="74" customWidth="1"/>
    <col min="4566" max="4566" width="11.85546875" style="74" customWidth="1"/>
    <col min="4567" max="4567" width="14.28515625" style="74" customWidth="1"/>
    <col min="4568" max="4568" width="10.42578125" style="74" customWidth="1"/>
    <col min="4569" max="4569" width="12.85546875" style="74" customWidth="1"/>
    <col min="4570" max="4813" width="10.85546875" style="74"/>
    <col min="4814" max="4814" width="12.42578125" style="74" customWidth="1"/>
    <col min="4815" max="4815" width="28.85546875" style="74" customWidth="1"/>
    <col min="4816" max="4816" width="62.42578125" style="74" customWidth="1"/>
    <col min="4817" max="4817" width="19.28515625" style="74" customWidth="1"/>
    <col min="4818" max="4818" width="6.42578125" style="74" customWidth="1"/>
    <col min="4819" max="4819" width="29.85546875" style="74" customWidth="1"/>
    <col min="4820" max="4820" width="10.85546875" style="74"/>
    <col min="4821" max="4821" width="8.85546875" style="74" customWidth="1"/>
    <col min="4822" max="4822" width="11.85546875" style="74" customWidth="1"/>
    <col min="4823" max="4823" width="14.28515625" style="74" customWidth="1"/>
    <col min="4824" max="4824" width="10.42578125" style="74" customWidth="1"/>
    <col min="4825" max="4825" width="12.85546875" style="74" customWidth="1"/>
    <col min="4826" max="5069" width="10.85546875" style="74"/>
    <col min="5070" max="5070" width="12.42578125" style="74" customWidth="1"/>
    <col min="5071" max="5071" width="28.85546875" style="74" customWidth="1"/>
    <col min="5072" max="5072" width="62.42578125" style="74" customWidth="1"/>
    <col min="5073" max="5073" width="19.28515625" style="74" customWidth="1"/>
    <col min="5074" max="5074" width="6.42578125" style="74" customWidth="1"/>
    <col min="5075" max="5075" width="29.85546875" style="74" customWidth="1"/>
    <col min="5076" max="5076" width="10.85546875" style="74"/>
    <col min="5077" max="5077" width="8.85546875" style="74" customWidth="1"/>
    <col min="5078" max="5078" width="11.85546875" style="74" customWidth="1"/>
    <col min="5079" max="5079" width="14.28515625" style="74" customWidth="1"/>
    <col min="5080" max="5080" width="10.42578125" style="74" customWidth="1"/>
    <col min="5081" max="5081" width="12.85546875" style="74" customWidth="1"/>
    <col min="5082" max="5325" width="10.85546875" style="74"/>
    <col min="5326" max="5326" width="12.42578125" style="74" customWidth="1"/>
    <col min="5327" max="5327" width="28.85546875" style="74" customWidth="1"/>
    <col min="5328" max="5328" width="62.42578125" style="74" customWidth="1"/>
    <col min="5329" max="5329" width="19.28515625" style="74" customWidth="1"/>
    <col min="5330" max="5330" width="6.42578125" style="74" customWidth="1"/>
    <col min="5331" max="5331" width="29.85546875" style="74" customWidth="1"/>
    <col min="5332" max="5332" width="10.85546875" style="74"/>
    <col min="5333" max="5333" width="8.85546875" style="74" customWidth="1"/>
    <col min="5334" max="5334" width="11.85546875" style="74" customWidth="1"/>
    <col min="5335" max="5335" width="14.28515625" style="74" customWidth="1"/>
    <col min="5336" max="5336" width="10.42578125" style="74" customWidth="1"/>
    <col min="5337" max="5337" width="12.85546875" style="74" customWidth="1"/>
    <col min="5338" max="5581" width="10.85546875" style="74"/>
    <col min="5582" max="5582" width="12.42578125" style="74" customWidth="1"/>
    <col min="5583" max="5583" width="28.85546875" style="74" customWidth="1"/>
    <col min="5584" max="5584" width="62.42578125" style="74" customWidth="1"/>
    <col min="5585" max="5585" width="19.28515625" style="74" customWidth="1"/>
    <col min="5586" max="5586" width="6.42578125" style="74" customWidth="1"/>
    <col min="5587" max="5587" width="29.85546875" style="74" customWidth="1"/>
    <col min="5588" max="5588" width="10.85546875" style="74"/>
    <col min="5589" max="5589" width="8.85546875" style="74" customWidth="1"/>
    <col min="5590" max="5590" width="11.85546875" style="74" customWidth="1"/>
    <col min="5591" max="5591" width="14.28515625" style="74" customWidth="1"/>
    <col min="5592" max="5592" width="10.42578125" style="74" customWidth="1"/>
    <col min="5593" max="5593" width="12.85546875" style="74" customWidth="1"/>
    <col min="5594" max="5837" width="10.85546875" style="74"/>
    <col min="5838" max="5838" width="12.42578125" style="74" customWidth="1"/>
    <col min="5839" max="5839" width="28.85546875" style="74" customWidth="1"/>
    <col min="5840" max="5840" width="62.42578125" style="74" customWidth="1"/>
    <col min="5841" max="5841" width="19.28515625" style="74" customWidth="1"/>
    <col min="5842" max="5842" width="6.42578125" style="74" customWidth="1"/>
    <col min="5843" max="5843" width="29.85546875" style="74" customWidth="1"/>
    <col min="5844" max="5844" width="10.85546875" style="74"/>
    <col min="5845" max="5845" width="8.85546875" style="74" customWidth="1"/>
    <col min="5846" max="5846" width="11.85546875" style="74" customWidth="1"/>
    <col min="5847" max="5847" width="14.28515625" style="74" customWidth="1"/>
    <col min="5848" max="5848" width="10.42578125" style="74" customWidth="1"/>
    <col min="5849" max="5849" width="12.85546875" style="74" customWidth="1"/>
    <col min="5850" max="6093" width="10.85546875" style="74"/>
    <col min="6094" max="6094" width="12.42578125" style="74" customWidth="1"/>
    <col min="6095" max="6095" width="28.85546875" style="74" customWidth="1"/>
    <col min="6096" max="6096" width="62.42578125" style="74" customWidth="1"/>
    <col min="6097" max="6097" width="19.28515625" style="74" customWidth="1"/>
    <col min="6098" max="6098" width="6.42578125" style="74" customWidth="1"/>
    <col min="6099" max="6099" width="29.85546875" style="74" customWidth="1"/>
    <col min="6100" max="6100" width="10.85546875" style="74"/>
    <col min="6101" max="6101" width="8.85546875" style="74" customWidth="1"/>
    <col min="6102" max="6102" width="11.85546875" style="74" customWidth="1"/>
    <col min="6103" max="6103" width="14.28515625" style="74" customWidth="1"/>
    <col min="6104" max="6104" width="10.42578125" style="74" customWidth="1"/>
    <col min="6105" max="6105" width="12.85546875" style="74" customWidth="1"/>
    <col min="6106" max="6349" width="10.85546875" style="74"/>
    <col min="6350" max="6350" width="12.42578125" style="74" customWidth="1"/>
    <col min="6351" max="6351" width="28.85546875" style="74" customWidth="1"/>
    <col min="6352" max="6352" width="62.42578125" style="74" customWidth="1"/>
    <col min="6353" max="6353" width="19.28515625" style="74" customWidth="1"/>
    <col min="6354" max="6354" width="6.42578125" style="74" customWidth="1"/>
    <col min="6355" max="6355" width="29.85546875" style="74" customWidth="1"/>
    <col min="6356" max="6356" width="10.85546875" style="74"/>
    <col min="6357" max="6357" width="8.85546875" style="74" customWidth="1"/>
    <col min="6358" max="6358" width="11.85546875" style="74" customWidth="1"/>
    <col min="6359" max="6359" width="14.28515625" style="74" customWidth="1"/>
    <col min="6360" max="6360" width="10.42578125" style="74" customWidth="1"/>
    <col min="6361" max="6361" width="12.85546875" style="74" customWidth="1"/>
    <col min="6362" max="6605" width="10.85546875" style="74"/>
    <col min="6606" max="6606" width="12.42578125" style="74" customWidth="1"/>
    <col min="6607" max="6607" width="28.85546875" style="74" customWidth="1"/>
    <col min="6608" max="6608" width="62.42578125" style="74" customWidth="1"/>
    <col min="6609" max="6609" width="19.28515625" style="74" customWidth="1"/>
    <col min="6610" max="6610" width="6.42578125" style="74" customWidth="1"/>
    <col min="6611" max="6611" width="29.85546875" style="74" customWidth="1"/>
    <col min="6612" max="6612" width="10.85546875" style="74"/>
    <col min="6613" max="6613" width="8.85546875" style="74" customWidth="1"/>
    <col min="6614" max="6614" width="11.85546875" style="74" customWidth="1"/>
    <col min="6615" max="6615" width="14.28515625" style="74" customWidth="1"/>
    <col min="6616" max="6616" width="10.42578125" style="74" customWidth="1"/>
    <col min="6617" max="6617" width="12.85546875" style="74" customWidth="1"/>
    <col min="6618" max="6861" width="10.85546875" style="74"/>
    <col min="6862" max="6862" width="12.42578125" style="74" customWidth="1"/>
    <col min="6863" max="6863" width="28.85546875" style="74" customWidth="1"/>
    <col min="6864" max="6864" width="62.42578125" style="74" customWidth="1"/>
    <col min="6865" max="6865" width="19.28515625" style="74" customWidth="1"/>
    <col min="6866" max="6866" width="6.42578125" style="74" customWidth="1"/>
    <col min="6867" max="6867" width="29.85546875" style="74" customWidth="1"/>
    <col min="6868" max="6868" width="10.85546875" style="74"/>
    <col min="6869" max="6869" width="8.85546875" style="74" customWidth="1"/>
    <col min="6870" max="6870" width="11.85546875" style="74" customWidth="1"/>
    <col min="6871" max="6871" width="14.28515625" style="74" customWidth="1"/>
    <col min="6872" max="6872" width="10.42578125" style="74" customWidth="1"/>
    <col min="6873" max="6873" width="12.85546875" style="74" customWidth="1"/>
    <col min="6874" max="7117" width="10.85546875" style="74"/>
    <col min="7118" max="7118" width="12.42578125" style="74" customWidth="1"/>
    <col min="7119" max="7119" width="28.85546875" style="74" customWidth="1"/>
    <col min="7120" max="7120" width="62.42578125" style="74" customWidth="1"/>
    <col min="7121" max="7121" width="19.28515625" style="74" customWidth="1"/>
    <col min="7122" max="7122" width="6.42578125" style="74" customWidth="1"/>
    <col min="7123" max="7123" width="29.85546875" style="74" customWidth="1"/>
    <col min="7124" max="7124" width="10.85546875" style="74"/>
    <col min="7125" max="7125" width="8.85546875" style="74" customWidth="1"/>
    <col min="7126" max="7126" width="11.85546875" style="74" customWidth="1"/>
    <col min="7127" max="7127" width="14.28515625" style="74" customWidth="1"/>
    <col min="7128" max="7128" width="10.42578125" style="74" customWidth="1"/>
    <col min="7129" max="7129" width="12.85546875" style="74" customWidth="1"/>
    <col min="7130" max="7373" width="10.85546875" style="74"/>
    <col min="7374" max="7374" width="12.42578125" style="74" customWidth="1"/>
    <col min="7375" max="7375" width="28.85546875" style="74" customWidth="1"/>
    <col min="7376" max="7376" width="62.42578125" style="74" customWidth="1"/>
    <col min="7377" max="7377" width="19.28515625" style="74" customWidth="1"/>
    <col min="7378" max="7378" width="6.42578125" style="74" customWidth="1"/>
    <col min="7379" max="7379" width="29.85546875" style="74" customWidth="1"/>
    <col min="7380" max="7380" width="10.85546875" style="74"/>
    <col min="7381" max="7381" width="8.85546875" style="74" customWidth="1"/>
    <col min="7382" max="7382" width="11.85546875" style="74" customWidth="1"/>
    <col min="7383" max="7383" width="14.28515625" style="74" customWidth="1"/>
    <col min="7384" max="7384" width="10.42578125" style="74" customWidth="1"/>
    <col min="7385" max="7385" width="12.85546875" style="74" customWidth="1"/>
    <col min="7386" max="7629" width="10.85546875" style="74"/>
    <col min="7630" max="7630" width="12.42578125" style="74" customWidth="1"/>
    <col min="7631" max="7631" width="28.85546875" style="74" customWidth="1"/>
    <col min="7632" max="7632" width="62.42578125" style="74" customWidth="1"/>
    <col min="7633" max="7633" width="19.28515625" style="74" customWidth="1"/>
    <col min="7634" max="7634" width="6.42578125" style="74" customWidth="1"/>
    <col min="7635" max="7635" width="29.85546875" style="74" customWidth="1"/>
    <col min="7636" max="7636" width="10.85546875" style="74"/>
    <col min="7637" max="7637" width="8.85546875" style="74" customWidth="1"/>
    <col min="7638" max="7638" width="11.85546875" style="74" customWidth="1"/>
    <col min="7639" max="7639" width="14.28515625" style="74" customWidth="1"/>
    <col min="7640" max="7640" width="10.42578125" style="74" customWidth="1"/>
    <col min="7641" max="7641" width="12.85546875" style="74" customWidth="1"/>
    <col min="7642" max="7885" width="10.85546875" style="74"/>
    <col min="7886" max="7886" width="12.42578125" style="74" customWidth="1"/>
    <col min="7887" max="7887" width="28.85546875" style="74" customWidth="1"/>
    <col min="7888" max="7888" width="62.42578125" style="74" customWidth="1"/>
    <col min="7889" max="7889" width="19.28515625" style="74" customWidth="1"/>
    <col min="7890" max="7890" width="6.42578125" style="74" customWidth="1"/>
    <col min="7891" max="7891" width="29.85546875" style="74" customWidth="1"/>
    <col min="7892" max="7892" width="10.85546875" style="74"/>
    <col min="7893" max="7893" width="8.85546875" style="74" customWidth="1"/>
    <col min="7894" max="7894" width="11.85546875" style="74" customWidth="1"/>
    <col min="7895" max="7895" width="14.28515625" style="74" customWidth="1"/>
    <col min="7896" max="7896" width="10.42578125" style="74" customWidth="1"/>
    <col min="7897" max="7897" width="12.85546875" style="74" customWidth="1"/>
    <col min="7898" max="8141" width="10.85546875" style="74"/>
    <col min="8142" max="8142" width="12.42578125" style="74" customWidth="1"/>
    <col min="8143" max="8143" width="28.85546875" style="74" customWidth="1"/>
    <col min="8144" max="8144" width="62.42578125" style="74" customWidth="1"/>
    <col min="8145" max="8145" width="19.28515625" style="74" customWidth="1"/>
    <col min="8146" max="8146" width="6.42578125" style="74" customWidth="1"/>
    <col min="8147" max="8147" width="29.85546875" style="74" customWidth="1"/>
    <col min="8148" max="8148" width="10.85546875" style="74"/>
    <col min="8149" max="8149" width="8.85546875" style="74" customWidth="1"/>
    <col min="8150" max="8150" width="11.85546875" style="74" customWidth="1"/>
    <col min="8151" max="8151" width="14.28515625" style="74" customWidth="1"/>
    <col min="8152" max="8152" width="10.42578125" style="74" customWidth="1"/>
    <col min="8153" max="8153" width="12.85546875" style="74" customWidth="1"/>
    <col min="8154" max="8397" width="10.85546875" style="74"/>
    <col min="8398" max="8398" width="12.42578125" style="74" customWidth="1"/>
    <col min="8399" max="8399" width="28.85546875" style="74" customWidth="1"/>
    <col min="8400" max="8400" width="62.42578125" style="74" customWidth="1"/>
    <col min="8401" max="8401" width="19.28515625" style="74" customWidth="1"/>
    <col min="8402" max="8402" width="6.42578125" style="74" customWidth="1"/>
    <col min="8403" max="8403" width="29.85546875" style="74" customWidth="1"/>
    <col min="8404" max="8404" width="10.85546875" style="74"/>
    <col min="8405" max="8405" width="8.85546875" style="74" customWidth="1"/>
    <col min="8406" max="8406" width="11.85546875" style="74" customWidth="1"/>
    <col min="8407" max="8407" width="14.28515625" style="74" customWidth="1"/>
    <col min="8408" max="8408" width="10.42578125" style="74" customWidth="1"/>
    <col min="8409" max="8409" width="12.85546875" style="74" customWidth="1"/>
    <col min="8410" max="8653" width="10.85546875" style="74"/>
    <col min="8654" max="8654" width="12.42578125" style="74" customWidth="1"/>
    <col min="8655" max="8655" width="28.85546875" style="74" customWidth="1"/>
    <col min="8656" max="8656" width="62.42578125" style="74" customWidth="1"/>
    <col min="8657" max="8657" width="19.28515625" style="74" customWidth="1"/>
    <col min="8658" max="8658" width="6.42578125" style="74" customWidth="1"/>
    <col min="8659" max="8659" width="29.85546875" style="74" customWidth="1"/>
    <col min="8660" max="8660" width="10.85546875" style="74"/>
    <col min="8661" max="8661" width="8.85546875" style="74" customWidth="1"/>
    <col min="8662" max="8662" width="11.85546875" style="74" customWidth="1"/>
    <col min="8663" max="8663" width="14.28515625" style="74" customWidth="1"/>
    <col min="8664" max="8664" width="10.42578125" style="74" customWidth="1"/>
    <col min="8665" max="8665" width="12.85546875" style="74" customWidth="1"/>
    <col min="8666" max="8909" width="10.85546875" style="74"/>
    <col min="8910" max="8910" width="12.42578125" style="74" customWidth="1"/>
    <col min="8911" max="8911" width="28.85546875" style="74" customWidth="1"/>
    <col min="8912" max="8912" width="62.42578125" style="74" customWidth="1"/>
    <col min="8913" max="8913" width="19.28515625" style="74" customWidth="1"/>
    <col min="8914" max="8914" width="6.42578125" style="74" customWidth="1"/>
    <col min="8915" max="8915" width="29.85546875" style="74" customWidth="1"/>
    <col min="8916" max="8916" width="10.85546875" style="74"/>
    <col min="8917" max="8917" width="8.85546875" style="74" customWidth="1"/>
    <col min="8918" max="8918" width="11.85546875" style="74" customWidth="1"/>
    <col min="8919" max="8919" width="14.28515625" style="74" customWidth="1"/>
    <col min="8920" max="8920" width="10.42578125" style="74" customWidth="1"/>
    <col min="8921" max="8921" width="12.85546875" style="74" customWidth="1"/>
    <col min="8922" max="9165" width="10.85546875" style="74"/>
    <col min="9166" max="9166" width="12.42578125" style="74" customWidth="1"/>
    <col min="9167" max="9167" width="28.85546875" style="74" customWidth="1"/>
    <col min="9168" max="9168" width="62.42578125" style="74" customWidth="1"/>
    <col min="9169" max="9169" width="19.28515625" style="74" customWidth="1"/>
    <col min="9170" max="9170" width="6.42578125" style="74" customWidth="1"/>
    <col min="9171" max="9171" width="29.85546875" style="74" customWidth="1"/>
    <col min="9172" max="9172" width="10.85546875" style="74"/>
    <col min="9173" max="9173" width="8.85546875" style="74" customWidth="1"/>
    <col min="9174" max="9174" width="11.85546875" style="74" customWidth="1"/>
    <col min="9175" max="9175" width="14.28515625" style="74" customWidth="1"/>
    <col min="9176" max="9176" width="10.42578125" style="74" customWidth="1"/>
    <col min="9177" max="9177" width="12.85546875" style="74" customWidth="1"/>
    <col min="9178" max="9421" width="10.85546875" style="74"/>
    <col min="9422" max="9422" width="12.42578125" style="74" customWidth="1"/>
    <col min="9423" max="9423" width="28.85546875" style="74" customWidth="1"/>
    <col min="9424" max="9424" width="62.42578125" style="74" customWidth="1"/>
    <col min="9425" max="9425" width="19.28515625" style="74" customWidth="1"/>
    <col min="9426" max="9426" width="6.42578125" style="74" customWidth="1"/>
    <col min="9427" max="9427" width="29.85546875" style="74" customWidth="1"/>
    <col min="9428" max="9428" width="10.85546875" style="74"/>
    <col min="9429" max="9429" width="8.85546875" style="74" customWidth="1"/>
    <col min="9430" max="9430" width="11.85546875" style="74" customWidth="1"/>
    <col min="9431" max="9431" width="14.28515625" style="74" customWidth="1"/>
    <col min="9432" max="9432" width="10.42578125" style="74" customWidth="1"/>
    <col min="9433" max="9433" width="12.85546875" style="74" customWidth="1"/>
    <col min="9434" max="9677" width="10.85546875" style="74"/>
    <col min="9678" max="9678" width="12.42578125" style="74" customWidth="1"/>
    <col min="9679" max="9679" width="28.85546875" style="74" customWidth="1"/>
    <col min="9680" max="9680" width="62.42578125" style="74" customWidth="1"/>
    <col min="9681" max="9681" width="19.28515625" style="74" customWidth="1"/>
    <col min="9682" max="9682" width="6.42578125" style="74" customWidth="1"/>
    <col min="9683" max="9683" width="29.85546875" style="74" customWidth="1"/>
    <col min="9684" max="9684" width="10.85546875" style="74"/>
    <col min="9685" max="9685" width="8.85546875" style="74" customWidth="1"/>
    <col min="9686" max="9686" width="11.85546875" style="74" customWidth="1"/>
    <col min="9687" max="9687" width="14.28515625" style="74" customWidth="1"/>
    <col min="9688" max="9688" width="10.42578125" style="74" customWidth="1"/>
    <col min="9689" max="9689" width="12.85546875" style="74" customWidth="1"/>
    <col min="9690" max="9933" width="10.85546875" style="74"/>
    <col min="9934" max="9934" width="12.42578125" style="74" customWidth="1"/>
    <col min="9935" max="9935" width="28.85546875" style="74" customWidth="1"/>
    <col min="9936" max="9936" width="62.42578125" style="74" customWidth="1"/>
    <col min="9937" max="9937" width="19.28515625" style="74" customWidth="1"/>
    <col min="9938" max="9938" width="6.42578125" style="74" customWidth="1"/>
    <col min="9939" max="9939" width="29.85546875" style="74" customWidth="1"/>
    <col min="9940" max="9940" width="10.85546875" style="74"/>
    <col min="9941" max="9941" width="8.85546875" style="74" customWidth="1"/>
    <col min="9942" max="9942" width="11.85546875" style="74" customWidth="1"/>
    <col min="9943" max="9943" width="14.28515625" style="74" customWidth="1"/>
    <col min="9944" max="9944" width="10.42578125" style="74" customWidth="1"/>
    <col min="9945" max="9945" width="12.85546875" style="74" customWidth="1"/>
    <col min="9946" max="10189" width="10.85546875" style="74"/>
    <col min="10190" max="10190" width="12.42578125" style="74" customWidth="1"/>
    <col min="10191" max="10191" width="28.85546875" style="74" customWidth="1"/>
    <col min="10192" max="10192" width="62.42578125" style="74" customWidth="1"/>
    <col min="10193" max="10193" width="19.28515625" style="74" customWidth="1"/>
    <col min="10194" max="10194" width="6.42578125" style="74" customWidth="1"/>
    <col min="10195" max="10195" width="29.85546875" style="74" customWidth="1"/>
    <col min="10196" max="10196" width="10.85546875" style="74"/>
    <col min="10197" max="10197" width="8.85546875" style="74" customWidth="1"/>
    <col min="10198" max="10198" width="11.85546875" style="74" customWidth="1"/>
    <col min="10199" max="10199" width="14.28515625" style="74" customWidth="1"/>
    <col min="10200" max="10200" width="10.42578125" style="74" customWidth="1"/>
    <col min="10201" max="10201" width="12.85546875" style="74" customWidth="1"/>
    <col min="10202" max="10445" width="10.85546875" style="74"/>
    <col min="10446" max="10446" width="12.42578125" style="74" customWidth="1"/>
    <col min="10447" max="10447" width="28.85546875" style="74" customWidth="1"/>
    <col min="10448" max="10448" width="62.42578125" style="74" customWidth="1"/>
    <col min="10449" max="10449" width="19.28515625" style="74" customWidth="1"/>
    <col min="10450" max="10450" width="6.42578125" style="74" customWidth="1"/>
    <col min="10451" max="10451" width="29.85546875" style="74" customWidth="1"/>
    <col min="10452" max="10452" width="10.85546875" style="74"/>
    <col min="10453" max="10453" width="8.85546875" style="74" customWidth="1"/>
    <col min="10454" max="10454" width="11.85546875" style="74" customWidth="1"/>
    <col min="10455" max="10455" width="14.28515625" style="74" customWidth="1"/>
    <col min="10456" max="10456" width="10.42578125" style="74" customWidth="1"/>
    <col min="10457" max="10457" width="12.85546875" style="74" customWidth="1"/>
    <col min="10458" max="10701" width="10.85546875" style="74"/>
    <col min="10702" max="10702" width="12.42578125" style="74" customWidth="1"/>
    <col min="10703" max="10703" width="28.85546875" style="74" customWidth="1"/>
    <col min="10704" max="10704" width="62.42578125" style="74" customWidth="1"/>
    <col min="10705" max="10705" width="19.28515625" style="74" customWidth="1"/>
    <col min="10706" max="10706" width="6.42578125" style="74" customWidth="1"/>
    <col min="10707" max="10707" width="29.85546875" style="74" customWidth="1"/>
    <col min="10708" max="10708" width="10.85546875" style="74"/>
    <col min="10709" max="10709" width="8.85546875" style="74" customWidth="1"/>
    <col min="10710" max="10710" width="11.85546875" style="74" customWidth="1"/>
    <col min="10711" max="10711" width="14.28515625" style="74" customWidth="1"/>
    <col min="10712" max="10712" width="10.42578125" style="74" customWidth="1"/>
    <col min="10713" max="10713" width="12.85546875" style="74" customWidth="1"/>
    <col min="10714" max="10957" width="10.85546875" style="74"/>
    <col min="10958" max="10958" width="12.42578125" style="74" customWidth="1"/>
    <col min="10959" max="10959" width="28.85546875" style="74" customWidth="1"/>
    <col min="10960" max="10960" width="62.42578125" style="74" customWidth="1"/>
    <col min="10961" max="10961" width="19.28515625" style="74" customWidth="1"/>
    <col min="10962" max="10962" width="6.42578125" style="74" customWidth="1"/>
    <col min="10963" max="10963" width="29.85546875" style="74" customWidth="1"/>
    <col min="10964" max="10964" width="10.85546875" style="74"/>
    <col min="10965" max="10965" width="8.85546875" style="74" customWidth="1"/>
    <col min="10966" max="10966" width="11.85546875" style="74" customWidth="1"/>
    <col min="10967" max="10967" width="14.28515625" style="74" customWidth="1"/>
    <col min="10968" max="10968" width="10.42578125" style="74" customWidth="1"/>
    <col min="10969" max="10969" width="12.85546875" style="74" customWidth="1"/>
    <col min="10970" max="11213" width="10.85546875" style="74"/>
    <col min="11214" max="11214" width="12.42578125" style="74" customWidth="1"/>
    <col min="11215" max="11215" width="28.85546875" style="74" customWidth="1"/>
    <col min="11216" max="11216" width="62.42578125" style="74" customWidth="1"/>
    <col min="11217" max="11217" width="19.28515625" style="74" customWidth="1"/>
    <col min="11218" max="11218" width="6.42578125" style="74" customWidth="1"/>
    <col min="11219" max="11219" width="29.85546875" style="74" customWidth="1"/>
    <col min="11220" max="11220" width="10.85546875" style="74"/>
    <col min="11221" max="11221" width="8.85546875" style="74" customWidth="1"/>
    <col min="11222" max="11222" width="11.85546875" style="74" customWidth="1"/>
    <col min="11223" max="11223" width="14.28515625" style="74" customWidth="1"/>
    <col min="11224" max="11224" width="10.42578125" style="74" customWidth="1"/>
    <col min="11225" max="11225" width="12.85546875" style="74" customWidth="1"/>
    <col min="11226" max="11469" width="10.85546875" style="74"/>
    <col min="11470" max="11470" width="12.42578125" style="74" customWidth="1"/>
    <col min="11471" max="11471" width="28.85546875" style="74" customWidth="1"/>
    <col min="11472" max="11472" width="62.42578125" style="74" customWidth="1"/>
    <col min="11473" max="11473" width="19.28515625" style="74" customWidth="1"/>
    <col min="11474" max="11474" width="6.42578125" style="74" customWidth="1"/>
    <col min="11475" max="11475" width="29.85546875" style="74" customWidth="1"/>
    <col min="11476" max="11476" width="10.85546875" style="74"/>
    <col min="11477" max="11477" width="8.85546875" style="74" customWidth="1"/>
    <col min="11478" max="11478" width="11.85546875" style="74" customWidth="1"/>
    <col min="11479" max="11479" width="14.28515625" style="74" customWidth="1"/>
    <col min="11480" max="11480" width="10.42578125" style="74" customWidth="1"/>
    <col min="11481" max="11481" width="12.85546875" style="74" customWidth="1"/>
    <col min="11482" max="11725" width="10.85546875" style="74"/>
    <col min="11726" max="11726" width="12.42578125" style="74" customWidth="1"/>
    <col min="11727" max="11727" width="28.85546875" style="74" customWidth="1"/>
    <col min="11728" max="11728" width="62.42578125" style="74" customWidth="1"/>
    <col min="11729" max="11729" width="19.28515625" style="74" customWidth="1"/>
    <col min="11730" max="11730" width="6.42578125" style="74" customWidth="1"/>
    <col min="11731" max="11731" width="29.85546875" style="74" customWidth="1"/>
    <col min="11732" max="11732" width="10.85546875" style="74"/>
    <col min="11733" max="11733" width="8.85546875" style="74" customWidth="1"/>
    <col min="11734" max="11734" width="11.85546875" style="74" customWidth="1"/>
    <col min="11735" max="11735" width="14.28515625" style="74" customWidth="1"/>
    <col min="11736" max="11736" width="10.42578125" style="74" customWidth="1"/>
    <col min="11737" max="11737" width="12.85546875" style="74" customWidth="1"/>
    <col min="11738" max="11981" width="10.85546875" style="74"/>
    <col min="11982" max="11982" width="12.42578125" style="74" customWidth="1"/>
    <col min="11983" max="11983" width="28.85546875" style="74" customWidth="1"/>
    <col min="11984" max="11984" width="62.42578125" style="74" customWidth="1"/>
    <col min="11985" max="11985" width="19.28515625" style="74" customWidth="1"/>
    <col min="11986" max="11986" width="6.42578125" style="74" customWidth="1"/>
    <col min="11987" max="11987" width="29.85546875" style="74" customWidth="1"/>
    <col min="11988" max="11988" width="10.85546875" style="74"/>
    <col min="11989" max="11989" width="8.85546875" style="74" customWidth="1"/>
    <col min="11990" max="11990" width="11.85546875" style="74" customWidth="1"/>
    <col min="11991" max="11991" width="14.28515625" style="74" customWidth="1"/>
    <col min="11992" max="11992" width="10.42578125" style="74" customWidth="1"/>
    <col min="11993" max="11993" width="12.85546875" style="74" customWidth="1"/>
    <col min="11994" max="12237" width="10.85546875" style="74"/>
    <col min="12238" max="12238" width="12.42578125" style="74" customWidth="1"/>
    <col min="12239" max="12239" width="28.85546875" style="74" customWidth="1"/>
    <col min="12240" max="12240" width="62.42578125" style="74" customWidth="1"/>
    <col min="12241" max="12241" width="19.28515625" style="74" customWidth="1"/>
    <col min="12242" max="12242" width="6.42578125" style="74" customWidth="1"/>
    <col min="12243" max="12243" width="29.85546875" style="74" customWidth="1"/>
    <col min="12244" max="12244" width="10.85546875" style="74"/>
    <col min="12245" max="12245" width="8.85546875" style="74" customWidth="1"/>
    <col min="12246" max="12246" width="11.85546875" style="74" customWidth="1"/>
    <col min="12247" max="12247" width="14.28515625" style="74" customWidth="1"/>
    <col min="12248" max="12248" width="10.42578125" style="74" customWidth="1"/>
    <col min="12249" max="12249" width="12.85546875" style="74" customWidth="1"/>
    <col min="12250" max="12493" width="10.85546875" style="74"/>
    <col min="12494" max="12494" width="12.42578125" style="74" customWidth="1"/>
    <col min="12495" max="12495" width="28.85546875" style="74" customWidth="1"/>
    <col min="12496" max="12496" width="62.42578125" style="74" customWidth="1"/>
    <col min="12497" max="12497" width="19.28515625" style="74" customWidth="1"/>
    <col min="12498" max="12498" width="6.42578125" style="74" customWidth="1"/>
    <col min="12499" max="12499" width="29.85546875" style="74" customWidth="1"/>
    <col min="12500" max="12500" width="10.85546875" style="74"/>
    <col min="12501" max="12501" width="8.85546875" style="74" customWidth="1"/>
    <col min="12502" max="12502" width="11.85546875" style="74" customWidth="1"/>
    <col min="12503" max="12503" width="14.28515625" style="74" customWidth="1"/>
    <col min="12504" max="12504" width="10.42578125" style="74" customWidth="1"/>
    <col min="12505" max="12505" width="12.85546875" style="74" customWidth="1"/>
    <col min="12506" max="12749" width="10.85546875" style="74"/>
    <col min="12750" max="12750" width="12.42578125" style="74" customWidth="1"/>
    <col min="12751" max="12751" width="28.85546875" style="74" customWidth="1"/>
    <col min="12752" max="12752" width="62.42578125" style="74" customWidth="1"/>
    <col min="12753" max="12753" width="19.28515625" style="74" customWidth="1"/>
    <col min="12754" max="12754" width="6.42578125" style="74" customWidth="1"/>
    <col min="12755" max="12755" width="29.85546875" style="74" customWidth="1"/>
    <col min="12756" max="12756" width="10.85546875" style="74"/>
    <col min="12757" max="12757" width="8.85546875" style="74" customWidth="1"/>
    <col min="12758" max="12758" width="11.85546875" style="74" customWidth="1"/>
    <col min="12759" max="12759" width="14.28515625" style="74" customWidth="1"/>
    <col min="12760" max="12760" width="10.42578125" style="74" customWidth="1"/>
    <col min="12761" max="12761" width="12.85546875" style="74" customWidth="1"/>
    <col min="12762" max="13005" width="10.85546875" style="74"/>
    <col min="13006" max="13006" width="12.42578125" style="74" customWidth="1"/>
    <col min="13007" max="13007" width="28.85546875" style="74" customWidth="1"/>
    <col min="13008" max="13008" width="62.42578125" style="74" customWidth="1"/>
    <col min="13009" max="13009" width="19.28515625" style="74" customWidth="1"/>
    <col min="13010" max="13010" width="6.42578125" style="74" customWidth="1"/>
    <col min="13011" max="13011" width="29.85546875" style="74" customWidth="1"/>
    <col min="13012" max="13012" width="10.85546875" style="74"/>
    <col min="13013" max="13013" width="8.85546875" style="74" customWidth="1"/>
    <col min="13014" max="13014" width="11.85546875" style="74" customWidth="1"/>
    <col min="13015" max="13015" width="14.28515625" style="74" customWidth="1"/>
    <col min="13016" max="13016" width="10.42578125" style="74" customWidth="1"/>
    <col min="13017" max="13017" width="12.85546875" style="74" customWidth="1"/>
    <col min="13018" max="13261" width="10.85546875" style="74"/>
    <col min="13262" max="13262" width="12.42578125" style="74" customWidth="1"/>
    <col min="13263" max="13263" width="28.85546875" style="74" customWidth="1"/>
    <col min="13264" max="13264" width="62.42578125" style="74" customWidth="1"/>
    <col min="13265" max="13265" width="19.28515625" style="74" customWidth="1"/>
    <col min="13266" max="13266" width="6.42578125" style="74" customWidth="1"/>
    <col min="13267" max="13267" width="29.85546875" style="74" customWidth="1"/>
    <col min="13268" max="13268" width="10.85546875" style="74"/>
    <col min="13269" max="13269" width="8.85546875" style="74" customWidth="1"/>
    <col min="13270" max="13270" width="11.85546875" style="74" customWidth="1"/>
    <col min="13271" max="13271" width="14.28515625" style="74" customWidth="1"/>
    <col min="13272" max="13272" width="10.42578125" style="74" customWidth="1"/>
    <col min="13273" max="13273" width="12.85546875" style="74" customWidth="1"/>
    <col min="13274" max="13517" width="10.85546875" style="74"/>
    <col min="13518" max="13518" width="12.42578125" style="74" customWidth="1"/>
    <col min="13519" max="13519" width="28.85546875" style="74" customWidth="1"/>
    <col min="13520" max="13520" width="62.42578125" style="74" customWidth="1"/>
    <col min="13521" max="13521" width="19.28515625" style="74" customWidth="1"/>
    <col min="13522" max="13522" width="6.42578125" style="74" customWidth="1"/>
    <col min="13523" max="13523" width="29.85546875" style="74" customWidth="1"/>
    <col min="13524" max="13524" width="10.85546875" style="74"/>
    <col min="13525" max="13525" width="8.85546875" style="74" customWidth="1"/>
    <col min="13526" max="13526" width="11.85546875" style="74" customWidth="1"/>
    <col min="13527" max="13527" width="14.28515625" style="74" customWidth="1"/>
    <col min="13528" max="13528" width="10.42578125" style="74" customWidth="1"/>
    <col min="13529" max="13529" width="12.85546875" style="74" customWidth="1"/>
    <col min="13530" max="13773" width="10.85546875" style="74"/>
    <col min="13774" max="13774" width="12.42578125" style="74" customWidth="1"/>
    <col min="13775" max="13775" width="28.85546875" style="74" customWidth="1"/>
    <col min="13776" max="13776" width="62.42578125" style="74" customWidth="1"/>
    <col min="13777" max="13777" width="19.28515625" style="74" customWidth="1"/>
    <col min="13778" max="13778" width="6.42578125" style="74" customWidth="1"/>
    <col min="13779" max="13779" width="29.85546875" style="74" customWidth="1"/>
    <col min="13780" max="13780" width="10.85546875" style="74"/>
    <col min="13781" max="13781" width="8.85546875" style="74" customWidth="1"/>
    <col min="13782" max="13782" width="11.85546875" style="74" customWidth="1"/>
    <col min="13783" max="13783" width="14.28515625" style="74" customWidth="1"/>
    <col min="13784" max="13784" width="10.42578125" style="74" customWidth="1"/>
    <col min="13785" max="13785" width="12.85546875" style="74" customWidth="1"/>
    <col min="13786" max="14029" width="10.85546875" style="74"/>
    <col min="14030" max="14030" width="12.42578125" style="74" customWidth="1"/>
    <col min="14031" max="14031" width="28.85546875" style="74" customWidth="1"/>
    <col min="14032" max="14032" width="62.42578125" style="74" customWidth="1"/>
    <col min="14033" max="14033" width="19.28515625" style="74" customWidth="1"/>
    <col min="14034" max="14034" width="6.42578125" style="74" customWidth="1"/>
    <col min="14035" max="14035" width="29.85546875" style="74" customWidth="1"/>
    <col min="14036" max="14036" width="10.85546875" style="74"/>
    <col min="14037" max="14037" width="8.85546875" style="74" customWidth="1"/>
    <col min="14038" max="14038" width="11.85546875" style="74" customWidth="1"/>
    <col min="14039" max="14039" width="14.28515625" style="74" customWidth="1"/>
    <col min="14040" max="14040" width="10.42578125" style="74" customWidth="1"/>
    <col min="14041" max="14041" width="12.85546875" style="74" customWidth="1"/>
    <col min="14042" max="14285" width="10.85546875" style="74"/>
    <col min="14286" max="14286" width="12.42578125" style="74" customWidth="1"/>
    <col min="14287" max="14287" width="28.85546875" style="74" customWidth="1"/>
    <col min="14288" max="14288" width="62.42578125" style="74" customWidth="1"/>
    <col min="14289" max="14289" width="19.28515625" style="74" customWidth="1"/>
    <col min="14290" max="14290" width="6.42578125" style="74" customWidth="1"/>
    <col min="14291" max="14291" width="29.85546875" style="74" customWidth="1"/>
    <col min="14292" max="14292" width="10.85546875" style="74"/>
    <col min="14293" max="14293" width="8.85546875" style="74" customWidth="1"/>
    <col min="14294" max="14294" width="11.85546875" style="74" customWidth="1"/>
    <col min="14295" max="14295" width="14.28515625" style="74" customWidth="1"/>
    <col min="14296" max="14296" width="10.42578125" style="74" customWidth="1"/>
    <col min="14297" max="14297" width="12.85546875" style="74" customWidth="1"/>
    <col min="14298" max="14541" width="10.85546875" style="74"/>
    <col min="14542" max="14542" width="12.42578125" style="74" customWidth="1"/>
    <col min="14543" max="14543" width="28.85546875" style="74" customWidth="1"/>
    <col min="14544" max="14544" width="62.42578125" style="74" customWidth="1"/>
    <col min="14545" max="14545" width="19.28515625" style="74" customWidth="1"/>
    <col min="14546" max="14546" width="6.42578125" style="74" customWidth="1"/>
    <col min="14547" max="14547" width="29.85546875" style="74" customWidth="1"/>
    <col min="14548" max="14548" width="10.85546875" style="74"/>
    <col min="14549" max="14549" width="8.85546875" style="74" customWidth="1"/>
    <col min="14550" max="14550" width="11.85546875" style="74" customWidth="1"/>
    <col min="14551" max="14551" width="14.28515625" style="74" customWidth="1"/>
    <col min="14552" max="14552" width="10.42578125" style="74" customWidth="1"/>
    <col min="14553" max="14553" width="12.85546875" style="74" customWidth="1"/>
    <col min="14554" max="14797" width="10.85546875" style="74"/>
    <col min="14798" max="14798" width="12.42578125" style="74" customWidth="1"/>
    <col min="14799" max="14799" width="28.85546875" style="74" customWidth="1"/>
    <col min="14800" max="14800" width="62.42578125" style="74" customWidth="1"/>
    <col min="14801" max="14801" width="19.28515625" style="74" customWidth="1"/>
    <col min="14802" max="14802" width="6.42578125" style="74" customWidth="1"/>
    <col min="14803" max="14803" width="29.85546875" style="74" customWidth="1"/>
    <col min="14804" max="14804" width="10.85546875" style="74"/>
    <col min="14805" max="14805" width="8.85546875" style="74" customWidth="1"/>
    <col min="14806" max="14806" width="11.85546875" style="74" customWidth="1"/>
    <col min="14807" max="14807" width="14.28515625" style="74" customWidth="1"/>
    <col min="14808" max="14808" width="10.42578125" style="74" customWidth="1"/>
    <col min="14809" max="14809" width="12.85546875" style="74" customWidth="1"/>
    <col min="14810" max="15053" width="10.85546875" style="74"/>
    <col min="15054" max="15054" width="12.42578125" style="74" customWidth="1"/>
    <col min="15055" max="15055" width="28.85546875" style="74" customWidth="1"/>
    <col min="15056" max="15056" width="62.42578125" style="74" customWidth="1"/>
    <col min="15057" max="15057" width="19.28515625" style="74" customWidth="1"/>
    <col min="15058" max="15058" width="6.42578125" style="74" customWidth="1"/>
    <col min="15059" max="15059" width="29.85546875" style="74" customWidth="1"/>
    <col min="15060" max="15060" width="10.85546875" style="74"/>
    <col min="15061" max="15061" width="8.85546875" style="74" customWidth="1"/>
    <col min="15062" max="15062" width="11.85546875" style="74" customWidth="1"/>
    <col min="15063" max="15063" width="14.28515625" style="74" customWidth="1"/>
    <col min="15064" max="15064" width="10.42578125" style="74" customWidth="1"/>
    <col min="15065" max="15065" width="12.85546875" style="74" customWidth="1"/>
    <col min="15066" max="15309" width="10.85546875" style="74"/>
    <col min="15310" max="15310" width="12.42578125" style="74" customWidth="1"/>
    <col min="15311" max="15311" width="28.85546875" style="74" customWidth="1"/>
    <col min="15312" max="15312" width="62.42578125" style="74" customWidth="1"/>
    <col min="15313" max="15313" width="19.28515625" style="74" customWidth="1"/>
    <col min="15314" max="15314" width="6.42578125" style="74" customWidth="1"/>
    <col min="15315" max="15315" width="29.85546875" style="74" customWidth="1"/>
    <col min="15316" max="15316" width="10.85546875" style="74"/>
    <col min="15317" max="15317" width="8.85546875" style="74" customWidth="1"/>
    <col min="15318" max="15318" width="11.85546875" style="74" customWidth="1"/>
    <col min="15319" max="15319" width="14.28515625" style="74" customWidth="1"/>
    <col min="15320" max="15320" width="10.42578125" style="74" customWidth="1"/>
    <col min="15321" max="15321" width="12.85546875" style="74" customWidth="1"/>
    <col min="15322" max="15565" width="10.85546875" style="74"/>
    <col min="15566" max="15566" width="12.42578125" style="74" customWidth="1"/>
    <col min="15567" max="15567" width="28.85546875" style="74" customWidth="1"/>
    <col min="15568" max="15568" width="62.42578125" style="74" customWidth="1"/>
    <col min="15569" max="15569" width="19.28515625" style="74" customWidth="1"/>
    <col min="15570" max="15570" width="6.42578125" style="74" customWidth="1"/>
    <col min="15571" max="15571" width="29.85546875" style="74" customWidth="1"/>
    <col min="15572" max="15572" width="10.85546875" style="74"/>
    <col min="15573" max="15573" width="8.85546875" style="74" customWidth="1"/>
    <col min="15574" max="15574" width="11.85546875" style="74" customWidth="1"/>
    <col min="15575" max="15575" width="14.28515625" style="74" customWidth="1"/>
    <col min="15576" max="15576" width="10.42578125" style="74" customWidth="1"/>
    <col min="15577" max="15577" width="12.85546875" style="74" customWidth="1"/>
    <col min="15578" max="15821" width="10.85546875" style="74"/>
    <col min="15822" max="15822" width="12.42578125" style="74" customWidth="1"/>
    <col min="15823" max="15823" width="28.85546875" style="74" customWidth="1"/>
    <col min="15824" max="15824" width="62.42578125" style="74" customWidth="1"/>
    <col min="15825" max="15825" width="19.28515625" style="74" customWidth="1"/>
    <col min="15826" max="15826" width="6.42578125" style="74" customWidth="1"/>
    <col min="15827" max="15827" width="29.85546875" style="74" customWidth="1"/>
    <col min="15828" max="15828" width="10.85546875" style="74"/>
    <col min="15829" max="15829" width="8.85546875" style="74" customWidth="1"/>
    <col min="15830" max="15830" width="11.85546875" style="74" customWidth="1"/>
    <col min="15831" max="15831" width="14.28515625" style="74" customWidth="1"/>
    <col min="15832" max="15832" width="10.42578125" style="74" customWidth="1"/>
    <col min="15833" max="15833" width="12.85546875" style="74" customWidth="1"/>
    <col min="15834" max="16077" width="10.85546875" style="74"/>
    <col min="16078" max="16078" width="12.42578125" style="74" customWidth="1"/>
    <col min="16079" max="16079" width="28.85546875" style="74" customWidth="1"/>
    <col min="16080" max="16080" width="62.42578125" style="74" customWidth="1"/>
    <col min="16081" max="16081" width="19.28515625" style="74" customWidth="1"/>
    <col min="16082" max="16082" width="6.42578125" style="74" customWidth="1"/>
    <col min="16083" max="16083" width="29.85546875" style="74" customWidth="1"/>
    <col min="16084" max="16084" width="10.85546875" style="74"/>
    <col min="16085" max="16085" width="8.85546875" style="74" customWidth="1"/>
    <col min="16086" max="16086" width="11.85546875" style="74" customWidth="1"/>
    <col min="16087" max="16087" width="14.28515625" style="74" customWidth="1"/>
    <col min="16088" max="16088" width="10.42578125" style="74" customWidth="1"/>
    <col min="16089" max="16089" width="12.85546875" style="74" customWidth="1"/>
    <col min="16090" max="16384" width="10.85546875" style="74"/>
  </cols>
  <sheetData>
    <row r="1" spans="1:25" x14ac:dyDescent="0.2">
      <c r="A1" s="73" t="s">
        <v>44</v>
      </c>
      <c r="B1" s="73"/>
      <c r="C1" s="73"/>
      <c r="D1" s="73"/>
      <c r="E1" s="73"/>
      <c r="F1" s="73"/>
      <c r="G1" s="73"/>
    </row>
    <row r="2" spans="1:25" x14ac:dyDescent="0.2">
      <c r="A2" s="73" t="s">
        <v>45</v>
      </c>
      <c r="B2" s="73"/>
      <c r="C2" s="73"/>
      <c r="D2" s="73"/>
      <c r="E2" s="73"/>
      <c r="F2" s="73"/>
      <c r="G2" s="73"/>
    </row>
    <row r="3" spans="1:25" x14ac:dyDescent="0.2">
      <c r="A3" s="73" t="s">
        <v>46</v>
      </c>
      <c r="B3" s="73"/>
      <c r="C3" s="73"/>
      <c r="D3" s="73"/>
      <c r="E3" s="73"/>
      <c r="F3" s="73"/>
      <c r="G3" s="73"/>
    </row>
    <row r="4" spans="1:25" x14ac:dyDescent="0.2">
      <c r="B4" s="77" t="s">
        <v>2</v>
      </c>
    </row>
    <row r="5" spans="1:25" hidden="1" x14ac:dyDescent="0.2"/>
    <row r="6" spans="1:25" x14ac:dyDescent="0.2">
      <c r="F6" s="79" t="s">
        <v>47</v>
      </c>
      <c r="G6" s="79"/>
      <c r="H6" s="79" t="s">
        <v>48</v>
      </c>
      <c r="I6" s="79"/>
      <c r="J6" s="79" t="s">
        <v>49</v>
      </c>
      <c r="K6" s="79"/>
      <c r="L6" s="79" t="s">
        <v>50</v>
      </c>
      <c r="M6" s="79"/>
      <c r="N6" s="79" t="s">
        <v>51</v>
      </c>
      <c r="O6" s="79"/>
      <c r="P6" s="79" t="s">
        <v>52</v>
      </c>
      <c r="Q6" s="79"/>
      <c r="R6" s="79" t="s">
        <v>30</v>
      </c>
      <c r="S6" s="79"/>
      <c r="T6" s="80" t="s">
        <v>36</v>
      </c>
      <c r="U6" s="81"/>
      <c r="V6" s="79" t="s">
        <v>53</v>
      </c>
      <c r="W6" s="79"/>
      <c r="X6" s="79" t="s">
        <v>54</v>
      </c>
      <c r="Y6" s="79"/>
    </row>
    <row r="7" spans="1:25" ht="38.25" x14ac:dyDescent="0.2">
      <c r="A7" s="82" t="s">
        <v>55</v>
      </c>
      <c r="B7" s="82" t="s">
        <v>56</v>
      </c>
      <c r="C7" s="82" t="s">
        <v>57</v>
      </c>
      <c r="D7" s="82" t="s">
        <v>58</v>
      </c>
      <c r="E7" s="82" t="s">
        <v>59</v>
      </c>
      <c r="F7" s="83" t="s">
        <v>60</v>
      </c>
      <c r="G7" s="84" t="s">
        <v>61</v>
      </c>
      <c r="H7" s="84" t="s">
        <v>60</v>
      </c>
      <c r="I7" s="84" t="s">
        <v>61</v>
      </c>
      <c r="J7" s="84" t="s">
        <v>60</v>
      </c>
      <c r="K7" s="85" t="s">
        <v>61</v>
      </c>
      <c r="L7" s="84" t="s">
        <v>60</v>
      </c>
      <c r="M7" s="85" t="s">
        <v>61</v>
      </c>
      <c r="N7" s="84" t="s">
        <v>60</v>
      </c>
      <c r="O7" s="84" t="s">
        <v>61</v>
      </c>
      <c r="P7" s="84" t="s">
        <v>60</v>
      </c>
      <c r="Q7" s="85" t="s">
        <v>61</v>
      </c>
      <c r="R7" s="84" t="s">
        <v>60</v>
      </c>
      <c r="S7" s="85" t="s">
        <v>61</v>
      </c>
      <c r="T7" s="84" t="s">
        <v>60</v>
      </c>
      <c r="U7" s="85" t="s">
        <v>61</v>
      </c>
      <c r="V7" s="84" t="s">
        <v>60</v>
      </c>
      <c r="W7" s="85" t="s">
        <v>61</v>
      </c>
      <c r="X7" s="84" t="s">
        <v>60</v>
      </c>
      <c r="Y7" s="85" t="s">
        <v>61</v>
      </c>
    </row>
    <row r="8" spans="1:25" ht="63.75" x14ac:dyDescent="0.2">
      <c r="A8" s="86">
        <v>1</v>
      </c>
      <c r="B8" s="87" t="s">
        <v>62</v>
      </c>
      <c r="C8" s="88" t="s">
        <v>63</v>
      </c>
      <c r="D8" s="89" t="s">
        <v>64</v>
      </c>
      <c r="E8" s="90">
        <v>41</v>
      </c>
      <c r="F8" s="91"/>
      <c r="G8" s="92" t="s">
        <v>65</v>
      </c>
      <c r="H8" s="93" t="s">
        <v>63</v>
      </c>
      <c r="I8" s="94" t="s">
        <v>66</v>
      </c>
      <c r="J8" s="93" t="s">
        <v>67</v>
      </c>
      <c r="K8" s="94" t="s">
        <v>66</v>
      </c>
      <c r="L8" s="93" t="s">
        <v>68</v>
      </c>
      <c r="M8" s="94" t="s">
        <v>66</v>
      </c>
      <c r="N8" s="93"/>
      <c r="O8" s="92" t="s">
        <v>65</v>
      </c>
      <c r="P8" s="93" t="s">
        <v>69</v>
      </c>
      <c r="Q8" s="94" t="s">
        <v>66</v>
      </c>
      <c r="R8" s="95"/>
      <c r="S8" s="96" t="s">
        <v>65</v>
      </c>
      <c r="T8" s="93" t="s">
        <v>70</v>
      </c>
      <c r="U8" s="97" t="s">
        <v>71</v>
      </c>
      <c r="V8" s="93" t="s">
        <v>63</v>
      </c>
      <c r="W8" s="94" t="s">
        <v>66</v>
      </c>
      <c r="X8" s="93" t="s">
        <v>72</v>
      </c>
      <c r="Y8" s="94" t="s">
        <v>66</v>
      </c>
    </row>
    <row r="9" spans="1:25" ht="89.25" x14ac:dyDescent="0.2">
      <c r="A9" s="86">
        <v>2</v>
      </c>
      <c r="B9" s="98" t="s">
        <v>62</v>
      </c>
      <c r="C9" s="99" t="s">
        <v>73</v>
      </c>
      <c r="D9" s="91" t="s">
        <v>74</v>
      </c>
      <c r="E9" s="86">
        <v>10</v>
      </c>
      <c r="F9" s="99" t="s">
        <v>75</v>
      </c>
      <c r="G9" s="94" t="s">
        <v>66</v>
      </c>
      <c r="H9" s="99" t="s">
        <v>76</v>
      </c>
      <c r="I9" s="94" t="s">
        <v>66</v>
      </c>
      <c r="J9" s="99" t="s">
        <v>73</v>
      </c>
      <c r="K9" s="94" t="s">
        <v>66</v>
      </c>
      <c r="L9" s="99" t="s">
        <v>77</v>
      </c>
      <c r="M9" s="94" t="s">
        <v>66</v>
      </c>
      <c r="N9" s="99"/>
      <c r="O9" s="100" t="s">
        <v>65</v>
      </c>
      <c r="P9" s="99" t="s">
        <v>78</v>
      </c>
      <c r="Q9" s="101" t="s">
        <v>66</v>
      </c>
      <c r="R9" s="95"/>
      <c r="S9" s="96" t="s">
        <v>65</v>
      </c>
      <c r="T9" s="99" t="s">
        <v>79</v>
      </c>
      <c r="U9" s="92" t="s">
        <v>65</v>
      </c>
      <c r="V9" s="99" t="s">
        <v>80</v>
      </c>
      <c r="W9" s="101" t="s">
        <v>66</v>
      </c>
      <c r="X9" s="99" t="s">
        <v>81</v>
      </c>
      <c r="Y9" s="101" t="s">
        <v>66</v>
      </c>
    </row>
    <row r="10" spans="1:25" ht="89.25" x14ac:dyDescent="0.2">
      <c r="A10" s="86">
        <v>3</v>
      </c>
      <c r="B10" s="98" t="s">
        <v>62</v>
      </c>
      <c r="C10" s="99" t="s">
        <v>82</v>
      </c>
      <c r="D10" s="91" t="s">
        <v>83</v>
      </c>
      <c r="E10" s="86">
        <v>1</v>
      </c>
      <c r="F10" s="102" t="s">
        <v>84</v>
      </c>
      <c r="G10" s="101" t="s">
        <v>66</v>
      </c>
      <c r="H10" s="99" t="s">
        <v>85</v>
      </c>
      <c r="I10" s="101" t="s">
        <v>66</v>
      </c>
      <c r="J10" s="99" t="s">
        <v>82</v>
      </c>
      <c r="K10" s="101" t="s">
        <v>66</v>
      </c>
      <c r="L10" s="99" t="s">
        <v>82</v>
      </c>
      <c r="M10" s="101" t="s">
        <v>66</v>
      </c>
      <c r="N10" s="99"/>
      <c r="O10" s="100" t="s">
        <v>65</v>
      </c>
      <c r="P10" s="99"/>
      <c r="Q10" s="100" t="s">
        <v>65</v>
      </c>
      <c r="R10" s="95"/>
      <c r="S10" s="96" t="s">
        <v>65</v>
      </c>
      <c r="T10" s="99" t="s">
        <v>79</v>
      </c>
      <c r="U10" s="92" t="s">
        <v>65</v>
      </c>
      <c r="V10" s="99" t="s">
        <v>82</v>
      </c>
      <c r="W10" s="101" t="s">
        <v>66</v>
      </c>
      <c r="X10" s="99" t="s">
        <v>86</v>
      </c>
      <c r="Y10" s="101" t="s">
        <v>66</v>
      </c>
    </row>
    <row r="11" spans="1:25" ht="330" x14ac:dyDescent="0.2">
      <c r="A11" s="86">
        <v>4</v>
      </c>
      <c r="B11" s="103" t="s">
        <v>87</v>
      </c>
      <c r="C11" s="103" t="s">
        <v>88</v>
      </c>
      <c r="D11" s="104" t="s">
        <v>89</v>
      </c>
      <c r="E11" s="104">
        <v>1</v>
      </c>
      <c r="F11" s="105"/>
      <c r="G11" s="106" t="s">
        <v>65</v>
      </c>
      <c r="H11" s="99" t="s">
        <v>88</v>
      </c>
      <c r="I11" s="101" t="s">
        <v>66</v>
      </c>
      <c r="J11" s="99" t="s">
        <v>88</v>
      </c>
      <c r="K11" s="101" t="s">
        <v>66</v>
      </c>
      <c r="L11" s="99" t="s">
        <v>88</v>
      </c>
      <c r="M11" s="101" t="s">
        <v>66</v>
      </c>
      <c r="N11" s="99" t="s">
        <v>90</v>
      </c>
      <c r="O11" s="101" t="s">
        <v>66</v>
      </c>
      <c r="P11" s="99" t="s">
        <v>88</v>
      </c>
      <c r="Q11" s="101" t="s">
        <v>66</v>
      </c>
      <c r="R11" s="95"/>
      <c r="S11" s="96" t="s">
        <v>65</v>
      </c>
      <c r="T11" s="99" t="s">
        <v>79</v>
      </c>
      <c r="U11" s="92" t="s">
        <v>65</v>
      </c>
      <c r="V11" s="99" t="s">
        <v>91</v>
      </c>
      <c r="W11" s="101" t="s">
        <v>66</v>
      </c>
      <c r="X11" s="99" t="s">
        <v>92</v>
      </c>
      <c r="Y11" s="101" t="s">
        <v>66</v>
      </c>
    </row>
    <row r="12" spans="1:25" ht="409.5" x14ac:dyDescent="0.2">
      <c r="A12" s="86">
        <v>5</v>
      </c>
      <c r="B12" s="103" t="s">
        <v>87</v>
      </c>
      <c r="C12" s="103" t="s">
        <v>93</v>
      </c>
      <c r="D12" s="104" t="s">
        <v>89</v>
      </c>
      <c r="E12" s="104">
        <v>1</v>
      </c>
      <c r="F12" s="105"/>
      <c r="G12" s="106" t="s">
        <v>65</v>
      </c>
      <c r="H12" s="99" t="s">
        <v>93</v>
      </c>
      <c r="I12" s="101" t="s">
        <v>66</v>
      </c>
      <c r="J12" s="99" t="s">
        <v>94</v>
      </c>
      <c r="K12" s="101" t="s">
        <v>66</v>
      </c>
      <c r="L12" s="99" t="s">
        <v>93</v>
      </c>
      <c r="M12" s="101" t="s">
        <v>66</v>
      </c>
      <c r="N12" s="99" t="s">
        <v>95</v>
      </c>
      <c r="O12" s="101" t="s">
        <v>66</v>
      </c>
      <c r="P12" s="99" t="s">
        <v>93</v>
      </c>
      <c r="Q12" s="101" t="s">
        <v>66</v>
      </c>
      <c r="R12" s="95"/>
      <c r="S12" s="96" t="s">
        <v>65</v>
      </c>
      <c r="T12" s="99" t="s">
        <v>79</v>
      </c>
      <c r="U12" s="92" t="s">
        <v>65</v>
      </c>
      <c r="V12" s="99" t="s">
        <v>93</v>
      </c>
      <c r="W12" s="101" t="s">
        <v>66</v>
      </c>
      <c r="X12" s="99" t="s">
        <v>96</v>
      </c>
      <c r="Y12" s="101" t="s">
        <v>66</v>
      </c>
    </row>
    <row r="13" spans="1:25" ht="390" x14ac:dyDescent="0.2">
      <c r="A13" s="86">
        <v>6</v>
      </c>
      <c r="B13" s="103" t="s">
        <v>97</v>
      </c>
      <c r="C13" s="103" t="s">
        <v>98</v>
      </c>
      <c r="D13" s="104" t="s">
        <v>89</v>
      </c>
      <c r="E13" s="104">
        <v>10</v>
      </c>
      <c r="F13" s="91"/>
      <c r="G13" s="92" t="s">
        <v>65</v>
      </c>
      <c r="H13" s="99" t="s">
        <v>99</v>
      </c>
      <c r="I13" s="101" t="s">
        <v>66</v>
      </c>
      <c r="J13" s="99" t="s">
        <v>98</v>
      </c>
      <c r="K13" s="101" t="s">
        <v>66</v>
      </c>
      <c r="L13" s="99" t="s">
        <v>100</v>
      </c>
      <c r="M13" s="101" t="s">
        <v>66</v>
      </c>
      <c r="N13" s="95"/>
      <c r="O13" s="96" t="s">
        <v>65</v>
      </c>
      <c r="P13" s="99" t="s">
        <v>101</v>
      </c>
      <c r="Q13" s="101" t="s">
        <v>66</v>
      </c>
      <c r="R13" s="95"/>
      <c r="S13" s="96" t="s">
        <v>102</v>
      </c>
      <c r="T13" s="95" t="s">
        <v>79</v>
      </c>
      <c r="U13" s="106" t="s">
        <v>65</v>
      </c>
      <c r="V13" s="99" t="s">
        <v>98</v>
      </c>
      <c r="W13" s="101" t="s">
        <v>66</v>
      </c>
      <c r="X13" s="99" t="s">
        <v>103</v>
      </c>
      <c r="Y13" s="101" t="s">
        <v>66</v>
      </c>
    </row>
    <row r="14" spans="1:25" ht="191.25" x14ac:dyDescent="0.2">
      <c r="A14" s="86">
        <v>7</v>
      </c>
      <c r="B14" s="99" t="s">
        <v>104</v>
      </c>
      <c r="C14" s="107" t="s">
        <v>105</v>
      </c>
      <c r="D14" s="108" t="s">
        <v>106</v>
      </c>
      <c r="E14" s="104">
        <v>18</v>
      </c>
      <c r="F14" s="91"/>
      <c r="G14" s="92" t="s">
        <v>65</v>
      </c>
      <c r="H14" s="99" t="s">
        <v>107</v>
      </c>
      <c r="I14" s="101" t="s">
        <v>66</v>
      </c>
      <c r="J14" s="99" t="s">
        <v>108</v>
      </c>
      <c r="K14" s="101" t="s">
        <v>66</v>
      </c>
      <c r="L14" s="99" t="s">
        <v>109</v>
      </c>
      <c r="M14" s="101" t="s">
        <v>66</v>
      </c>
      <c r="N14" s="99" t="s">
        <v>110</v>
      </c>
      <c r="O14" s="101" t="s">
        <v>66</v>
      </c>
      <c r="P14" s="95"/>
      <c r="Q14" s="96" t="s">
        <v>65</v>
      </c>
      <c r="R14" s="95"/>
      <c r="S14" s="96" t="s">
        <v>65</v>
      </c>
      <c r="T14" s="99" t="s">
        <v>111</v>
      </c>
      <c r="U14" s="101" t="s">
        <v>66</v>
      </c>
      <c r="V14" s="99" t="s">
        <v>112</v>
      </c>
      <c r="W14" s="101" t="s">
        <v>66</v>
      </c>
      <c r="X14" s="99" t="s">
        <v>113</v>
      </c>
      <c r="Y14" s="101" t="s">
        <v>66</v>
      </c>
    </row>
    <row r="15" spans="1:25" ht="195" x14ac:dyDescent="0.2">
      <c r="A15" s="86">
        <v>8</v>
      </c>
      <c r="B15" s="109" t="s">
        <v>114</v>
      </c>
      <c r="C15" s="103" t="s">
        <v>115</v>
      </c>
      <c r="D15" s="110" t="s">
        <v>116</v>
      </c>
      <c r="E15" s="104">
        <v>16</v>
      </c>
      <c r="F15" s="99"/>
      <c r="G15" s="92" t="s">
        <v>65</v>
      </c>
      <c r="H15" s="99" t="s">
        <v>117</v>
      </c>
      <c r="I15" s="101" t="s">
        <v>66</v>
      </c>
      <c r="J15" s="99" t="s">
        <v>117</v>
      </c>
      <c r="K15" s="101" t="s">
        <v>66</v>
      </c>
      <c r="L15" s="99" t="s">
        <v>118</v>
      </c>
      <c r="M15" s="101" t="s">
        <v>66</v>
      </c>
      <c r="N15" s="99" t="s">
        <v>119</v>
      </c>
      <c r="O15" s="101" t="s">
        <v>66</v>
      </c>
      <c r="P15" s="99" t="s">
        <v>120</v>
      </c>
      <c r="Q15" s="101" t="s">
        <v>66</v>
      </c>
      <c r="R15" s="95"/>
      <c r="S15" s="96" t="s">
        <v>65</v>
      </c>
      <c r="T15" s="95" t="s">
        <v>79</v>
      </c>
      <c r="U15" s="106" t="s">
        <v>65</v>
      </c>
      <c r="V15" s="99" t="s">
        <v>121</v>
      </c>
      <c r="W15" s="101" t="s">
        <v>66</v>
      </c>
      <c r="X15" s="99" t="s">
        <v>122</v>
      </c>
      <c r="Y15" s="111" t="s">
        <v>123</v>
      </c>
    </row>
    <row r="16" spans="1:25" ht="191.25" x14ac:dyDescent="0.2">
      <c r="A16" s="86">
        <v>9</v>
      </c>
      <c r="B16" s="112" t="s">
        <v>124</v>
      </c>
      <c r="C16" s="113" t="s">
        <v>125</v>
      </c>
      <c r="D16" s="114" t="s">
        <v>126</v>
      </c>
      <c r="E16" s="115">
        <v>18</v>
      </c>
      <c r="F16" s="99"/>
      <c r="G16" s="92" t="s">
        <v>65</v>
      </c>
      <c r="H16" s="99" t="s">
        <v>127</v>
      </c>
      <c r="I16" s="101" t="s">
        <v>66</v>
      </c>
      <c r="J16" s="99" t="s">
        <v>128</v>
      </c>
      <c r="K16" s="101" t="s">
        <v>66</v>
      </c>
      <c r="L16" s="99" t="s">
        <v>129</v>
      </c>
      <c r="M16" s="101" t="s">
        <v>66</v>
      </c>
      <c r="N16" s="99" t="s">
        <v>130</v>
      </c>
      <c r="O16" s="101" t="s">
        <v>66</v>
      </c>
      <c r="P16" s="99" t="s">
        <v>131</v>
      </c>
      <c r="Q16" s="101" t="s">
        <v>66</v>
      </c>
      <c r="R16" s="95"/>
      <c r="S16" s="101" t="s">
        <v>66</v>
      </c>
      <c r="T16" s="99" t="s">
        <v>132</v>
      </c>
      <c r="U16" s="92" t="s">
        <v>65</v>
      </c>
      <c r="V16" s="99" t="s">
        <v>133</v>
      </c>
      <c r="W16" s="101" t="s">
        <v>66</v>
      </c>
      <c r="X16" s="99" t="s">
        <v>134</v>
      </c>
      <c r="Y16" s="101" t="s">
        <v>66</v>
      </c>
    </row>
    <row r="17" spans="1:25" ht="153" x14ac:dyDescent="0.2">
      <c r="A17" s="86">
        <v>10</v>
      </c>
      <c r="B17" s="116" t="s">
        <v>62</v>
      </c>
      <c r="C17" s="112" t="s">
        <v>135</v>
      </c>
      <c r="D17" s="114" t="s">
        <v>136</v>
      </c>
      <c r="E17" s="115">
        <v>15</v>
      </c>
      <c r="F17" s="99"/>
      <c r="G17" s="92" t="s">
        <v>65</v>
      </c>
      <c r="H17" s="99" t="s">
        <v>135</v>
      </c>
      <c r="I17" s="101" t="s">
        <v>66</v>
      </c>
      <c r="J17" s="99" t="s">
        <v>67</v>
      </c>
      <c r="K17" s="101" t="s">
        <v>66</v>
      </c>
      <c r="L17" s="99" t="s">
        <v>68</v>
      </c>
      <c r="M17" s="101" t="s">
        <v>66</v>
      </c>
      <c r="N17" s="99" t="s">
        <v>137</v>
      </c>
      <c r="O17" s="101" t="s">
        <v>66</v>
      </c>
      <c r="P17" s="99" t="s">
        <v>138</v>
      </c>
      <c r="Q17" s="101" t="s">
        <v>66</v>
      </c>
      <c r="R17" s="95"/>
      <c r="S17" s="96" t="s">
        <v>65</v>
      </c>
      <c r="T17" s="99" t="s">
        <v>139</v>
      </c>
      <c r="U17" s="101" t="s">
        <v>66</v>
      </c>
      <c r="V17" s="99" t="s">
        <v>140</v>
      </c>
      <c r="W17" s="101" t="s">
        <v>66</v>
      </c>
      <c r="X17" s="99" t="s">
        <v>72</v>
      </c>
      <c r="Y17" s="101" t="s">
        <v>66</v>
      </c>
    </row>
    <row r="18" spans="1:25" ht="165.75" x14ac:dyDescent="0.2">
      <c r="A18" s="86">
        <v>11</v>
      </c>
      <c r="B18" s="98" t="s">
        <v>141</v>
      </c>
      <c r="C18" s="117" t="s">
        <v>142</v>
      </c>
      <c r="D18" s="118" t="s">
        <v>143</v>
      </c>
      <c r="E18" s="86">
        <v>1</v>
      </c>
      <c r="F18" s="99"/>
      <c r="G18" s="92" t="s">
        <v>65</v>
      </c>
      <c r="H18" s="99" t="s">
        <v>142</v>
      </c>
      <c r="I18" s="101" t="s">
        <v>66</v>
      </c>
      <c r="J18" s="95" t="s">
        <v>142</v>
      </c>
      <c r="K18" s="101" t="s">
        <v>66</v>
      </c>
      <c r="L18" s="95"/>
      <c r="M18" s="96" t="s">
        <v>65</v>
      </c>
      <c r="N18" s="95"/>
      <c r="O18" s="96" t="s">
        <v>65</v>
      </c>
      <c r="P18" s="99" t="s">
        <v>144</v>
      </c>
      <c r="Q18" s="101" t="s">
        <v>66</v>
      </c>
      <c r="R18" s="99" t="s">
        <v>145</v>
      </c>
      <c r="S18" s="101" t="s">
        <v>66</v>
      </c>
      <c r="T18" s="95" t="s">
        <v>79</v>
      </c>
      <c r="U18" s="106" t="s">
        <v>65</v>
      </c>
      <c r="V18" s="99" t="s">
        <v>142</v>
      </c>
      <c r="W18" s="101" t="s">
        <v>66</v>
      </c>
      <c r="X18" s="99"/>
      <c r="Y18" s="100" t="s">
        <v>65</v>
      </c>
    </row>
    <row r="19" spans="1:25" ht="51" x14ac:dyDescent="0.2">
      <c r="A19" s="86">
        <v>12</v>
      </c>
      <c r="B19" s="98" t="s">
        <v>146</v>
      </c>
      <c r="C19" s="119" t="s">
        <v>147</v>
      </c>
      <c r="D19" s="118"/>
      <c r="E19" s="86">
        <v>6</v>
      </c>
      <c r="F19" s="99"/>
      <c r="G19" s="92" t="s">
        <v>65</v>
      </c>
      <c r="H19" s="99" t="s">
        <v>147</v>
      </c>
      <c r="I19" s="101" t="s">
        <v>66</v>
      </c>
      <c r="J19" s="95" t="s">
        <v>147</v>
      </c>
      <c r="K19" s="101" t="s">
        <v>66</v>
      </c>
      <c r="L19" s="95"/>
      <c r="M19" s="96" t="s">
        <v>65</v>
      </c>
      <c r="N19" s="95"/>
      <c r="O19" s="96" t="s">
        <v>65</v>
      </c>
      <c r="P19" s="95"/>
      <c r="Q19" s="96" t="s">
        <v>65</v>
      </c>
      <c r="R19" s="99" t="s">
        <v>148</v>
      </c>
      <c r="S19" s="101" t="s">
        <v>66</v>
      </c>
      <c r="T19" s="95" t="s">
        <v>79</v>
      </c>
      <c r="U19" s="106" t="s">
        <v>65</v>
      </c>
      <c r="V19" s="99" t="s">
        <v>147</v>
      </c>
      <c r="W19" s="101" t="s">
        <v>66</v>
      </c>
      <c r="X19" s="99" t="s">
        <v>149</v>
      </c>
      <c r="Y19" s="101" t="s">
        <v>66</v>
      </c>
    </row>
    <row r="20" spans="1:25" ht="204" x14ac:dyDescent="0.2">
      <c r="A20" s="86">
        <v>13</v>
      </c>
      <c r="B20" s="99" t="s">
        <v>150</v>
      </c>
      <c r="C20" s="120" t="s">
        <v>151</v>
      </c>
      <c r="D20" s="91" t="s">
        <v>152</v>
      </c>
      <c r="E20" s="86">
        <v>1</v>
      </c>
      <c r="F20" s="99" t="s">
        <v>153</v>
      </c>
      <c r="G20" s="101" t="s">
        <v>66</v>
      </c>
      <c r="H20" s="99" t="s">
        <v>154</v>
      </c>
      <c r="I20" s="101" t="s">
        <v>66</v>
      </c>
      <c r="J20" s="99" t="s">
        <v>155</v>
      </c>
      <c r="K20" s="101" t="s">
        <v>66</v>
      </c>
      <c r="L20" s="99" t="s">
        <v>156</v>
      </c>
      <c r="M20" s="101" t="s">
        <v>66</v>
      </c>
      <c r="N20" s="95"/>
      <c r="O20" s="96" t="s">
        <v>65</v>
      </c>
      <c r="P20" s="95"/>
      <c r="Q20" s="96" t="s">
        <v>65</v>
      </c>
      <c r="R20" s="95"/>
      <c r="S20" s="96" t="s">
        <v>65</v>
      </c>
      <c r="T20" s="95" t="s">
        <v>79</v>
      </c>
      <c r="U20" s="106" t="s">
        <v>65</v>
      </c>
      <c r="V20" s="99" t="s">
        <v>151</v>
      </c>
      <c r="W20" s="101" t="s">
        <v>66</v>
      </c>
      <c r="X20" s="99"/>
      <c r="Y20" s="100" t="s">
        <v>65</v>
      </c>
    </row>
    <row r="21" spans="1:25" x14ac:dyDescent="0.2">
      <c r="A21" s="121"/>
      <c r="B21" s="122"/>
      <c r="C21" s="123" t="s">
        <v>157</v>
      </c>
      <c r="D21" s="124"/>
      <c r="E21" s="125"/>
      <c r="F21" s="126"/>
      <c r="G21" s="121"/>
      <c r="P21" s="127"/>
      <c r="Q21" s="127"/>
      <c r="R21" s="127"/>
      <c r="S21" s="127"/>
    </row>
    <row r="22" spans="1:25" x14ac:dyDescent="0.2">
      <c r="J22" s="128"/>
      <c r="K22" s="128"/>
      <c r="P22" s="127"/>
      <c r="Q22" s="127"/>
      <c r="R22" s="127"/>
      <c r="S22" s="127"/>
    </row>
    <row r="23" spans="1:25" x14ac:dyDescent="0.2">
      <c r="P23" s="127"/>
      <c r="Q23" s="127"/>
      <c r="R23" s="127"/>
      <c r="S23" s="127"/>
    </row>
  </sheetData>
  <mergeCells count="14">
    <mergeCell ref="X6:Y6"/>
    <mergeCell ref="J22:K22"/>
    <mergeCell ref="L6:M6"/>
    <mergeCell ref="N6:O6"/>
    <mergeCell ref="P6:Q6"/>
    <mergeCell ref="R6:S6"/>
    <mergeCell ref="T6:U6"/>
    <mergeCell ref="V6:W6"/>
    <mergeCell ref="A1:G1"/>
    <mergeCell ref="A2:G2"/>
    <mergeCell ref="A3:G3"/>
    <mergeCell ref="F6:G6"/>
    <mergeCell ref="H6:I6"/>
    <mergeCell ref="J6:K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5"/>
  <sheetViews>
    <sheetView workbookViewId="0">
      <selection activeCell="F14" sqref="F14"/>
    </sheetView>
  </sheetViews>
  <sheetFormatPr baseColWidth="10" defaultColWidth="10.85546875" defaultRowHeight="12.75" x14ac:dyDescent="0.2"/>
  <cols>
    <col min="1" max="1" width="7.85546875" style="74" customWidth="1"/>
    <col min="2" max="2" width="20" style="74" customWidth="1"/>
    <col min="3" max="3" width="30.85546875" style="74" customWidth="1"/>
    <col min="4" max="4" width="19.28515625" style="78" customWidth="1"/>
    <col min="5" max="5" width="6.42578125" style="74" customWidth="1"/>
    <col min="6" max="6" width="32.85546875" style="74" customWidth="1"/>
    <col min="7" max="7" width="10.85546875" style="74"/>
    <col min="8" max="8" width="8.85546875" style="74" customWidth="1"/>
    <col min="9" max="9" width="11.85546875" style="74" customWidth="1"/>
    <col min="10" max="10" width="14.28515625" style="74" customWidth="1"/>
    <col min="11" max="11" width="10.42578125" style="74" customWidth="1"/>
    <col min="12" max="12" width="13.85546875" style="74" customWidth="1"/>
    <col min="13" max="13" width="23.7109375" style="74" customWidth="1"/>
    <col min="14" max="16" width="10.85546875" style="74"/>
    <col min="17" max="17" width="13.140625" style="74" customWidth="1"/>
    <col min="18" max="19" width="10.85546875" style="74"/>
    <col min="20" max="20" width="43" style="74" customWidth="1"/>
    <col min="21" max="23" width="10.85546875" style="74"/>
    <col min="24" max="24" width="13.140625" style="74" customWidth="1"/>
    <col min="25" max="26" width="10.85546875" style="74"/>
    <col min="27" max="27" width="17.85546875" style="74" customWidth="1"/>
    <col min="28" max="30" width="10.85546875" style="74"/>
    <col min="31" max="31" width="13.85546875" style="74" customWidth="1"/>
    <col min="32" max="37" width="10.85546875" style="74"/>
    <col min="38" max="38" width="13.42578125" style="74" customWidth="1"/>
    <col min="39" max="40" width="10.85546875" style="74"/>
    <col min="41" max="41" width="22.140625" style="74" customWidth="1"/>
    <col min="42" max="54" width="10.85546875" style="74"/>
    <col min="55" max="55" width="33.85546875" style="74" customWidth="1"/>
    <col min="56" max="61" width="10.85546875" style="74"/>
    <col min="62" max="62" width="28.140625" style="76" customWidth="1"/>
    <col min="63" max="65" width="10.85546875" style="74"/>
    <col min="66" max="66" width="12.42578125" style="74" customWidth="1"/>
    <col min="67" max="68" width="10.85546875" style="74"/>
    <col min="69" max="69" width="31.85546875" style="76" customWidth="1"/>
    <col min="70" max="71" width="10.85546875" style="74"/>
    <col min="72" max="72" width="13.28515625" style="74" customWidth="1"/>
    <col min="73" max="73" width="13.140625" style="74" customWidth="1"/>
    <col min="74" max="255" width="10.85546875" style="74"/>
    <col min="256" max="256" width="12.42578125" style="74" customWidth="1"/>
    <col min="257" max="257" width="28.85546875" style="74" customWidth="1"/>
    <col min="258" max="258" width="62.42578125" style="74" customWidth="1"/>
    <col min="259" max="259" width="19.28515625" style="74" customWidth="1"/>
    <col min="260" max="260" width="6.42578125" style="74" customWidth="1"/>
    <col min="261" max="261" width="29.85546875" style="74" customWidth="1"/>
    <col min="262" max="262" width="10.85546875" style="74"/>
    <col min="263" max="263" width="8.85546875" style="74" customWidth="1"/>
    <col min="264" max="264" width="11.85546875" style="74" customWidth="1"/>
    <col min="265" max="265" width="14.28515625" style="74" customWidth="1"/>
    <col min="266" max="266" width="10.42578125" style="74" customWidth="1"/>
    <col min="267" max="267" width="12.85546875" style="74" customWidth="1"/>
    <col min="268" max="511" width="10.85546875" style="74"/>
    <col min="512" max="512" width="12.42578125" style="74" customWidth="1"/>
    <col min="513" max="513" width="28.85546875" style="74" customWidth="1"/>
    <col min="514" max="514" width="62.42578125" style="74" customWidth="1"/>
    <col min="515" max="515" width="19.28515625" style="74" customWidth="1"/>
    <col min="516" max="516" width="6.42578125" style="74" customWidth="1"/>
    <col min="517" max="517" width="29.85546875" style="74" customWidth="1"/>
    <col min="518" max="518" width="10.85546875" style="74"/>
    <col min="519" max="519" width="8.85546875" style="74" customWidth="1"/>
    <col min="520" max="520" width="11.85546875" style="74" customWidth="1"/>
    <col min="521" max="521" width="14.28515625" style="74" customWidth="1"/>
    <col min="522" max="522" width="10.42578125" style="74" customWidth="1"/>
    <col min="523" max="523" width="12.85546875" style="74" customWidth="1"/>
    <col min="524" max="767" width="10.85546875" style="74"/>
    <col min="768" max="768" width="12.42578125" style="74" customWidth="1"/>
    <col min="769" max="769" width="28.85546875" style="74" customWidth="1"/>
    <col min="770" max="770" width="62.42578125" style="74" customWidth="1"/>
    <col min="771" max="771" width="19.28515625" style="74" customWidth="1"/>
    <col min="772" max="772" width="6.42578125" style="74" customWidth="1"/>
    <col min="773" max="773" width="29.85546875" style="74" customWidth="1"/>
    <col min="774" max="774" width="10.85546875" style="74"/>
    <col min="775" max="775" width="8.85546875" style="74" customWidth="1"/>
    <col min="776" max="776" width="11.85546875" style="74" customWidth="1"/>
    <col min="777" max="777" width="14.28515625" style="74" customWidth="1"/>
    <col min="778" max="778" width="10.42578125" style="74" customWidth="1"/>
    <col min="779" max="779" width="12.85546875" style="74" customWidth="1"/>
    <col min="780" max="1023" width="10.85546875" style="74"/>
    <col min="1024" max="1024" width="12.42578125" style="74" customWidth="1"/>
    <col min="1025" max="1025" width="28.85546875" style="74" customWidth="1"/>
    <col min="1026" max="1026" width="62.42578125" style="74" customWidth="1"/>
    <col min="1027" max="1027" width="19.28515625" style="74" customWidth="1"/>
    <col min="1028" max="1028" width="6.42578125" style="74" customWidth="1"/>
    <col min="1029" max="1029" width="29.85546875" style="74" customWidth="1"/>
    <col min="1030" max="1030" width="10.85546875" style="74"/>
    <col min="1031" max="1031" width="8.85546875" style="74" customWidth="1"/>
    <col min="1032" max="1032" width="11.85546875" style="74" customWidth="1"/>
    <col min="1033" max="1033" width="14.28515625" style="74" customWidth="1"/>
    <col min="1034" max="1034" width="10.42578125" style="74" customWidth="1"/>
    <col min="1035" max="1035" width="12.85546875" style="74" customWidth="1"/>
    <col min="1036" max="1279" width="10.85546875" style="74"/>
    <col min="1280" max="1280" width="12.42578125" style="74" customWidth="1"/>
    <col min="1281" max="1281" width="28.85546875" style="74" customWidth="1"/>
    <col min="1282" max="1282" width="62.42578125" style="74" customWidth="1"/>
    <col min="1283" max="1283" width="19.28515625" style="74" customWidth="1"/>
    <col min="1284" max="1284" width="6.42578125" style="74" customWidth="1"/>
    <col min="1285" max="1285" width="29.85546875" style="74" customWidth="1"/>
    <col min="1286" max="1286" width="10.85546875" style="74"/>
    <col min="1287" max="1287" width="8.85546875" style="74" customWidth="1"/>
    <col min="1288" max="1288" width="11.85546875" style="74" customWidth="1"/>
    <col min="1289" max="1289" width="14.28515625" style="74" customWidth="1"/>
    <col min="1290" max="1290" width="10.42578125" style="74" customWidth="1"/>
    <col min="1291" max="1291" width="12.85546875" style="74" customWidth="1"/>
    <col min="1292" max="1535" width="10.85546875" style="74"/>
    <col min="1536" max="1536" width="12.42578125" style="74" customWidth="1"/>
    <col min="1537" max="1537" width="28.85546875" style="74" customWidth="1"/>
    <col min="1538" max="1538" width="62.42578125" style="74" customWidth="1"/>
    <col min="1539" max="1539" width="19.28515625" style="74" customWidth="1"/>
    <col min="1540" max="1540" width="6.42578125" style="74" customWidth="1"/>
    <col min="1541" max="1541" width="29.85546875" style="74" customWidth="1"/>
    <col min="1542" max="1542" width="10.85546875" style="74"/>
    <col min="1543" max="1543" width="8.85546875" style="74" customWidth="1"/>
    <col min="1544" max="1544" width="11.85546875" style="74" customWidth="1"/>
    <col min="1545" max="1545" width="14.28515625" style="74" customWidth="1"/>
    <col min="1546" max="1546" width="10.42578125" style="74" customWidth="1"/>
    <col min="1547" max="1547" width="12.85546875" style="74" customWidth="1"/>
    <col min="1548" max="1791" width="10.85546875" style="74"/>
    <col min="1792" max="1792" width="12.42578125" style="74" customWidth="1"/>
    <col min="1793" max="1793" width="28.85546875" style="74" customWidth="1"/>
    <col min="1794" max="1794" width="62.42578125" style="74" customWidth="1"/>
    <col min="1795" max="1795" width="19.28515625" style="74" customWidth="1"/>
    <col min="1796" max="1796" width="6.42578125" style="74" customWidth="1"/>
    <col min="1797" max="1797" width="29.85546875" style="74" customWidth="1"/>
    <col min="1798" max="1798" width="10.85546875" style="74"/>
    <col min="1799" max="1799" width="8.85546875" style="74" customWidth="1"/>
    <col min="1800" max="1800" width="11.85546875" style="74" customWidth="1"/>
    <col min="1801" max="1801" width="14.28515625" style="74" customWidth="1"/>
    <col min="1802" max="1802" width="10.42578125" style="74" customWidth="1"/>
    <col min="1803" max="1803" width="12.85546875" style="74" customWidth="1"/>
    <col min="1804" max="2047" width="10.85546875" style="74"/>
    <col min="2048" max="2048" width="12.42578125" style="74" customWidth="1"/>
    <col min="2049" max="2049" width="28.85546875" style="74" customWidth="1"/>
    <col min="2050" max="2050" width="62.42578125" style="74" customWidth="1"/>
    <col min="2051" max="2051" width="19.28515625" style="74" customWidth="1"/>
    <col min="2052" max="2052" width="6.42578125" style="74" customWidth="1"/>
    <col min="2053" max="2053" width="29.85546875" style="74" customWidth="1"/>
    <col min="2054" max="2054" width="10.85546875" style="74"/>
    <col min="2055" max="2055" width="8.85546875" style="74" customWidth="1"/>
    <col min="2056" max="2056" width="11.85546875" style="74" customWidth="1"/>
    <col min="2057" max="2057" width="14.28515625" style="74" customWidth="1"/>
    <col min="2058" max="2058" width="10.42578125" style="74" customWidth="1"/>
    <col min="2059" max="2059" width="12.85546875" style="74" customWidth="1"/>
    <col min="2060" max="2303" width="10.85546875" style="74"/>
    <col min="2304" max="2304" width="12.42578125" style="74" customWidth="1"/>
    <col min="2305" max="2305" width="28.85546875" style="74" customWidth="1"/>
    <col min="2306" max="2306" width="62.42578125" style="74" customWidth="1"/>
    <col min="2307" max="2307" width="19.28515625" style="74" customWidth="1"/>
    <col min="2308" max="2308" width="6.42578125" style="74" customWidth="1"/>
    <col min="2309" max="2309" width="29.85546875" style="74" customWidth="1"/>
    <col min="2310" max="2310" width="10.85546875" style="74"/>
    <col min="2311" max="2311" width="8.85546875" style="74" customWidth="1"/>
    <col min="2312" max="2312" width="11.85546875" style="74" customWidth="1"/>
    <col min="2313" max="2313" width="14.28515625" style="74" customWidth="1"/>
    <col min="2314" max="2314" width="10.42578125" style="74" customWidth="1"/>
    <col min="2315" max="2315" width="12.85546875" style="74" customWidth="1"/>
    <col min="2316" max="2559" width="10.85546875" style="74"/>
    <col min="2560" max="2560" width="12.42578125" style="74" customWidth="1"/>
    <col min="2561" max="2561" width="28.85546875" style="74" customWidth="1"/>
    <col min="2562" max="2562" width="62.42578125" style="74" customWidth="1"/>
    <col min="2563" max="2563" width="19.28515625" style="74" customWidth="1"/>
    <col min="2564" max="2564" width="6.42578125" style="74" customWidth="1"/>
    <col min="2565" max="2565" width="29.85546875" style="74" customWidth="1"/>
    <col min="2566" max="2566" width="10.85546875" style="74"/>
    <col min="2567" max="2567" width="8.85546875" style="74" customWidth="1"/>
    <col min="2568" max="2568" width="11.85546875" style="74" customWidth="1"/>
    <col min="2569" max="2569" width="14.28515625" style="74" customWidth="1"/>
    <col min="2570" max="2570" width="10.42578125" style="74" customWidth="1"/>
    <col min="2571" max="2571" width="12.85546875" style="74" customWidth="1"/>
    <col min="2572" max="2815" width="10.85546875" style="74"/>
    <col min="2816" max="2816" width="12.42578125" style="74" customWidth="1"/>
    <col min="2817" max="2817" width="28.85546875" style="74" customWidth="1"/>
    <col min="2818" max="2818" width="62.42578125" style="74" customWidth="1"/>
    <col min="2819" max="2819" width="19.28515625" style="74" customWidth="1"/>
    <col min="2820" max="2820" width="6.42578125" style="74" customWidth="1"/>
    <col min="2821" max="2821" width="29.85546875" style="74" customWidth="1"/>
    <col min="2822" max="2822" width="10.85546875" style="74"/>
    <col min="2823" max="2823" width="8.85546875" style="74" customWidth="1"/>
    <col min="2824" max="2824" width="11.85546875" style="74" customWidth="1"/>
    <col min="2825" max="2825" width="14.28515625" style="74" customWidth="1"/>
    <col min="2826" max="2826" width="10.42578125" style="74" customWidth="1"/>
    <col min="2827" max="2827" width="12.85546875" style="74" customWidth="1"/>
    <col min="2828" max="3071" width="10.85546875" style="74"/>
    <col min="3072" max="3072" width="12.42578125" style="74" customWidth="1"/>
    <col min="3073" max="3073" width="28.85546875" style="74" customWidth="1"/>
    <col min="3074" max="3074" width="62.42578125" style="74" customWidth="1"/>
    <col min="3075" max="3075" width="19.28515625" style="74" customWidth="1"/>
    <col min="3076" max="3076" width="6.42578125" style="74" customWidth="1"/>
    <col min="3077" max="3077" width="29.85546875" style="74" customWidth="1"/>
    <col min="3078" max="3078" width="10.85546875" style="74"/>
    <col min="3079" max="3079" width="8.85546875" style="74" customWidth="1"/>
    <col min="3080" max="3080" width="11.85546875" style="74" customWidth="1"/>
    <col min="3081" max="3081" width="14.28515625" style="74" customWidth="1"/>
    <col min="3082" max="3082" width="10.42578125" style="74" customWidth="1"/>
    <col min="3083" max="3083" width="12.85546875" style="74" customWidth="1"/>
    <col min="3084" max="3327" width="10.85546875" style="74"/>
    <col min="3328" max="3328" width="12.42578125" style="74" customWidth="1"/>
    <col min="3329" max="3329" width="28.85546875" style="74" customWidth="1"/>
    <col min="3330" max="3330" width="62.42578125" style="74" customWidth="1"/>
    <col min="3331" max="3331" width="19.28515625" style="74" customWidth="1"/>
    <col min="3332" max="3332" width="6.42578125" style="74" customWidth="1"/>
    <col min="3333" max="3333" width="29.85546875" style="74" customWidth="1"/>
    <col min="3334" max="3334" width="10.85546875" style="74"/>
    <col min="3335" max="3335" width="8.85546875" style="74" customWidth="1"/>
    <col min="3336" max="3336" width="11.85546875" style="74" customWidth="1"/>
    <col min="3337" max="3337" width="14.28515625" style="74" customWidth="1"/>
    <col min="3338" max="3338" width="10.42578125" style="74" customWidth="1"/>
    <col min="3339" max="3339" width="12.85546875" style="74" customWidth="1"/>
    <col min="3340" max="3583" width="10.85546875" style="74"/>
    <col min="3584" max="3584" width="12.42578125" style="74" customWidth="1"/>
    <col min="3585" max="3585" width="28.85546875" style="74" customWidth="1"/>
    <col min="3586" max="3586" width="62.42578125" style="74" customWidth="1"/>
    <col min="3587" max="3587" width="19.28515625" style="74" customWidth="1"/>
    <col min="3588" max="3588" width="6.42578125" style="74" customWidth="1"/>
    <col min="3589" max="3589" width="29.85546875" style="74" customWidth="1"/>
    <col min="3590" max="3590" width="10.85546875" style="74"/>
    <col min="3591" max="3591" width="8.85546875" style="74" customWidth="1"/>
    <col min="3592" max="3592" width="11.85546875" style="74" customWidth="1"/>
    <col min="3593" max="3593" width="14.28515625" style="74" customWidth="1"/>
    <col min="3594" max="3594" width="10.42578125" style="74" customWidth="1"/>
    <col min="3595" max="3595" width="12.85546875" style="74" customWidth="1"/>
    <col min="3596" max="3839" width="10.85546875" style="74"/>
    <col min="3840" max="3840" width="12.42578125" style="74" customWidth="1"/>
    <col min="3841" max="3841" width="28.85546875" style="74" customWidth="1"/>
    <col min="3842" max="3842" width="62.42578125" style="74" customWidth="1"/>
    <col min="3843" max="3843" width="19.28515625" style="74" customWidth="1"/>
    <col min="3844" max="3844" width="6.42578125" style="74" customWidth="1"/>
    <col min="3845" max="3845" width="29.85546875" style="74" customWidth="1"/>
    <col min="3846" max="3846" width="10.85546875" style="74"/>
    <col min="3847" max="3847" width="8.85546875" style="74" customWidth="1"/>
    <col min="3848" max="3848" width="11.85546875" style="74" customWidth="1"/>
    <col min="3849" max="3849" width="14.28515625" style="74" customWidth="1"/>
    <col min="3850" max="3850" width="10.42578125" style="74" customWidth="1"/>
    <col min="3851" max="3851" width="12.85546875" style="74" customWidth="1"/>
    <col min="3852" max="4095" width="10.85546875" style="74"/>
    <col min="4096" max="4096" width="12.42578125" style="74" customWidth="1"/>
    <col min="4097" max="4097" width="28.85546875" style="74" customWidth="1"/>
    <col min="4098" max="4098" width="62.42578125" style="74" customWidth="1"/>
    <col min="4099" max="4099" width="19.28515625" style="74" customWidth="1"/>
    <col min="4100" max="4100" width="6.42578125" style="74" customWidth="1"/>
    <col min="4101" max="4101" width="29.85546875" style="74" customWidth="1"/>
    <col min="4102" max="4102" width="10.85546875" style="74"/>
    <col min="4103" max="4103" width="8.85546875" style="74" customWidth="1"/>
    <col min="4104" max="4104" width="11.85546875" style="74" customWidth="1"/>
    <col min="4105" max="4105" width="14.28515625" style="74" customWidth="1"/>
    <col min="4106" max="4106" width="10.42578125" style="74" customWidth="1"/>
    <col min="4107" max="4107" width="12.85546875" style="74" customWidth="1"/>
    <col min="4108" max="4351" width="10.85546875" style="74"/>
    <col min="4352" max="4352" width="12.42578125" style="74" customWidth="1"/>
    <col min="4353" max="4353" width="28.85546875" style="74" customWidth="1"/>
    <col min="4354" max="4354" width="62.42578125" style="74" customWidth="1"/>
    <col min="4355" max="4355" width="19.28515625" style="74" customWidth="1"/>
    <col min="4356" max="4356" width="6.42578125" style="74" customWidth="1"/>
    <col min="4357" max="4357" width="29.85546875" style="74" customWidth="1"/>
    <col min="4358" max="4358" width="10.85546875" style="74"/>
    <col min="4359" max="4359" width="8.85546875" style="74" customWidth="1"/>
    <col min="4360" max="4360" width="11.85546875" style="74" customWidth="1"/>
    <col min="4361" max="4361" width="14.28515625" style="74" customWidth="1"/>
    <col min="4362" max="4362" width="10.42578125" style="74" customWidth="1"/>
    <col min="4363" max="4363" width="12.85546875" style="74" customWidth="1"/>
    <col min="4364" max="4607" width="10.85546875" style="74"/>
    <col min="4608" max="4608" width="12.42578125" style="74" customWidth="1"/>
    <col min="4609" max="4609" width="28.85546875" style="74" customWidth="1"/>
    <col min="4610" max="4610" width="62.42578125" style="74" customWidth="1"/>
    <col min="4611" max="4611" width="19.28515625" style="74" customWidth="1"/>
    <col min="4612" max="4612" width="6.42578125" style="74" customWidth="1"/>
    <col min="4613" max="4613" width="29.85546875" style="74" customWidth="1"/>
    <col min="4614" max="4614" width="10.85546875" style="74"/>
    <col min="4615" max="4615" width="8.85546875" style="74" customWidth="1"/>
    <col min="4616" max="4616" width="11.85546875" style="74" customWidth="1"/>
    <col min="4617" max="4617" width="14.28515625" style="74" customWidth="1"/>
    <col min="4618" max="4618" width="10.42578125" style="74" customWidth="1"/>
    <col min="4619" max="4619" width="12.85546875" style="74" customWidth="1"/>
    <col min="4620" max="4863" width="10.85546875" style="74"/>
    <col min="4864" max="4864" width="12.42578125" style="74" customWidth="1"/>
    <col min="4865" max="4865" width="28.85546875" style="74" customWidth="1"/>
    <col min="4866" max="4866" width="62.42578125" style="74" customWidth="1"/>
    <col min="4867" max="4867" width="19.28515625" style="74" customWidth="1"/>
    <col min="4868" max="4868" width="6.42578125" style="74" customWidth="1"/>
    <col min="4869" max="4869" width="29.85546875" style="74" customWidth="1"/>
    <col min="4870" max="4870" width="10.85546875" style="74"/>
    <col min="4871" max="4871" width="8.85546875" style="74" customWidth="1"/>
    <col min="4872" max="4872" width="11.85546875" style="74" customWidth="1"/>
    <col min="4873" max="4873" width="14.28515625" style="74" customWidth="1"/>
    <col min="4874" max="4874" width="10.42578125" style="74" customWidth="1"/>
    <col min="4875" max="4875" width="12.85546875" style="74" customWidth="1"/>
    <col min="4876" max="5119" width="10.85546875" style="74"/>
    <col min="5120" max="5120" width="12.42578125" style="74" customWidth="1"/>
    <col min="5121" max="5121" width="28.85546875" style="74" customWidth="1"/>
    <col min="5122" max="5122" width="62.42578125" style="74" customWidth="1"/>
    <col min="5123" max="5123" width="19.28515625" style="74" customWidth="1"/>
    <col min="5124" max="5124" width="6.42578125" style="74" customWidth="1"/>
    <col min="5125" max="5125" width="29.85546875" style="74" customWidth="1"/>
    <col min="5126" max="5126" width="10.85546875" style="74"/>
    <col min="5127" max="5127" width="8.85546875" style="74" customWidth="1"/>
    <col min="5128" max="5128" width="11.85546875" style="74" customWidth="1"/>
    <col min="5129" max="5129" width="14.28515625" style="74" customWidth="1"/>
    <col min="5130" max="5130" width="10.42578125" style="74" customWidth="1"/>
    <col min="5131" max="5131" width="12.85546875" style="74" customWidth="1"/>
    <col min="5132" max="5375" width="10.85546875" style="74"/>
    <col min="5376" max="5376" width="12.42578125" style="74" customWidth="1"/>
    <col min="5377" max="5377" width="28.85546875" style="74" customWidth="1"/>
    <col min="5378" max="5378" width="62.42578125" style="74" customWidth="1"/>
    <col min="5379" max="5379" width="19.28515625" style="74" customWidth="1"/>
    <col min="5380" max="5380" width="6.42578125" style="74" customWidth="1"/>
    <col min="5381" max="5381" width="29.85546875" style="74" customWidth="1"/>
    <col min="5382" max="5382" width="10.85546875" style="74"/>
    <col min="5383" max="5383" width="8.85546875" style="74" customWidth="1"/>
    <col min="5384" max="5384" width="11.85546875" style="74" customWidth="1"/>
    <col min="5385" max="5385" width="14.28515625" style="74" customWidth="1"/>
    <col min="5386" max="5386" width="10.42578125" style="74" customWidth="1"/>
    <col min="5387" max="5387" width="12.85546875" style="74" customWidth="1"/>
    <col min="5388" max="5631" width="10.85546875" style="74"/>
    <col min="5632" max="5632" width="12.42578125" style="74" customWidth="1"/>
    <col min="5633" max="5633" width="28.85546875" style="74" customWidth="1"/>
    <col min="5634" max="5634" width="62.42578125" style="74" customWidth="1"/>
    <col min="5635" max="5635" width="19.28515625" style="74" customWidth="1"/>
    <col min="5636" max="5636" width="6.42578125" style="74" customWidth="1"/>
    <col min="5637" max="5637" width="29.85546875" style="74" customWidth="1"/>
    <col min="5638" max="5638" width="10.85546875" style="74"/>
    <col min="5639" max="5639" width="8.85546875" style="74" customWidth="1"/>
    <col min="5640" max="5640" width="11.85546875" style="74" customWidth="1"/>
    <col min="5641" max="5641" width="14.28515625" style="74" customWidth="1"/>
    <col min="5642" max="5642" width="10.42578125" style="74" customWidth="1"/>
    <col min="5643" max="5643" width="12.85546875" style="74" customWidth="1"/>
    <col min="5644" max="5887" width="10.85546875" style="74"/>
    <col min="5888" max="5888" width="12.42578125" style="74" customWidth="1"/>
    <col min="5889" max="5889" width="28.85546875" style="74" customWidth="1"/>
    <col min="5890" max="5890" width="62.42578125" style="74" customWidth="1"/>
    <col min="5891" max="5891" width="19.28515625" style="74" customWidth="1"/>
    <col min="5892" max="5892" width="6.42578125" style="74" customWidth="1"/>
    <col min="5893" max="5893" width="29.85546875" style="74" customWidth="1"/>
    <col min="5894" max="5894" width="10.85546875" style="74"/>
    <col min="5895" max="5895" width="8.85546875" style="74" customWidth="1"/>
    <col min="5896" max="5896" width="11.85546875" style="74" customWidth="1"/>
    <col min="5897" max="5897" width="14.28515625" style="74" customWidth="1"/>
    <col min="5898" max="5898" width="10.42578125" style="74" customWidth="1"/>
    <col min="5899" max="5899" width="12.85546875" style="74" customWidth="1"/>
    <col min="5900" max="6143" width="10.85546875" style="74"/>
    <col min="6144" max="6144" width="12.42578125" style="74" customWidth="1"/>
    <col min="6145" max="6145" width="28.85546875" style="74" customWidth="1"/>
    <col min="6146" max="6146" width="62.42578125" style="74" customWidth="1"/>
    <col min="6147" max="6147" width="19.28515625" style="74" customWidth="1"/>
    <col min="6148" max="6148" width="6.42578125" style="74" customWidth="1"/>
    <col min="6149" max="6149" width="29.85546875" style="74" customWidth="1"/>
    <col min="6150" max="6150" width="10.85546875" style="74"/>
    <col min="6151" max="6151" width="8.85546875" style="74" customWidth="1"/>
    <col min="6152" max="6152" width="11.85546875" style="74" customWidth="1"/>
    <col min="6153" max="6153" width="14.28515625" style="74" customWidth="1"/>
    <col min="6154" max="6154" width="10.42578125" style="74" customWidth="1"/>
    <col min="6155" max="6155" width="12.85546875" style="74" customWidth="1"/>
    <col min="6156" max="6399" width="10.85546875" style="74"/>
    <col min="6400" max="6400" width="12.42578125" style="74" customWidth="1"/>
    <col min="6401" max="6401" width="28.85546875" style="74" customWidth="1"/>
    <col min="6402" max="6402" width="62.42578125" style="74" customWidth="1"/>
    <col min="6403" max="6403" width="19.28515625" style="74" customWidth="1"/>
    <col min="6404" max="6404" width="6.42578125" style="74" customWidth="1"/>
    <col min="6405" max="6405" width="29.85546875" style="74" customWidth="1"/>
    <col min="6406" max="6406" width="10.85546875" style="74"/>
    <col min="6407" max="6407" width="8.85546875" style="74" customWidth="1"/>
    <col min="6408" max="6408" width="11.85546875" style="74" customWidth="1"/>
    <col min="6409" max="6409" width="14.28515625" style="74" customWidth="1"/>
    <col min="6410" max="6410" width="10.42578125" style="74" customWidth="1"/>
    <col min="6411" max="6411" width="12.85546875" style="74" customWidth="1"/>
    <col min="6412" max="6655" width="10.85546875" style="74"/>
    <col min="6656" max="6656" width="12.42578125" style="74" customWidth="1"/>
    <col min="6657" max="6657" width="28.85546875" style="74" customWidth="1"/>
    <col min="6658" max="6658" width="62.42578125" style="74" customWidth="1"/>
    <col min="6659" max="6659" width="19.28515625" style="74" customWidth="1"/>
    <col min="6660" max="6660" width="6.42578125" style="74" customWidth="1"/>
    <col min="6661" max="6661" width="29.85546875" style="74" customWidth="1"/>
    <col min="6662" max="6662" width="10.85546875" style="74"/>
    <col min="6663" max="6663" width="8.85546875" style="74" customWidth="1"/>
    <col min="6664" max="6664" width="11.85546875" style="74" customWidth="1"/>
    <col min="6665" max="6665" width="14.28515625" style="74" customWidth="1"/>
    <col min="6666" max="6666" width="10.42578125" style="74" customWidth="1"/>
    <col min="6667" max="6667" width="12.85546875" style="74" customWidth="1"/>
    <col min="6668" max="6911" width="10.85546875" style="74"/>
    <col min="6912" max="6912" width="12.42578125" style="74" customWidth="1"/>
    <col min="6913" max="6913" width="28.85546875" style="74" customWidth="1"/>
    <col min="6914" max="6914" width="62.42578125" style="74" customWidth="1"/>
    <col min="6915" max="6915" width="19.28515625" style="74" customWidth="1"/>
    <col min="6916" max="6916" width="6.42578125" style="74" customWidth="1"/>
    <col min="6917" max="6917" width="29.85546875" style="74" customWidth="1"/>
    <col min="6918" max="6918" width="10.85546875" style="74"/>
    <col min="6919" max="6919" width="8.85546875" style="74" customWidth="1"/>
    <col min="6920" max="6920" width="11.85546875" style="74" customWidth="1"/>
    <col min="6921" max="6921" width="14.28515625" style="74" customWidth="1"/>
    <col min="6922" max="6922" width="10.42578125" style="74" customWidth="1"/>
    <col min="6923" max="6923" width="12.85546875" style="74" customWidth="1"/>
    <col min="6924" max="7167" width="10.85546875" style="74"/>
    <col min="7168" max="7168" width="12.42578125" style="74" customWidth="1"/>
    <col min="7169" max="7169" width="28.85546875" style="74" customWidth="1"/>
    <col min="7170" max="7170" width="62.42578125" style="74" customWidth="1"/>
    <col min="7171" max="7171" width="19.28515625" style="74" customWidth="1"/>
    <col min="7172" max="7172" width="6.42578125" style="74" customWidth="1"/>
    <col min="7173" max="7173" width="29.85546875" style="74" customWidth="1"/>
    <col min="7174" max="7174" width="10.85546875" style="74"/>
    <col min="7175" max="7175" width="8.85546875" style="74" customWidth="1"/>
    <col min="7176" max="7176" width="11.85546875" style="74" customWidth="1"/>
    <col min="7177" max="7177" width="14.28515625" style="74" customWidth="1"/>
    <col min="7178" max="7178" width="10.42578125" style="74" customWidth="1"/>
    <col min="7179" max="7179" width="12.85546875" style="74" customWidth="1"/>
    <col min="7180" max="7423" width="10.85546875" style="74"/>
    <col min="7424" max="7424" width="12.42578125" style="74" customWidth="1"/>
    <col min="7425" max="7425" width="28.85546875" style="74" customWidth="1"/>
    <col min="7426" max="7426" width="62.42578125" style="74" customWidth="1"/>
    <col min="7427" max="7427" width="19.28515625" style="74" customWidth="1"/>
    <col min="7428" max="7428" width="6.42578125" style="74" customWidth="1"/>
    <col min="7429" max="7429" width="29.85546875" style="74" customWidth="1"/>
    <col min="7430" max="7430" width="10.85546875" style="74"/>
    <col min="7431" max="7431" width="8.85546875" style="74" customWidth="1"/>
    <col min="7432" max="7432" width="11.85546875" style="74" customWidth="1"/>
    <col min="7433" max="7433" width="14.28515625" style="74" customWidth="1"/>
    <col min="7434" max="7434" width="10.42578125" style="74" customWidth="1"/>
    <col min="7435" max="7435" width="12.85546875" style="74" customWidth="1"/>
    <col min="7436" max="7679" width="10.85546875" style="74"/>
    <col min="7680" max="7680" width="12.42578125" style="74" customWidth="1"/>
    <col min="7681" max="7681" width="28.85546875" style="74" customWidth="1"/>
    <col min="7682" max="7682" width="62.42578125" style="74" customWidth="1"/>
    <col min="7683" max="7683" width="19.28515625" style="74" customWidth="1"/>
    <col min="7684" max="7684" width="6.42578125" style="74" customWidth="1"/>
    <col min="7685" max="7685" width="29.85546875" style="74" customWidth="1"/>
    <col min="7686" max="7686" width="10.85546875" style="74"/>
    <col min="7687" max="7687" width="8.85546875" style="74" customWidth="1"/>
    <col min="7688" max="7688" width="11.85546875" style="74" customWidth="1"/>
    <col min="7689" max="7689" width="14.28515625" style="74" customWidth="1"/>
    <col min="7690" max="7690" width="10.42578125" style="74" customWidth="1"/>
    <col min="7691" max="7691" width="12.85546875" style="74" customWidth="1"/>
    <col min="7692" max="7935" width="10.85546875" style="74"/>
    <col min="7936" max="7936" width="12.42578125" style="74" customWidth="1"/>
    <col min="7937" max="7937" width="28.85546875" style="74" customWidth="1"/>
    <col min="7938" max="7938" width="62.42578125" style="74" customWidth="1"/>
    <col min="7939" max="7939" width="19.28515625" style="74" customWidth="1"/>
    <col min="7940" max="7940" width="6.42578125" style="74" customWidth="1"/>
    <col min="7941" max="7941" width="29.85546875" style="74" customWidth="1"/>
    <col min="7942" max="7942" width="10.85546875" style="74"/>
    <col min="7943" max="7943" width="8.85546875" style="74" customWidth="1"/>
    <col min="7944" max="7944" width="11.85546875" style="74" customWidth="1"/>
    <col min="7945" max="7945" width="14.28515625" style="74" customWidth="1"/>
    <col min="7946" max="7946" width="10.42578125" style="74" customWidth="1"/>
    <col min="7947" max="7947" width="12.85546875" style="74" customWidth="1"/>
    <col min="7948" max="8191" width="10.85546875" style="74"/>
    <col min="8192" max="8192" width="12.42578125" style="74" customWidth="1"/>
    <col min="8193" max="8193" width="28.85546875" style="74" customWidth="1"/>
    <col min="8194" max="8194" width="62.42578125" style="74" customWidth="1"/>
    <col min="8195" max="8195" width="19.28515625" style="74" customWidth="1"/>
    <col min="8196" max="8196" width="6.42578125" style="74" customWidth="1"/>
    <col min="8197" max="8197" width="29.85546875" style="74" customWidth="1"/>
    <col min="8198" max="8198" width="10.85546875" style="74"/>
    <col min="8199" max="8199" width="8.85546875" style="74" customWidth="1"/>
    <col min="8200" max="8200" width="11.85546875" style="74" customWidth="1"/>
    <col min="8201" max="8201" width="14.28515625" style="74" customWidth="1"/>
    <col min="8202" max="8202" width="10.42578125" style="74" customWidth="1"/>
    <col min="8203" max="8203" width="12.85546875" style="74" customWidth="1"/>
    <col min="8204" max="8447" width="10.85546875" style="74"/>
    <col min="8448" max="8448" width="12.42578125" style="74" customWidth="1"/>
    <col min="8449" max="8449" width="28.85546875" style="74" customWidth="1"/>
    <col min="8450" max="8450" width="62.42578125" style="74" customWidth="1"/>
    <col min="8451" max="8451" width="19.28515625" style="74" customWidth="1"/>
    <col min="8452" max="8452" width="6.42578125" style="74" customWidth="1"/>
    <col min="8453" max="8453" width="29.85546875" style="74" customWidth="1"/>
    <col min="8454" max="8454" width="10.85546875" style="74"/>
    <col min="8455" max="8455" width="8.85546875" style="74" customWidth="1"/>
    <col min="8456" max="8456" width="11.85546875" style="74" customWidth="1"/>
    <col min="8457" max="8457" width="14.28515625" style="74" customWidth="1"/>
    <col min="8458" max="8458" width="10.42578125" style="74" customWidth="1"/>
    <col min="8459" max="8459" width="12.85546875" style="74" customWidth="1"/>
    <col min="8460" max="8703" width="10.85546875" style="74"/>
    <col min="8704" max="8704" width="12.42578125" style="74" customWidth="1"/>
    <col min="8705" max="8705" width="28.85546875" style="74" customWidth="1"/>
    <col min="8706" max="8706" width="62.42578125" style="74" customWidth="1"/>
    <col min="8707" max="8707" width="19.28515625" style="74" customWidth="1"/>
    <col min="8708" max="8708" width="6.42578125" style="74" customWidth="1"/>
    <col min="8709" max="8709" width="29.85546875" style="74" customWidth="1"/>
    <col min="8710" max="8710" width="10.85546875" style="74"/>
    <col min="8711" max="8711" width="8.85546875" style="74" customWidth="1"/>
    <col min="8712" max="8712" width="11.85546875" style="74" customWidth="1"/>
    <col min="8713" max="8713" width="14.28515625" style="74" customWidth="1"/>
    <col min="8714" max="8714" width="10.42578125" style="74" customWidth="1"/>
    <col min="8715" max="8715" width="12.85546875" style="74" customWidth="1"/>
    <col min="8716" max="8959" width="10.85546875" style="74"/>
    <col min="8960" max="8960" width="12.42578125" style="74" customWidth="1"/>
    <col min="8961" max="8961" width="28.85546875" style="74" customWidth="1"/>
    <col min="8962" max="8962" width="62.42578125" style="74" customWidth="1"/>
    <col min="8963" max="8963" width="19.28515625" style="74" customWidth="1"/>
    <col min="8964" max="8964" width="6.42578125" style="74" customWidth="1"/>
    <col min="8965" max="8965" width="29.85546875" style="74" customWidth="1"/>
    <col min="8966" max="8966" width="10.85546875" style="74"/>
    <col min="8967" max="8967" width="8.85546875" style="74" customWidth="1"/>
    <col min="8968" max="8968" width="11.85546875" style="74" customWidth="1"/>
    <col min="8969" max="8969" width="14.28515625" style="74" customWidth="1"/>
    <col min="8970" max="8970" width="10.42578125" style="74" customWidth="1"/>
    <col min="8971" max="8971" width="12.85546875" style="74" customWidth="1"/>
    <col min="8972" max="9215" width="10.85546875" style="74"/>
    <col min="9216" max="9216" width="12.42578125" style="74" customWidth="1"/>
    <col min="9217" max="9217" width="28.85546875" style="74" customWidth="1"/>
    <col min="9218" max="9218" width="62.42578125" style="74" customWidth="1"/>
    <col min="9219" max="9219" width="19.28515625" style="74" customWidth="1"/>
    <col min="9220" max="9220" width="6.42578125" style="74" customWidth="1"/>
    <col min="9221" max="9221" width="29.85546875" style="74" customWidth="1"/>
    <col min="9222" max="9222" width="10.85546875" style="74"/>
    <col min="9223" max="9223" width="8.85546875" style="74" customWidth="1"/>
    <col min="9224" max="9224" width="11.85546875" style="74" customWidth="1"/>
    <col min="9225" max="9225" width="14.28515625" style="74" customWidth="1"/>
    <col min="9226" max="9226" width="10.42578125" style="74" customWidth="1"/>
    <col min="9227" max="9227" width="12.85546875" style="74" customWidth="1"/>
    <col min="9228" max="9471" width="10.85546875" style="74"/>
    <col min="9472" max="9472" width="12.42578125" style="74" customWidth="1"/>
    <col min="9473" max="9473" width="28.85546875" style="74" customWidth="1"/>
    <col min="9474" max="9474" width="62.42578125" style="74" customWidth="1"/>
    <col min="9475" max="9475" width="19.28515625" style="74" customWidth="1"/>
    <col min="9476" max="9476" width="6.42578125" style="74" customWidth="1"/>
    <col min="9477" max="9477" width="29.85546875" style="74" customWidth="1"/>
    <col min="9478" max="9478" width="10.85546875" style="74"/>
    <col min="9479" max="9479" width="8.85546875" style="74" customWidth="1"/>
    <col min="9480" max="9480" width="11.85546875" style="74" customWidth="1"/>
    <col min="9481" max="9481" width="14.28515625" style="74" customWidth="1"/>
    <col min="9482" max="9482" width="10.42578125" style="74" customWidth="1"/>
    <col min="9483" max="9483" width="12.85546875" style="74" customWidth="1"/>
    <col min="9484" max="9727" width="10.85546875" style="74"/>
    <col min="9728" max="9728" width="12.42578125" style="74" customWidth="1"/>
    <col min="9729" max="9729" width="28.85546875" style="74" customWidth="1"/>
    <col min="9730" max="9730" width="62.42578125" style="74" customWidth="1"/>
    <col min="9731" max="9731" width="19.28515625" style="74" customWidth="1"/>
    <col min="9732" max="9732" width="6.42578125" style="74" customWidth="1"/>
    <col min="9733" max="9733" width="29.85546875" style="74" customWidth="1"/>
    <col min="9734" max="9734" width="10.85546875" style="74"/>
    <col min="9735" max="9735" width="8.85546875" style="74" customWidth="1"/>
    <col min="9736" max="9736" width="11.85546875" style="74" customWidth="1"/>
    <col min="9737" max="9737" width="14.28515625" style="74" customWidth="1"/>
    <col min="9738" max="9738" width="10.42578125" style="74" customWidth="1"/>
    <col min="9739" max="9739" width="12.85546875" style="74" customWidth="1"/>
    <col min="9740" max="9983" width="10.85546875" style="74"/>
    <col min="9984" max="9984" width="12.42578125" style="74" customWidth="1"/>
    <col min="9985" max="9985" width="28.85546875" style="74" customWidth="1"/>
    <col min="9986" max="9986" width="62.42578125" style="74" customWidth="1"/>
    <col min="9987" max="9987" width="19.28515625" style="74" customWidth="1"/>
    <col min="9988" max="9988" width="6.42578125" style="74" customWidth="1"/>
    <col min="9989" max="9989" width="29.85546875" style="74" customWidth="1"/>
    <col min="9990" max="9990" width="10.85546875" style="74"/>
    <col min="9991" max="9991" width="8.85546875" style="74" customWidth="1"/>
    <col min="9992" max="9992" width="11.85546875" style="74" customWidth="1"/>
    <col min="9993" max="9993" width="14.28515625" style="74" customWidth="1"/>
    <col min="9994" max="9994" width="10.42578125" style="74" customWidth="1"/>
    <col min="9995" max="9995" width="12.85546875" style="74" customWidth="1"/>
    <col min="9996" max="10239" width="10.85546875" style="74"/>
    <col min="10240" max="10240" width="12.42578125" style="74" customWidth="1"/>
    <col min="10241" max="10241" width="28.85546875" style="74" customWidth="1"/>
    <col min="10242" max="10242" width="62.42578125" style="74" customWidth="1"/>
    <col min="10243" max="10243" width="19.28515625" style="74" customWidth="1"/>
    <col min="10244" max="10244" width="6.42578125" style="74" customWidth="1"/>
    <col min="10245" max="10245" width="29.85546875" style="74" customWidth="1"/>
    <col min="10246" max="10246" width="10.85546875" style="74"/>
    <col min="10247" max="10247" width="8.85546875" style="74" customWidth="1"/>
    <col min="10248" max="10248" width="11.85546875" style="74" customWidth="1"/>
    <col min="10249" max="10249" width="14.28515625" style="74" customWidth="1"/>
    <col min="10250" max="10250" width="10.42578125" style="74" customWidth="1"/>
    <col min="10251" max="10251" width="12.85546875" style="74" customWidth="1"/>
    <col min="10252" max="10495" width="10.85546875" style="74"/>
    <col min="10496" max="10496" width="12.42578125" style="74" customWidth="1"/>
    <col min="10497" max="10497" width="28.85546875" style="74" customWidth="1"/>
    <col min="10498" max="10498" width="62.42578125" style="74" customWidth="1"/>
    <col min="10499" max="10499" width="19.28515625" style="74" customWidth="1"/>
    <col min="10500" max="10500" width="6.42578125" style="74" customWidth="1"/>
    <col min="10501" max="10501" width="29.85546875" style="74" customWidth="1"/>
    <col min="10502" max="10502" width="10.85546875" style="74"/>
    <col min="10503" max="10503" width="8.85546875" style="74" customWidth="1"/>
    <col min="10504" max="10504" width="11.85546875" style="74" customWidth="1"/>
    <col min="10505" max="10505" width="14.28515625" style="74" customWidth="1"/>
    <col min="10506" max="10506" width="10.42578125" style="74" customWidth="1"/>
    <col min="10507" max="10507" width="12.85546875" style="74" customWidth="1"/>
    <col min="10508" max="10751" width="10.85546875" style="74"/>
    <col min="10752" max="10752" width="12.42578125" style="74" customWidth="1"/>
    <col min="10753" max="10753" width="28.85546875" style="74" customWidth="1"/>
    <col min="10754" max="10754" width="62.42578125" style="74" customWidth="1"/>
    <col min="10755" max="10755" width="19.28515625" style="74" customWidth="1"/>
    <col min="10756" max="10756" width="6.42578125" style="74" customWidth="1"/>
    <col min="10757" max="10757" width="29.85546875" style="74" customWidth="1"/>
    <col min="10758" max="10758" width="10.85546875" style="74"/>
    <col min="10759" max="10759" width="8.85546875" style="74" customWidth="1"/>
    <col min="10760" max="10760" width="11.85546875" style="74" customWidth="1"/>
    <col min="10761" max="10761" width="14.28515625" style="74" customWidth="1"/>
    <col min="10762" max="10762" width="10.42578125" style="74" customWidth="1"/>
    <col min="10763" max="10763" width="12.85546875" style="74" customWidth="1"/>
    <col min="10764" max="11007" width="10.85546875" style="74"/>
    <col min="11008" max="11008" width="12.42578125" style="74" customWidth="1"/>
    <col min="11009" max="11009" width="28.85546875" style="74" customWidth="1"/>
    <col min="11010" max="11010" width="62.42578125" style="74" customWidth="1"/>
    <col min="11011" max="11011" width="19.28515625" style="74" customWidth="1"/>
    <col min="11012" max="11012" width="6.42578125" style="74" customWidth="1"/>
    <col min="11013" max="11013" width="29.85546875" style="74" customWidth="1"/>
    <col min="11014" max="11014" width="10.85546875" style="74"/>
    <col min="11015" max="11015" width="8.85546875" style="74" customWidth="1"/>
    <col min="11016" max="11016" width="11.85546875" style="74" customWidth="1"/>
    <col min="11017" max="11017" width="14.28515625" style="74" customWidth="1"/>
    <col min="11018" max="11018" width="10.42578125" style="74" customWidth="1"/>
    <col min="11019" max="11019" width="12.85546875" style="74" customWidth="1"/>
    <col min="11020" max="11263" width="10.85546875" style="74"/>
    <col min="11264" max="11264" width="12.42578125" style="74" customWidth="1"/>
    <col min="11265" max="11265" width="28.85546875" style="74" customWidth="1"/>
    <col min="11266" max="11266" width="62.42578125" style="74" customWidth="1"/>
    <col min="11267" max="11267" width="19.28515625" style="74" customWidth="1"/>
    <col min="11268" max="11268" width="6.42578125" style="74" customWidth="1"/>
    <col min="11269" max="11269" width="29.85546875" style="74" customWidth="1"/>
    <col min="11270" max="11270" width="10.85546875" style="74"/>
    <col min="11271" max="11271" width="8.85546875" style="74" customWidth="1"/>
    <col min="11272" max="11272" width="11.85546875" style="74" customWidth="1"/>
    <col min="11273" max="11273" width="14.28515625" style="74" customWidth="1"/>
    <col min="11274" max="11274" width="10.42578125" style="74" customWidth="1"/>
    <col min="11275" max="11275" width="12.85546875" style="74" customWidth="1"/>
    <col min="11276" max="11519" width="10.85546875" style="74"/>
    <col min="11520" max="11520" width="12.42578125" style="74" customWidth="1"/>
    <col min="11521" max="11521" width="28.85546875" style="74" customWidth="1"/>
    <col min="11522" max="11522" width="62.42578125" style="74" customWidth="1"/>
    <col min="11523" max="11523" width="19.28515625" style="74" customWidth="1"/>
    <col min="11524" max="11524" width="6.42578125" style="74" customWidth="1"/>
    <col min="11525" max="11525" width="29.85546875" style="74" customWidth="1"/>
    <col min="11526" max="11526" width="10.85546875" style="74"/>
    <col min="11527" max="11527" width="8.85546875" style="74" customWidth="1"/>
    <col min="11528" max="11528" width="11.85546875" style="74" customWidth="1"/>
    <col min="11529" max="11529" width="14.28515625" style="74" customWidth="1"/>
    <col min="11530" max="11530" width="10.42578125" style="74" customWidth="1"/>
    <col min="11531" max="11531" width="12.85546875" style="74" customWidth="1"/>
    <col min="11532" max="11775" width="10.85546875" style="74"/>
    <col min="11776" max="11776" width="12.42578125" style="74" customWidth="1"/>
    <col min="11777" max="11777" width="28.85546875" style="74" customWidth="1"/>
    <col min="11778" max="11778" width="62.42578125" style="74" customWidth="1"/>
    <col min="11779" max="11779" width="19.28515625" style="74" customWidth="1"/>
    <col min="11780" max="11780" width="6.42578125" style="74" customWidth="1"/>
    <col min="11781" max="11781" width="29.85546875" style="74" customWidth="1"/>
    <col min="11782" max="11782" width="10.85546875" style="74"/>
    <col min="11783" max="11783" width="8.85546875" style="74" customWidth="1"/>
    <col min="11784" max="11784" width="11.85546875" style="74" customWidth="1"/>
    <col min="11785" max="11785" width="14.28515625" style="74" customWidth="1"/>
    <col min="11786" max="11786" width="10.42578125" style="74" customWidth="1"/>
    <col min="11787" max="11787" width="12.85546875" style="74" customWidth="1"/>
    <col min="11788" max="12031" width="10.85546875" style="74"/>
    <col min="12032" max="12032" width="12.42578125" style="74" customWidth="1"/>
    <col min="12033" max="12033" width="28.85546875" style="74" customWidth="1"/>
    <col min="12034" max="12034" width="62.42578125" style="74" customWidth="1"/>
    <col min="12035" max="12035" width="19.28515625" style="74" customWidth="1"/>
    <col min="12036" max="12036" width="6.42578125" style="74" customWidth="1"/>
    <col min="12037" max="12037" width="29.85546875" style="74" customWidth="1"/>
    <col min="12038" max="12038" width="10.85546875" style="74"/>
    <col min="12039" max="12039" width="8.85546875" style="74" customWidth="1"/>
    <col min="12040" max="12040" width="11.85546875" style="74" customWidth="1"/>
    <col min="12041" max="12041" width="14.28515625" style="74" customWidth="1"/>
    <col min="12042" max="12042" width="10.42578125" style="74" customWidth="1"/>
    <col min="12043" max="12043" width="12.85546875" style="74" customWidth="1"/>
    <col min="12044" max="12287" width="10.85546875" style="74"/>
    <col min="12288" max="12288" width="12.42578125" style="74" customWidth="1"/>
    <col min="12289" max="12289" width="28.85546875" style="74" customWidth="1"/>
    <col min="12290" max="12290" width="62.42578125" style="74" customWidth="1"/>
    <col min="12291" max="12291" width="19.28515625" style="74" customWidth="1"/>
    <col min="12292" max="12292" width="6.42578125" style="74" customWidth="1"/>
    <col min="12293" max="12293" width="29.85546875" style="74" customWidth="1"/>
    <col min="12294" max="12294" width="10.85546875" style="74"/>
    <col min="12295" max="12295" width="8.85546875" style="74" customWidth="1"/>
    <col min="12296" max="12296" width="11.85546875" style="74" customWidth="1"/>
    <col min="12297" max="12297" width="14.28515625" style="74" customWidth="1"/>
    <col min="12298" max="12298" width="10.42578125" style="74" customWidth="1"/>
    <col min="12299" max="12299" width="12.85546875" style="74" customWidth="1"/>
    <col min="12300" max="12543" width="10.85546875" style="74"/>
    <col min="12544" max="12544" width="12.42578125" style="74" customWidth="1"/>
    <col min="12545" max="12545" width="28.85546875" style="74" customWidth="1"/>
    <col min="12546" max="12546" width="62.42578125" style="74" customWidth="1"/>
    <col min="12547" max="12547" width="19.28515625" style="74" customWidth="1"/>
    <col min="12548" max="12548" width="6.42578125" style="74" customWidth="1"/>
    <col min="12549" max="12549" width="29.85546875" style="74" customWidth="1"/>
    <col min="12550" max="12550" width="10.85546875" style="74"/>
    <col min="12551" max="12551" width="8.85546875" style="74" customWidth="1"/>
    <col min="12552" max="12552" width="11.85546875" style="74" customWidth="1"/>
    <col min="12553" max="12553" width="14.28515625" style="74" customWidth="1"/>
    <col min="12554" max="12554" width="10.42578125" style="74" customWidth="1"/>
    <col min="12555" max="12555" width="12.85546875" style="74" customWidth="1"/>
    <col min="12556" max="12799" width="10.85546875" style="74"/>
    <col min="12800" max="12800" width="12.42578125" style="74" customWidth="1"/>
    <col min="12801" max="12801" width="28.85546875" style="74" customWidth="1"/>
    <col min="12802" max="12802" width="62.42578125" style="74" customWidth="1"/>
    <col min="12803" max="12803" width="19.28515625" style="74" customWidth="1"/>
    <col min="12804" max="12804" width="6.42578125" style="74" customWidth="1"/>
    <col min="12805" max="12805" width="29.85546875" style="74" customWidth="1"/>
    <col min="12806" max="12806" width="10.85546875" style="74"/>
    <col min="12807" max="12807" width="8.85546875" style="74" customWidth="1"/>
    <col min="12808" max="12808" width="11.85546875" style="74" customWidth="1"/>
    <col min="12809" max="12809" width="14.28515625" style="74" customWidth="1"/>
    <col min="12810" max="12810" width="10.42578125" style="74" customWidth="1"/>
    <col min="12811" max="12811" width="12.85546875" style="74" customWidth="1"/>
    <col min="12812" max="13055" width="10.85546875" style="74"/>
    <col min="13056" max="13056" width="12.42578125" style="74" customWidth="1"/>
    <col min="13057" max="13057" width="28.85546875" style="74" customWidth="1"/>
    <col min="13058" max="13058" width="62.42578125" style="74" customWidth="1"/>
    <col min="13059" max="13059" width="19.28515625" style="74" customWidth="1"/>
    <col min="13060" max="13060" width="6.42578125" style="74" customWidth="1"/>
    <col min="13061" max="13061" width="29.85546875" style="74" customWidth="1"/>
    <col min="13062" max="13062" width="10.85546875" style="74"/>
    <col min="13063" max="13063" width="8.85546875" style="74" customWidth="1"/>
    <col min="13064" max="13064" width="11.85546875" style="74" customWidth="1"/>
    <col min="13065" max="13065" width="14.28515625" style="74" customWidth="1"/>
    <col min="13066" max="13066" width="10.42578125" style="74" customWidth="1"/>
    <col min="13067" max="13067" width="12.85546875" style="74" customWidth="1"/>
    <col min="13068" max="13311" width="10.85546875" style="74"/>
    <col min="13312" max="13312" width="12.42578125" style="74" customWidth="1"/>
    <col min="13313" max="13313" width="28.85546875" style="74" customWidth="1"/>
    <col min="13314" max="13314" width="62.42578125" style="74" customWidth="1"/>
    <col min="13315" max="13315" width="19.28515625" style="74" customWidth="1"/>
    <col min="13316" max="13316" width="6.42578125" style="74" customWidth="1"/>
    <col min="13317" max="13317" width="29.85546875" style="74" customWidth="1"/>
    <col min="13318" max="13318" width="10.85546875" style="74"/>
    <col min="13319" max="13319" width="8.85546875" style="74" customWidth="1"/>
    <col min="13320" max="13320" width="11.85546875" style="74" customWidth="1"/>
    <col min="13321" max="13321" width="14.28515625" style="74" customWidth="1"/>
    <col min="13322" max="13322" width="10.42578125" style="74" customWidth="1"/>
    <col min="13323" max="13323" width="12.85546875" style="74" customWidth="1"/>
    <col min="13324" max="13567" width="10.85546875" style="74"/>
    <col min="13568" max="13568" width="12.42578125" style="74" customWidth="1"/>
    <col min="13569" max="13569" width="28.85546875" style="74" customWidth="1"/>
    <col min="13570" max="13570" width="62.42578125" style="74" customWidth="1"/>
    <col min="13571" max="13571" width="19.28515625" style="74" customWidth="1"/>
    <col min="13572" max="13572" width="6.42578125" style="74" customWidth="1"/>
    <col min="13573" max="13573" width="29.85546875" style="74" customWidth="1"/>
    <col min="13574" max="13574" width="10.85546875" style="74"/>
    <col min="13575" max="13575" width="8.85546875" style="74" customWidth="1"/>
    <col min="13576" max="13576" width="11.85546875" style="74" customWidth="1"/>
    <col min="13577" max="13577" width="14.28515625" style="74" customWidth="1"/>
    <col min="13578" max="13578" width="10.42578125" style="74" customWidth="1"/>
    <col min="13579" max="13579" width="12.85546875" style="74" customWidth="1"/>
    <col min="13580" max="13823" width="10.85546875" style="74"/>
    <col min="13824" max="13824" width="12.42578125" style="74" customWidth="1"/>
    <col min="13825" max="13825" width="28.85546875" style="74" customWidth="1"/>
    <col min="13826" max="13826" width="62.42578125" style="74" customWidth="1"/>
    <col min="13827" max="13827" width="19.28515625" style="74" customWidth="1"/>
    <col min="13828" max="13828" width="6.42578125" style="74" customWidth="1"/>
    <col min="13829" max="13829" width="29.85546875" style="74" customWidth="1"/>
    <col min="13830" max="13830" width="10.85546875" style="74"/>
    <col min="13831" max="13831" width="8.85546875" style="74" customWidth="1"/>
    <col min="13832" max="13832" width="11.85546875" style="74" customWidth="1"/>
    <col min="13833" max="13833" width="14.28515625" style="74" customWidth="1"/>
    <col min="13834" max="13834" width="10.42578125" style="74" customWidth="1"/>
    <col min="13835" max="13835" width="12.85546875" style="74" customWidth="1"/>
    <col min="13836" max="14079" width="10.85546875" style="74"/>
    <col min="14080" max="14080" width="12.42578125" style="74" customWidth="1"/>
    <col min="14081" max="14081" width="28.85546875" style="74" customWidth="1"/>
    <col min="14082" max="14082" width="62.42578125" style="74" customWidth="1"/>
    <col min="14083" max="14083" width="19.28515625" style="74" customWidth="1"/>
    <col min="14084" max="14084" width="6.42578125" style="74" customWidth="1"/>
    <col min="14085" max="14085" width="29.85546875" style="74" customWidth="1"/>
    <col min="14086" max="14086" width="10.85546875" style="74"/>
    <col min="14087" max="14087" width="8.85546875" style="74" customWidth="1"/>
    <col min="14088" max="14088" width="11.85546875" style="74" customWidth="1"/>
    <col min="14089" max="14089" width="14.28515625" style="74" customWidth="1"/>
    <col min="14090" max="14090" width="10.42578125" style="74" customWidth="1"/>
    <col min="14091" max="14091" width="12.85546875" style="74" customWidth="1"/>
    <col min="14092" max="14335" width="10.85546875" style="74"/>
    <col min="14336" max="14336" width="12.42578125" style="74" customWidth="1"/>
    <col min="14337" max="14337" width="28.85546875" style="74" customWidth="1"/>
    <col min="14338" max="14338" width="62.42578125" style="74" customWidth="1"/>
    <col min="14339" max="14339" width="19.28515625" style="74" customWidth="1"/>
    <col min="14340" max="14340" width="6.42578125" style="74" customWidth="1"/>
    <col min="14341" max="14341" width="29.85546875" style="74" customWidth="1"/>
    <col min="14342" max="14342" width="10.85546875" style="74"/>
    <col min="14343" max="14343" width="8.85546875" style="74" customWidth="1"/>
    <col min="14344" max="14344" width="11.85546875" style="74" customWidth="1"/>
    <col min="14345" max="14345" width="14.28515625" style="74" customWidth="1"/>
    <col min="14346" max="14346" width="10.42578125" style="74" customWidth="1"/>
    <col min="14347" max="14347" width="12.85546875" style="74" customWidth="1"/>
    <col min="14348" max="14591" width="10.85546875" style="74"/>
    <col min="14592" max="14592" width="12.42578125" style="74" customWidth="1"/>
    <col min="14593" max="14593" width="28.85546875" style="74" customWidth="1"/>
    <col min="14594" max="14594" width="62.42578125" style="74" customWidth="1"/>
    <col min="14595" max="14595" width="19.28515625" style="74" customWidth="1"/>
    <col min="14596" max="14596" width="6.42578125" style="74" customWidth="1"/>
    <col min="14597" max="14597" width="29.85546875" style="74" customWidth="1"/>
    <col min="14598" max="14598" width="10.85546875" style="74"/>
    <col min="14599" max="14599" width="8.85546875" style="74" customWidth="1"/>
    <col min="14600" max="14600" width="11.85546875" style="74" customWidth="1"/>
    <col min="14601" max="14601" width="14.28515625" style="74" customWidth="1"/>
    <col min="14602" max="14602" width="10.42578125" style="74" customWidth="1"/>
    <col min="14603" max="14603" width="12.85546875" style="74" customWidth="1"/>
    <col min="14604" max="14847" width="10.85546875" style="74"/>
    <col min="14848" max="14848" width="12.42578125" style="74" customWidth="1"/>
    <col min="14849" max="14849" width="28.85546875" style="74" customWidth="1"/>
    <col min="14850" max="14850" width="62.42578125" style="74" customWidth="1"/>
    <col min="14851" max="14851" width="19.28515625" style="74" customWidth="1"/>
    <col min="14852" max="14852" width="6.42578125" style="74" customWidth="1"/>
    <col min="14853" max="14853" width="29.85546875" style="74" customWidth="1"/>
    <col min="14854" max="14854" width="10.85546875" style="74"/>
    <col min="14855" max="14855" width="8.85546875" style="74" customWidth="1"/>
    <col min="14856" max="14856" width="11.85546875" style="74" customWidth="1"/>
    <col min="14857" max="14857" width="14.28515625" style="74" customWidth="1"/>
    <col min="14858" max="14858" width="10.42578125" style="74" customWidth="1"/>
    <col min="14859" max="14859" width="12.85546875" style="74" customWidth="1"/>
    <col min="14860" max="15103" width="10.85546875" style="74"/>
    <col min="15104" max="15104" width="12.42578125" style="74" customWidth="1"/>
    <col min="15105" max="15105" width="28.85546875" style="74" customWidth="1"/>
    <col min="15106" max="15106" width="62.42578125" style="74" customWidth="1"/>
    <col min="15107" max="15107" width="19.28515625" style="74" customWidth="1"/>
    <col min="15108" max="15108" width="6.42578125" style="74" customWidth="1"/>
    <col min="15109" max="15109" width="29.85546875" style="74" customWidth="1"/>
    <col min="15110" max="15110" width="10.85546875" style="74"/>
    <col min="15111" max="15111" width="8.85546875" style="74" customWidth="1"/>
    <col min="15112" max="15112" width="11.85546875" style="74" customWidth="1"/>
    <col min="15113" max="15113" width="14.28515625" style="74" customWidth="1"/>
    <col min="15114" max="15114" width="10.42578125" style="74" customWidth="1"/>
    <col min="15115" max="15115" width="12.85546875" style="74" customWidth="1"/>
    <col min="15116" max="15359" width="10.85546875" style="74"/>
    <col min="15360" max="15360" width="12.42578125" style="74" customWidth="1"/>
    <col min="15361" max="15361" width="28.85546875" style="74" customWidth="1"/>
    <col min="15362" max="15362" width="62.42578125" style="74" customWidth="1"/>
    <col min="15363" max="15363" width="19.28515625" style="74" customWidth="1"/>
    <col min="15364" max="15364" width="6.42578125" style="74" customWidth="1"/>
    <col min="15365" max="15365" width="29.85546875" style="74" customWidth="1"/>
    <col min="15366" max="15366" width="10.85546875" style="74"/>
    <col min="15367" max="15367" width="8.85546875" style="74" customWidth="1"/>
    <col min="15368" max="15368" width="11.85546875" style="74" customWidth="1"/>
    <col min="15369" max="15369" width="14.28515625" style="74" customWidth="1"/>
    <col min="15370" max="15370" width="10.42578125" style="74" customWidth="1"/>
    <col min="15371" max="15371" width="12.85546875" style="74" customWidth="1"/>
    <col min="15372" max="15615" width="10.85546875" style="74"/>
    <col min="15616" max="15616" width="12.42578125" style="74" customWidth="1"/>
    <col min="15617" max="15617" width="28.85546875" style="74" customWidth="1"/>
    <col min="15618" max="15618" width="62.42578125" style="74" customWidth="1"/>
    <col min="15619" max="15619" width="19.28515625" style="74" customWidth="1"/>
    <col min="15620" max="15620" width="6.42578125" style="74" customWidth="1"/>
    <col min="15621" max="15621" width="29.85546875" style="74" customWidth="1"/>
    <col min="15622" max="15622" width="10.85546875" style="74"/>
    <col min="15623" max="15623" width="8.85546875" style="74" customWidth="1"/>
    <col min="15624" max="15624" width="11.85546875" style="74" customWidth="1"/>
    <col min="15625" max="15625" width="14.28515625" style="74" customWidth="1"/>
    <col min="15626" max="15626" width="10.42578125" style="74" customWidth="1"/>
    <col min="15627" max="15627" width="12.85546875" style="74" customWidth="1"/>
    <col min="15628" max="15871" width="10.85546875" style="74"/>
    <col min="15872" max="15872" width="12.42578125" style="74" customWidth="1"/>
    <col min="15873" max="15873" width="28.85546875" style="74" customWidth="1"/>
    <col min="15874" max="15874" width="62.42578125" style="74" customWidth="1"/>
    <col min="15875" max="15875" width="19.28515625" style="74" customWidth="1"/>
    <col min="15876" max="15876" width="6.42578125" style="74" customWidth="1"/>
    <col min="15877" max="15877" width="29.85546875" style="74" customWidth="1"/>
    <col min="15878" max="15878" width="10.85546875" style="74"/>
    <col min="15879" max="15879" width="8.85546875" style="74" customWidth="1"/>
    <col min="15880" max="15880" width="11.85546875" style="74" customWidth="1"/>
    <col min="15881" max="15881" width="14.28515625" style="74" customWidth="1"/>
    <col min="15882" max="15882" width="10.42578125" style="74" customWidth="1"/>
    <col min="15883" max="15883" width="12.85546875" style="74" customWidth="1"/>
    <col min="15884" max="16127" width="10.85546875" style="74"/>
    <col min="16128" max="16128" width="12.42578125" style="74" customWidth="1"/>
    <col min="16129" max="16129" width="28.85546875" style="74" customWidth="1"/>
    <col min="16130" max="16130" width="62.42578125" style="74" customWidth="1"/>
    <col min="16131" max="16131" width="19.28515625" style="74" customWidth="1"/>
    <col min="16132" max="16132" width="6.42578125" style="74" customWidth="1"/>
    <col min="16133" max="16133" width="29.85546875" style="74" customWidth="1"/>
    <col min="16134" max="16134" width="10.85546875" style="74"/>
    <col min="16135" max="16135" width="8.85546875" style="74" customWidth="1"/>
    <col min="16136" max="16136" width="11.85546875" style="74" customWidth="1"/>
    <col min="16137" max="16137" width="14.28515625" style="74" customWidth="1"/>
    <col min="16138" max="16138" width="10.42578125" style="74" customWidth="1"/>
    <col min="16139" max="16139" width="12.85546875" style="74" customWidth="1"/>
    <col min="16140" max="16384" width="10.85546875" style="74"/>
  </cols>
  <sheetData>
    <row r="1" spans="1:75" x14ac:dyDescent="0.2">
      <c r="A1" s="73" t="s">
        <v>44</v>
      </c>
      <c r="B1" s="73"/>
      <c r="C1" s="73"/>
      <c r="D1" s="73"/>
      <c r="E1" s="73"/>
      <c r="F1" s="73"/>
      <c r="G1" s="73"/>
      <c r="H1" s="73"/>
      <c r="I1" s="73"/>
      <c r="J1" s="73"/>
      <c r="K1" s="73"/>
      <c r="L1" s="73"/>
    </row>
    <row r="2" spans="1:75" x14ac:dyDescent="0.2">
      <c r="A2" s="73" t="s">
        <v>45</v>
      </c>
      <c r="B2" s="73"/>
      <c r="C2" s="73"/>
      <c r="D2" s="73"/>
      <c r="E2" s="73"/>
      <c r="F2" s="73"/>
      <c r="G2" s="73"/>
      <c r="H2" s="73"/>
      <c r="I2" s="73"/>
      <c r="J2" s="73"/>
      <c r="K2" s="73"/>
      <c r="L2" s="73"/>
    </row>
    <row r="3" spans="1:75" x14ac:dyDescent="0.2">
      <c r="A3" s="73" t="s">
        <v>158</v>
      </c>
      <c r="B3" s="73"/>
      <c r="C3" s="73"/>
      <c r="D3" s="73"/>
      <c r="E3" s="73"/>
      <c r="F3" s="73"/>
      <c r="G3" s="73"/>
      <c r="H3" s="73"/>
      <c r="I3" s="73"/>
      <c r="J3" s="73"/>
      <c r="K3" s="73"/>
      <c r="L3" s="73"/>
    </row>
    <row r="4" spans="1:75" x14ac:dyDescent="0.2">
      <c r="B4" s="77" t="s">
        <v>2</v>
      </c>
    </row>
    <row r="5" spans="1:75" hidden="1" x14ac:dyDescent="0.2"/>
    <row r="6" spans="1:75" x14ac:dyDescent="0.2">
      <c r="F6" s="79" t="s">
        <v>47</v>
      </c>
      <c r="G6" s="79"/>
      <c r="H6" s="79"/>
      <c r="I6" s="79"/>
      <c r="J6" s="79"/>
      <c r="K6" s="79"/>
      <c r="L6" s="79"/>
      <c r="M6" s="79" t="s">
        <v>33</v>
      </c>
      <c r="N6" s="79"/>
      <c r="O6" s="79"/>
      <c r="P6" s="79"/>
      <c r="Q6" s="79"/>
      <c r="R6" s="79"/>
      <c r="S6" s="79"/>
      <c r="T6" s="79" t="s">
        <v>49</v>
      </c>
      <c r="U6" s="79"/>
      <c r="V6" s="79"/>
      <c r="W6" s="79"/>
      <c r="X6" s="79"/>
      <c r="Y6" s="79"/>
      <c r="Z6" s="79"/>
      <c r="AA6" s="79" t="s">
        <v>50</v>
      </c>
      <c r="AB6" s="79"/>
      <c r="AC6" s="79"/>
      <c r="AD6" s="79"/>
      <c r="AE6" s="79"/>
      <c r="AF6" s="79"/>
      <c r="AG6" s="79"/>
      <c r="AH6" s="79" t="s">
        <v>51</v>
      </c>
      <c r="AI6" s="79"/>
      <c r="AJ6" s="79"/>
      <c r="AK6" s="79"/>
      <c r="AL6" s="79"/>
      <c r="AM6" s="79"/>
      <c r="AN6" s="79"/>
      <c r="AO6" s="79" t="s">
        <v>52</v>
      </c>
      <c r="AP6" s="79"/>
      <c r="AQ6" s="79"/>
      <c r="AR6" s="79"/>
      <c r="AS6" s="79"/>
      <c r="AT6" s="79"/>
      <c r="AU6" s="79"/>
      <c r="AV6" s="79" t="s">
        <v>30</v>
      </c>
      <c r="AW6" s="79"/>
      <c r="AX6" s="79"/>
      <c r="AY6" s="79"/>
      <c r="AZ6" s="79"/>
      <c r="BA6" s="79"/>
      <c r="BB6" s="79"/>
      <c r="BC6" s="80" t="s">
        <v>36</v>
      </c>
      <c r="BD6" s="81"/>
      <c r="BE6" s="81"/>
      <c r="BF6" s="81"/>
      <c r="BG6" s="81"/>
      <c r="BH6" s="81"/>
      <c r="BI6" s="129"/>
      <c r="BJ6" s="79" t="s">
        <v>53</v>
      </c>
      <c r="BK6" s="79"/>
      <c r="BL6" s="79"/>
      <c r="BM6" s="79"/>
      <c r="BN6" s="79"/>
      <c r="BO6" s="79"/>
      <c r="BP6" s="79"/>
      <c r="BQ6" s="79" t="s">
        <v>54</v>
      </c>
      <c r="BR6" s="79"/>
      <c r="BS6" s="79"/>
      <c r="BT6" s="79"/>
      <c r="BU6" s="79"/>
      <c r="BV6" s="79"/>
      <c r="BW6" s="79"/>
    </row>
    <row r="7" spans="1:75" ht="76.5" x14ac:dyDescent="0.2">
      <c r="A7" s="82" t="s">
        <v>55</v>
      </c>
      <c r="B7" s="82" t="s">
        <v>56</v>
      </c>
      <c r="C7" s="82" t="s">
        <v>57</v>
      </c>
      <c r="D7" s="82" t="s">
        <v>58</v>
      </c>
      <c r="E7" s="82" t="s">
        <v>59</v>
      </c>
      <c r="F7" s="83" t="s">
        <v>60</v>
      </c>
      <c r="G7" s="84" t="s">
        <v>159</v>
      </c>
      <c r="H7" s="84" t="s">
        <v>160</v>
      </c>
      <c r="I7" s="84" t="s">
        <v>161</v>
      </c>
      <c r="J7" s="84" t="s">
        <v>162</v>
      </c>
      <c r="K7" s="84" t="s">
        <v>163</v>
      </c>
      <c r="L7" s="84" t="s">
        <v>164</v>
      </c>
      <c r="M7" s="84" t="s">
        <v>60</v>
      </c>
      <c r="N7" s="84" t="s">
        <v>159</v>
      </c>
      <c r="O7" s="84" t="s">
        <v>160</v>
      </c>
      <c r="P7" s="84" t="s">
        <v>161</v>
      </c>
      <c r="Q7" s="84" t="s">
        <v>162</v>
      </c>
      <c r="R7" s="84" t="s">
        <v>163</v>
      </c>
      <c r="S7" s="84" t="s">
        <v>164</v>
      </c>
      <c r="T7" s="84" t="s">
        <v>60</v>
      </c>
      <c r="U7" s="84" t="s">
        <v>159</v>
      </c>
      <c r="V7" s="84" t="s">
        <v>160</v>
      </c>
      <c r="W7" s="84" t="s">
        <v>161</v>
      </c>
      <c r="X7" s="84" t="s">
        <v>162</v>
      </c>
      <c r="Y7" s="84" t="s">
        <v>163</v>
      </c>
      <c r="Z7" s="84" t="s">
        <v>164</v>
      </c>
      <c r="AA7" s="84" t="s">
        <v>60</v>
      </c>
      <c r="AB7" s="84" t="s">
        <v>159</v>
      </c>
      <c r="AC7" s="84" t="s">
        <v>160</v>
      </c>
      <c r="AD7" s="84" t="s">
        <v>161</v>
      </c>
      <c r="AE7" s="84" t="s">
        <v>162</v>
      </c>
      <c r="AF7" s="84" t="s">
        <v>163</v>
      </c>
      <c r="AG7" s="84" t="s">
        <v>164</v>
      </c>
      <c r="AH7" s="84" t="s">
        <v>60</v>
      </c>
      <c r="AI7" s="84" t="s">
        <v>159</v>
      </c>
      <c r="AJ7" s="84" t="s">
        <v>160</v>
      </c>
      <c r="AK7" s="84" t="s">
        <v>161</v>
      </c>
      <c r="AL7" s="84" t="s">
        <v>162</v>
      </c>
      <c r="AM7" s="84" t="s">
        <v>163</v>
      </c>
      <c r="AN7" s="84" t="s">
        <v>164</v>
      </c>
      <c r="AO7" s="84" t="s">
        <v>60</v>
      </c>
      <c r="AP7" s="84" t="s">
        <v>159</v>
      </c>
      <c r="AQ7" s="84" t="s">
        <v>160</v>
      </c>
      <c r="AR7" s="84" t="s">
        <v>161</v>
      </c>
      <c r="AS7" s="84" t="s">
        <v>162</v>
      </c>
      <c r="AT7" s="84" t="s">
        <v>163</v>
      </c>
      <c r="AU7" s="84" t="s">
        <v>164</v>
      </c>
      <c r="AV7" s="84" t="s">
        <v>60</v>
      </c>
      <c r="AW7" s="84" t="s">
        <v>159</v>
      </c>
      <c r="AX7" s="84" t="s">
        <v>160</v>
      </c>
      <c r="AY7" s="84" t="s">
        <v>161</v>
      </c>
      <c r="AZ7" s="84" t="s">
        <v>162</v>
      </c>
      <c r="BA7" s="84" t="s">
        <v>163</v>
      </c>
      <c r="BB7" s="84" t="s">
        <v>164</v>
      </c>
      <c r="BC7" s="84" t="s">
        <v>60</v>
      </c>
      <c r="BD7" s="84" t="s">
        <v>159</v>
      </c>
      <c r="BE7" s="84" t="s">
        <v>160</v>
      </c>
      <c r="BF7" s="84" t="s">
        <v>161</v>
      </c>
      <c r="BG7" s="84" t="s">
        <v>162</v>
      </c>
      <c r="BH7" s="84" t="s">
        <v>163</v>
      </c>
      <c r="BI7" s="84" t="s">
        <v>164</v>
      </c>
      <c r="BJ7" s="84" t="s">
        <v>60</v>
      </c>
      <c r="BK7" s="84" t="s">
        <v>159</v>
      </c>
      <c r="BL7" s="84" t="s">
        <v>160</v>
      </c>
      <c r="BM7" s="84" t="s">
        <v>161</v>
      </c>
      <c r="BN7" s="84" t="s">
        <v>162</v>
      </c>
      <c r="BO7" s="84" t="s">
        <v>163</v>
      </c>
      <c r="BP7" s="84" t="s">
        <v>164</v>
      </c>
      <c r="BQ7" s="84" t="s">
        <v>60</v>
      </c>
      <c r="BR7" s="84" t="s">
        <v>159</v>
      </c>
      <c r="BS7" s="84" t="s">
        <v>160</v>
      </c>
      <c r="BT7" s="84" t="s">
        <v>161</v>
      </c>
      <c r="BU7" s="84" t="s">
        <v>162</v>
      </c>
      <c r="BV7" s="84" t="s">
        <v>163</v>
      </c>
      <c r="BW7" s="84" t="s">
        <v>164</v>
      </c>
    </row>
    <row r="8" spans="1:75" ht="127.5" x14ac:dyDescent="0.2">
      <c r="A8" s="86">
        <v>1</v>
      </c>
      <c r="B8" s="87" t="s">
        <v>62</v>
      </c>
      <c r="C8" s="88" t="s">
        <v>63</v>
      </c>
      <c r="D8" s="89" t="s">
        <v>64</v>
      </c>
      <c r="E8" s="90">
        <v>41</v>
      </c>
      <c r="F8" s="91"/>
      <c r="G8" s="95"/>
      <c r="H8" s="95"/>
      <c r="I8" s="130"/>
      <c r="J8" s="131"/>
      <c r="K8" s="105"/>
      <c r="L8" s="105"/>
      <c r="M8" s="93" t="s">
        <v>63</v>
      </c>
      <c r="N8" s="99">
        <v>456000</v>
      </c>
      <c r="O8" s="99">
        <v>86640</v>
      </c>
      <c r="P8" s="99">
        <v>542640</v>
      </c>
      <c r="Q8" s="99">
        <v>22248240</v>
      </c>
      <c r="R8" s="99" t="s">
        <v>165</v>
      </c>
      <c r="S8" s="99" t="s">
        <v>166</v>
      </c>
      <c r="T8" s="98" t="s">
        <v>67</v>
      </c>
      <c r="U8" s="95">
        <v>462015</v>
      </c>
      <c r="V8" s="95">
        <v>87782.85</v>
      </c>
      <c r="W8" s="95">
        <v>549797.85</v>
      </c>
      <c r="X8" s="95">
        <v>22541711.849999998</v>
      </c>
      <c r="Y8" s="95" t="s">
        <v>167</v>
      </c>
      <c r="Z8" s="95" t="s">
        <v>168</v>
      </c>
      <c r="AA8" s="93" t="s">
        <v>68</v>
      </c>
      <c r="AB8" s="95">
        <v>475000</v>
      </c>
      <c r="AC8" s="95">
        <v>90250</v>
      </c>
      <c r="AD8" s="95">
        <v>565250</v>
      </c>
      <c r="AE8" s="95">
        <v>23175250</v>
      </c>
      <c r="AF8" s="95" t="s">
        <v>167</v>
      </c>
      <c r="AG8" s="95" t="s">
        <v>169</v>
      </c>
      <c r="AH8" s="93"/>
      <c r="AI8" s="95"/>
      <c r="AJ8" s="95"/>
      <c r="AK8" s="95"/>
      <c r="AL8" s="95"/>
      <c r="AM8" s="105"/>
      <c r="AN8" s="105"/>
      <c r="AO8" s="93" t="s">
        <v>69</v>
      </c>
      <c r="AP8" s="95">
        <v>477000</v>
      </c>
      <c r="AQ8" s="95">
        <v>90630</v>
      </c>
      <c r="AR8" s="95">
        <v>567630</v>
      </c>
      <c r="AS8" s="95">
        <v>23272830</v>
      </c>
      <c r="AT8" s="95" t="s">
        <v>167</v>
      </c>
      <c r="AU8" s="95" t="s">
        <v>170</v>
      </c>
      <c r="AV8" s="95"/>
      <c r="AW8" s="95"/>
      <c r="AX8" s="95"/>
      <c r="AY8" s="95"/>
      <c r="AZ8" s="95"/>
      <c r="BA8" s="95"/>
      <c r="BB8" s="95"/>
      <c r="BC8" s="93" t="s">
        <v>70</v>
      </c>
      <c r="BD8" s="95">
        <v>629500</v>
      </c>
      <c r="BE8" s="95">
        <v>119605</v>
      </c>
      <c r="BF8" s="95">
        <v>749105</v>
      </c>
      <c r="BG8" s="95">
        <v>30713305</v>
      </c>
      <c r="BH8" s="95" t="s">
        <v>167</v>
      </c>
      <c r="BI8" s="95" t="s">
        <v>171</v>
      </c>
      <c r="BJ8" s="98" t="s">
        <v>63</v>
      </c>
      <c r="BK8" s="95">
        <v>488500</v>
      </c>
      <c r="BL8" s="95">
        <v>92815</v>
      </c>
      <c r="BM8" s="95">
        <v>581315</v>
      </c>
      <c r="BN8" s="95">
        <v>23833915</v>
      </c>
      <c r="BO8" s="95" t="s">
        <v>172</v>
      </c>
      <c r="BP8" s="95" t="s">
        <v>168</v>
      </c>
      <c r="BQ8" s="98" t="s">
        <v>72</v>
      </c>
      <c r="BR8" s="95">
        <v>533500</v>
      </c>
      <c r="BS8" s="95">
        <v>101365</v>
      </c>
      <c r="BT8" s="95">
        <v>634865</v>
      </c>
      <c r="BU8" s="95">
        <v>26029465</v>
      </c>
      <c r="BV8" s="95" t="s">
        <v>173</v>
      </c>
      <c r="BW8" s="95" t="s">
        <v>174</v>
      </c>
    </row>
    <row r="9" spans="1:75" ht="127.5" x14ac:dyDescent="0.2">
      <c r="A9" s="86">
        <v>2</v>
      </c>
      <c r="B9" s="98" t="s">
        <v>62</v>
      </c>
      <c r="C9" s="99" t="s">
        <v>73</v>
      </c>
      <c r="D9" s="91" t="s">
        <v>74</v>
      </c>
      <c r="E9" s="86">
        <v>10</v>
      </c>
      <c r="F9" s="99" t="s">
        <v>75</v>
      </c>
      <c r="G9" s="95">
        <v>812000</v>
      </c>
      <c r="H9" s="95">
        <v>154280</v>
      </c>
      <c r="I9" s="130">
        <v>966280</v>
      </c>
      <c r="J9" s="131">
        <v>9662800</v>
      </c>
      <c r="K9" s="95" t="s">
        <v>175</v>
      </c>
      <c r="L9" s="95" t="s">
        <v>176</v>
      </c>
      <c r="M9" s="99" t="s">
        <v>76</v>
      </c>
      <c r="N9" s="99">
        <v>601531.91489361704</v>
      </c>
      <c r="O9" s="99">
        <v>114291.06382978724</v>
      </c>
      <c r="P9" s="99">
        <v>715822.97872340423</v>
      </c>
      <c r="Q9" s="99">
        <v>7158229.7872340418</v>
      </c>
      <c r="R9" s="99" t="s">
        <v>165</v>
      </c>
      <c r="S9" s="99" t="s">
        <v>177</v>
      </c>
      <c r="T9" s="99" t="s">
        <v>73</v>
      </c>
      <c r="U9" s="95">
        <v>630890</v>
      </c>
      <c r="V9" s="95">
        <v>119869.1</v>
      </c>
      <c r="W9" s="95">
        <v>750759.1</v>
      </c>
      <c r="X9" s="95">
        <v>7507591</v>
      </c>
      <c r="Y9" s="95" t="s">
        <v>167</v>
      </c>
      <c r="Z9" s="95" t="s">
        <v>178</v>
      </c>
      <c r="AA9" s="99" t="s">
        <v>77</v>
      </c>
      <c r="AB9" s="95">
        <v>607000</v>
      </c>
      <c r="AC9" s="95">
        <v>115330</v>
      </c>
      <c r="AD9" s="95">
        <v>722330</v>
      </c>
      <c r="AE9" s="95">
        <v>7223300</v>
      </c>
      <c r="AF9" s="95" t="s">
        <v>167</v>
      </c>
      <c r="AG9" s="95" t="s">
        <v>179</v>
      </c>
      <c r="AH9" s="99"/>
      <c r="AI9" s="95"/>
      <c r="AJ9" s="95"/>
      <c r="AK9" s="95"/>
      <c r="AL9" s="95"/>
      <c r="AM9" s="105"/>
      <c r="AN9" s="105"/>
      <c r="AO9" s="99" t="s">
        <v>78</v>
      </c>
      <c r="AP9" s="95">
        <v>646000</v>
      </c>
      <c r="AQ9" s="95">
        <v>122740</v>
      </c>
      <c r="AR9" s="95">
        <v>768740</v>
      </c>
      <c r="AS9" s="95">
        <v>7687400</v>
      </c>
      <c r="AT9" s="95" t="s">
        <v>167</v>
      </c>
      <c r="AU9" s="95" t="s">
        <v>180</v>
      </c>
      <c r="AV9" s="95"/>
      <c r="AW9" s="95"/>
      <c r="AX9" s="95"/>
      <c r="AY9" s="95"/>
      <c r="AZ9" s="95"/>
      <c r="BA9" s="95"/>
      <c r="BB9" s="95"/>
      <c r="BC9" s="99" t="s">
        <v>79</v>
      </c>
      <c r="BD9" s="95"/>
      <c r="BE9" s="95"/>
      <c r="BF9" s="95"/>
      <c r="BG9" s="95"/>
      <c r="BH9" s="95"/>
      <c r="BI9" s="95"/>
      <c r="BJ9" s="99" t="s">
        <v>80</v>
      </c>
      <c r="BK9" s="95">
        <v>654800</v>
      </c>
      <c r="BL9" s="95">
        <v>124412</v>
      </c>
      <c r="BM9" s="95">
        <v>779212</v>
      </c>
      <c r="BN9" s="95">
        <v>7792120</v>
      </c>
      <c r="BO9" s="95" t="s">
        <v>172</v>
      </c>
      <c r="BP9" s="95" t="s">
        <v>171</v>
      </c>
      <c r="BQ9" s="99" t="s">
        <v>81</v>
      </c>
      <c r="BR9" s="95">
        <v>619000</v>
      </c>
      <c r="BS9" s="95">
        <v>117610</v>
      </c>
      <c r="BT9" s="95">
        <v>736610</v>
      </c>
      <c r="BU9" s="95">
        <v>7366100</v>
      </c>
      <c r="BV9" s="95" t="s">
        <v>173</v>
      </c>
      <c r="BW9" s="95" t="s">
        <v>174</v>
      </c>
    </row>
    <row r="10" spans="1:75" ht="114.75" x14ac:dyDescent="0.2">
      <c r="A10" s="86">
        <v>3</v>
      </c>
      <c r="B10" s="98" t="s">
        <v>62</v>
      </c>
      <c r="C10" s="99" t="s">
        <v>82</v>
      </c>
      <c r="D10" s="91" t="s">
        <v>83</v>
      </c>
      <c r="E10" s="86">
        <v>1</v>
      </c>
      <c r="F10" s="102" t="s">
        <v>84</v>
      </c>
      <c r="G10" s="99">
        <v>2236000</v>
      </c>
      <c r="H10" s="99">
        <v>424840</v>
      </c>
      <c r="I10" s="132">
        <v>2660840</v>
      </c>
      <c r="J10" s="133">
        <v>2660840</v>
      </c>
      <c r="K10" s="99" t="s">
        <v>175</v>
      </c>
      <c r="L10" s="99" t="s">
        <v>176</v>
      </c>
      <c r="M10" s="99" t="s">
        <v>85</v>
      </c>
      <c r="N10" s="99">
        <v>1898382.9787234045</v>
      </c>
      <c r="O10" s="99">
        <v>360692.76595744683</v>
      </c>
      <c r="P10" s="99">
        <v>2259075.7446808512</v>
      </c>
      <c r="Q10" s="99">
        <v>2259075.7446808512</v>
      </c>
      <c r="R10" s="99" t="s">
        <v>181</v>
      </c>
      <c r="S10" s="99" t="s">
        <v>182</v>
      </c>
      <c r="T10" s="99" t="s">
        <v>82</v>
      </c>
      <c r="U10" s="95">
        <v>1870622</v>
      </c>
      <c r="V10" s="95">
        <v>355418.18</v>
      </c>
      <c r="W10" s="95">
        <v>2226040.1800000002</v>
      </c>
      <c r="X10" s="95">
        <v>2226040.1800000002</v>
      </c>
      <c r="Y10" s="95" t="s">
        <v>167</v>
      </c>
      <c r="Z10" s="95" t="s">
        <v>178</v>
      </c>
      <c r="AA10" s="99" t="s">
        <v>82</v>
      </c>
      <c r="AB10" s="95">
        <v>1995000</v>
      </c>
      <c r="AC10" s="95">
        <v>379050</v>
      </c>
      <c r="AD10" s="95">
        <v>2374050</v>
      </c>
      <c r="AE10" s="95">
        <v>2374050</v>
      </c>
      <c r="AF10" s="95" t="s">
        <v>167</v>
      </c>
      <c r="AG10" s="95" t="s">
        <v>169</v>
      </c>
      <c r="AH10" s="99"/>
      <c r="AI10" s="95"/>
      <c r="AJ10" s="95"/>
      <c r="AK10" s="95"/>
      <c r="AL10" s="95"/>
      <c r="AM10" s="105"/>
      <c r="AN10" s="105"/>
      <c r="AO10" s="99"/>
      <c r="AP10" s="95"/>
      <c r="AQ10" s="95"/>
      <c r="AR10" s="95"/>
      <c r="AS10" s="95"/>
      <c r="AT10" s="95"/>
      <c r="AU10" s="95"/>
      <c r="AV10" s="95"/>
      <c r="AW10" s="95"/>
      <c r="AX10" s="95"/>
      <c r="AY10" s="95"/>
      <c r="AZ10" s="95"/>
      <c r="BA10" s="95"/>
      <c r="BB10" s="95"/>
      <c r="BC10" s="99" t="s">
        <v>79</v>
      </c>
      <c r="BD10" s="95"/>
      <c r="BE10" s="95"/>
      <c r="BF10" s="95"/>
      <c r="BG10" s="95"/>
      <c r="BH10" s="95"/>
      <c r="BI10" s="95"/>
      <c r="BJ10" s="99" t="s">
        <v>82</v>
      </c>
      <c r="BK10" s="95">
        <v>1900500</v>
      </c>
      <c r="BL10" s="95">
        <v>361095</v>
      </c>
      <c r="BM10" s="95">
        <v>2261595</v>
      </c>
      <c r="BN10" s="95">
        <v>2261595</v>
      </c>
      <c r="BO10" s="95" t="s">
        <v>172</v>
      </c>
      <c r="BP10" s="95" t="s">
        <v>168</v>
      </c>
      <c r="BQ10" s="99" t="s">
        <v>86</v>
      </c>
      <c r="BR10" s="95">
        <v>1845000</v>
      </c>
      <c r="BS10" s="95">
        <v>350550</v>
      </c>
      <c r="BT10" s="95">
        <v>2195550</v>
      </c>
      <c r="BU10" s="95">
        <v>2195550</v>
      </c>
      <c r="BV10" s="95" t="s">
        <v>173</v>
      </c>
      <c r="BW10" s="95" t="s">
        <v>174</v>
      </c>
    </row>
    <row r="11" spans="1:75" ht="409.5" x14ac:dyDescent="0.2">
      <c r="A11" s="86">
        <v>4</v>
      </c>
      <c r="B11" s="134" t="s">
        <v>87</v>
      </c>
      <c r="C11" s="134" t="s">
        <v>88</v>
      </c>
      <c r="D11" s="135" t="s">
        <v>89</v>
      </c>
      <c r="E11" s="135">
        <v>1</v>
      </c>
      <c r="F11" s="105"/>
      <c r="G11" s="105"/>
      <c r="H11" s="105"/>
      <c r="I11" s="130"/>
      <c r="J11" s="131"/>
      <c r="K11" s="105"/>
      <c r="L11" s="105"/>
      <c r="M11" s="99" t="s">
        <v>88</v>
      </c>
      <c r="N11" s="99">
        <v>35965787.234042555</v>
      </c>
      <c r="O11" s="99">
        <v>6833499.5744680855</v>
      </c>
      <c r="P11" s="99">
        <v>42799286.808510639</v>
      </c>
      <c r="Q11" s="99">
        <v>42799286.808510639</v>
      </c>
      <c r="R11" s="99" t="s">
        <v>181</v>
      </c>
      <c r="S11" s="99" t="s">
        <v>183</v>
      </c>
      <c r="T11" s="99" t="s">
        <v>88</v>
      </c>
      <c r="U11" s="95">
        <v>34222051</v>
      </c>
      <c r="V11" s="95">
        <v>6502189.6900000004</v>
      </c>
      <c r="W11" s="95">
        <v>40724240.689999998</v>
      </c>
      <c r="X11" s="95">
        <v>40724240.689999998</v>
      </c>
      <c r="Y11" s="95" t="s">
        <v>167</v>
      </c>
      <c r="Z11" s="95" t="s">
        <v>168</v>
      </c>
      <c r="AA11" s="99" t="s">
        <v>88</v>
      </c>
      <c r="AB11" s="95">
        <v>36750000</v>
      </c>
      <c r="AC11" s="95">
        <v>6982500</v>
      </c>
      <c r="AD11" s="95">
        <v>43732500</v>
      </c>
      <c r="AE11" s="95">
        <v>43732500</v>
      </c>
      <c r="AF11" s="95" t="s">
        <v>167</v>
      </c>
      <c r="AG11" s="95" t="s">
        <v>169</v>
      </c>
      <c r="AH11" s="99" t="s">
        <v>90</v>
      </c>
      <c r="AI11" s="95">
        <v>41608594</v>
      </c>
      <c r="AJ11" s="95">
        <v>7905633</v>
      </c>
      <c r="AK11" s="95">
        <v>49514227</v>
      </c>
      <c r="AL11" s="95">
        <v>49514227</v>
      </c>
      <c r="AM11" s="105" t="s">
        <v>184</v>
      </c>
      <c r="AN11" s="105" t="s">
        <v>185</v>
      </c>
      <c r="AO11" s="99" t="s">
        <v>88</v>
      </c>
      <c r="AP11" s="95">
        <v>36440000</v>
      </c>
      <c r="AQ11" s="95">
        <v>6923600</v>
      </c>
      <c r="AR11" s="95">
        <v>43363600</v>
      </c>
      <c r="AS11" s="95">
        <v>43363600</v>
      </c>
      <c r="AT11" s="95" t="s">
        <v>167</v>
      </c>
      <c r="AU11" s="95" t="s">
        <v>186</v>
      </c>
      <c r="AV11" s="95"/>
      <c r="AW11" s="95"/>
      <c r="AX11" s="95"/>
      <c r="AY11" s="95"/>
      <c r="AZ11" s="95"/>
      <c r="BA11" s="95"/>
      <c r="BB11" s="95"/>
      <c r="BC11" s="99" t="s">
        <v>79</v>
      </c>
      <c r="BD11" s="95"/>
      <c r="BE11" s="95"/>
      <c r="BF11" s="95"/>
      <c r="BG11" s="95"/>
      <c r="BH11" s="95"/>
      <c r="BI11" s="95"/>
      <c r="BJ11" s="99" t="s">
        <v>91</v>
      </c>
      <c r="BK11" s="95">
        <v>36905400</v>
      </c>
      <c r="BL11" s="95">
        <v>7012026</v>
      </c>
      <c r="BM11" s="95">
        <v>43917426</v>
      </c>
      <c r="BN11" s="95">
        <v>43917426</v>
      </c>
      <c r="BO11" s="95" t="s">
        <v>187</v>
      </c>
      <c r="BP11" s="95" t="s">
        <v>171</v>
      </c>
      <c r="BQ11" s="99" t="s">
        <v>92</v>
      </c>
      <c r="BR11" s="95">
        <v>37150000</v>
      </c>
      <c r="BS11" s="95">
        <v>7058500</v>
      </c>
      <c r="BT11" s="95">
        <v>44208500</v>
      </c>
      <c r="BU11" s="95">
        <v>44208500</v>
      </c>
      <c r="BV11" s="95" t="s">
        <v>173</v>
      </c>
      <c r="BW11" s="95" t="s">
        <v>174</v>
      </c>
    </row>
    <row r="12" spans="1:75" ht="409.5" x14ac:dyDescent="0.2">
      <c r="A12" s="86">
        <v>5</v>
      </c>
      <c r="B12" s="134" t="s">
        <v>87</v>
      </c>
      <c r="C12" s="134" t="s">
        <v>93</v>
      </c>
      <c r="D12" s="135" t="s">
        <v>89</v>
      </c>
      <c r="E12" s="135">
        <v>1</v>
      </c>
      <c r="F12" s="105"/>
      <c r="G12" s="105"/>
      <c r="H12" s="105"/>
      <c r="I12" s="130"/>
      <c r="J12" s="131"/>
      <c r="K12" s="105"/>
      <c r="L12" s="105"/>
      <c r="M12" s="99" t="s">
        <v>93</v>
      </c>
      <c r="N12" s="99">
        <v>8353531.9148936179</v>
      </c>
      <c r="O12" s="99">
        <v>1587171.0638297873</v>
      </c>
      <c r="P12" s="99">
        <v>9940702.9787234049</v>
      </c>
      <c r="Q12" s="99">
        <v>9940702.9787234049</v>
      </c>
      <c r="R12" s="99" t="s">
        <v>181</v>
      </c>
      <c r="S12" s="99" t="s">
        <v>183</v>
      </c>
      <c r="T12" s="99" t="s">
        <v>94</v>
      </c>
      <c r="U12" s="95">
        <v>12136708</v>
      </c>
      <c r="V12" s="95">
        <v>2305974.52</v>
      </c>
      <c r="W12" s="95">
        <v>14442682.52</v>
      </c>
      <c r="X12" s="95">
        <v>14442682.52</v>
      </c>
      <c r="Y12" s="95" t="s">
        <v>167</v>
      </c>
      <c r="Z12" s="95" t="s">
        <v>186</v>
      </c>
      <c r="AA12" s="99" t="s">
        <v>93</v>
      </c>
      <c r="AB12" s="95">
        <v>7650000</v>
      </c>
      <c r="AC12" s="95">
        <v>1453500</v>
      </c>
      <c r="AD12" s="95">
        <v>9103500</v>
      </c>
      <c r="AE12" s="95">
        <v>9103500</v>
      </c>
      <c r="AF12" s="95" t="s">
        <v>167</v>
      </c>
      <c r="AG12" s="95" t="s">
        <v>179</v>
      </c>
      <c r="AH12" s="99" t="s">
        <v>95</v>
      </c>
      <c r="AI12" s="95">
        <v>9723968</v>
      </c>
      <c r="AJ12" s="95">
        <v>1847554</v>
      </c>
      <c r="AK12" s="95">
        <v>11571522</v>
      </c>
      <c r="AL12" s="95">
        <v>11571522</v>
      </c>
      <c r="AM12" s="105" t="s">
        <v>184</v>
      </c>
      <c r="AN12" s="105" t="s">
        <v>188</v>
      </c>
      <c r="AO12" s="99" t="s">
        <v>93</v>
      </c>
      <c r="AP12" s="95">
        <v>8290000</v>
      </c>
      <c r="AQ12" s="95">
        <v>1575100</v>
      </c>
      <c r="AR12" s="95">
        <v>9865100</v>
      </c>
      <c r="AS12" s="95">
        <v>9865100</v>
      </c>
      <c r="AT12" s="95" t="s">
        <v>167</v>
      </c>
      <c r="AU12" s="95" t="s">
        <v>186</v>
      </c>
      <c r="AV12" s="95"/>
      <c r="AW12" s="95"/>
      <c r="AX12" s="95"/>
      <c r="AY12" s="95"/>
      <c r="AZ12" s="95"/>
      <c r="BA12" s="95"/>
      <c r="BB12" s="95"/>
      <c r="BC12" s="99" t="s">
        <v>79</v>
      </c>
      <c r="BD12" s="95"/>
      <c r="BE12" s="95"/>
      <c r="BF12" s="95"/>
      <c r="BG12" s="95"/>
      <c r="BH12" s="95"/>
      <c r="BI12" s="95"/>
      <c r="BJ12" s="99" t="s">
        <v>93</v>
      </c>
      <c r="BK12" s="95">
        <v>7474300</v>
      </c>
      <c r="BL12" s="95">
        <v>1420117</v>
      </c>
      <c r="BM12" s="95">
        <v>8894417</v>
      </c>
      <c r="BN12" s="95">
        <v>8894417</v>
      </c>
      <c r="BO12" s="95" t="s">
        <v>187</v>
      </c>
      <c r="BP12" s="95" t="s">
        <v>171</v>
      </c>
      <c r="BQ12" s="99" t="s">
        <v>96</v>
      </c>
      <c r="BR12" s="95">
        <v>7585000</v>
      </c>
      <c r="BS12" s="95">
        <v>1441150</v>
      </c>
      <c r="BT12" s="95">
        <v>9026150</v>
      </c>
      <c r="BU12" s="95">
        <v>9026150</v>
      </c>
      <c r="BV12" s="95" t="s">
        <v>173</v>
      </c>
      <c r="BW12" s="95" t="s">
        <v>174</v>
      </c>
    </row>
    <row r="13" spans="1:75" ht="409.5" x14ac:dyDescent="0.2">
      <c r="A13" s="86">
        <v>6</v>
      </c>
      <c r="B13" s="134" t="s">
        <v>97</v>
      </c>
      <c r="C13" s="134" t="s">
        <v>98</v>
      </c>
      <c r="D13" s="135" t="s">
        <v>89</v>
      </c>
      <c r="E13" s="135">
        <v>10</v>
      </c>
      <c r="F13" s="91"/>
      <c r="G13" s="95"/>
      <c r="H13" s="95"/>
      <c r="I13" s="130"/>
      <c r="J13" s="131"/>
      <c r="K13" s="105"/>
      <c r="L13" s="105"/>
      <c r="M13" s="99" t="s">
        <v>99</v>
      </c>
      <c r="N13" s="99">
        <v>3583560</v>
      </c>
      <c r="O13" s="99">
        <v>680876.4</v>
      </c>
      <c r="P13" s="99">
        <v>4264436.4000000004</v>
      </c>
      <c r="Q13" s="99">
        <v>42644364</v>
      </c>
      <c r="R13" s="99" t="s">
        <v>181</v>
      </c>
      <c r="S13" s="99" t="s">
        <v>189</v>
      </c>
      <c r="T13" s="99" t="s">
        <v>98</v>
      </c>
      <c r="U13" s="95">
        <v>3409357</v>
      </c>
      <c r="V13" s="95">
        <v>647777.82999999996</v>
      </c>
      <c r="W13" s="95">
        <v>4057134.83</v>
      </c>
      <c r="X13" s="95">
        <v>40571348.299999997</v>
      </c>
      <c r="Y13" s="95" t="s">
        <v>167</v>
      </c>
      <c r="Z13" s="95" t="s">
        <v>190</v>
      </c>
      <c r="AA13" s="99" t="s">
        <v>100</v>
      </c>
      <c r="AB13" s="95">
        <v>4280000</v>
      </c>
      <c r="AC13" s="95">
        <v>813200</v>
      </c>
      <c r="AD13" s="95">
        <v>5093200</v>
      </c>
      <c r="AE13" s="95">
        <v>50932000</v>
      </c>
      <c r="AF13" s="95" t="s">
        <v>167</v>
      </c>
      <c r="AG13" s="95" t="s">
        <v>169</v>
      </c>
      <c r="AH13" s="95"/>
      <c r="AI13" s="95"/>
      <c r="AJ13" s="95"/>
      <c r="AK13" s="95"/>
      <c r="AL13" s="95"/>
      <c r="AM13" s="105"/>
      <c r="AN13" s="105"/>
      <c r="AO13" s="99" t="s">
        <v>101</v>
      </c>
      <c r="AP13" s="95">
        <v>4272000</v>
      </c>
      <c r="AQ13" s="95">
        <v>811680</v>
      </c>
      <c r="AR13" s="95">
        <v>5083680</v>
      </c>
      <c r="AS13" s="95">
        <v>50836800</v>
      </c>
      <c r="AT13" s="95" t="s">
        <v>167</v>
      </c>
      <c r="AU13" s="95" t="s">
        <v>170</v>
      </c>
      <c r="AV13" s="95"/>
      <c r="AW13" s="95"/>
      <c r="AX13" s="95"/>
      <c r="AY13" s="95"/>
      <c r="AZ13" s="95"/>
      <c r="BA13" s="95"/>
      <c r="BB13" s="95"/>
      <c r="BC13" s="95" t="s">
        <v>79</v>
      </c>
      <c r="BD13" s="95"/>
      <c r="BE13" s="95"/>
      <c r="BF13" s="95"/>
      <c r="BG13" s="95"/>
      <c r="BH13" s="95"/>
      <c r="BI13" s="95"/>
      <c r="BJ13" s="99" t="s">
        <v>98</v>
      </c>
      <c r="BK13" s="95">
        <v>4872000</v>
      </c>
      <c r="BL13" s="95">
        <v>925680</v>
      </c>
      <c r="BM13" s="95">
        <v>5797680</v>
      </c>
      <c r="BN13" s="95">
        <v>57976800</v>
      </c>
      <c r="BO13" s="95" t="s">
        <v>191</v>
      </c>
      <c r="BP13" s="95" t="s">
        <v>171</v>
      </c>
      <c r="BQ13" s="99" t="s">
        <v>103</v>
      </c>
      <c r="BR13" s="95">
        <v>3370000</v>
      </c>
      <c r="BS13" s="95">
        <v>640300</v>
      </c>
      <c r="BT13" s="95">
        <v>4010300</v>
      </c>
      <c r="BU13" s="95">
        <v>40103000</v>
      </c>
      <c r="BV13" s="95" t="s">
        <v>173</v>
      </c>
      <c r="BW13" s="95" t="s">
        <v>174</v>
      </c>
    </row>
    <row r="14" spans="1:75" ht="409.5" x14ac:dyDescent="0.2">
      <c r="A14" s="86">
        <v>7</v>
      </c>
      <c r="B14" s="99" t="s">
        <v>104</v>
      </c>
      <c r="C14" s="99" t="s">
        <v>105</v>
      </c>
      <c r="D14" s="91" t="s">
        <v>106</v>
      </c>
      <c r="E14" s="135">
        <v>18</v>
      </c>
      <c r="F14" s="91"/>
      <c r="G14" s="95"/>
      <c r="H14" s="95"/>
      <c r="I14" s="130"/>
      <c r="J14" s="131"/>
      <c r="K14" s="105"/>
      <c r="L14" s="105"/>
      <c r="M14" s="99" t="s">
        <v>107</v>
      </c>
      <c r="N14" s="99">
        <v>2914088</v>
      </c>
      <c r="O14" s="99"/>
      <c r="P14" s="99">
        <v>2914088</v>
      </c>
      <c r="Q14" s="99">
        <v>52453584</v>
      </c>
      <c r="R14" s="99" t="s">
        <v>181</v>
      </c>
      <c r="S14" s="99" t="s">
        <v>192</v>
      </c>
      <c r="T14" s="99" t="s">
        <v>108</v>
      </c>
      <c r="U14" s="95">
        <v>2996252</v>
      </c>
      <c r="V14" s="95">
        <v>52882</v>
      </c>
      <c r="W14" s="95">
        <v>3049134</v>
      </c>
      <c r="X14" s="95">
        <v>54884412</v>
      </c>
      <c r="Y14" s="95" t="s">
        <v>167</v>
      </c>
      <c r="Z14" s="95" t="s">
        <v>168</v>
      </c>
      <c r="AA14" s="99" t="s">
        <v>109</v>
      </c>
      <c r="AB14" s="95">
        <v>3080000</v>
      </c>
      <c r="AC14" s="95">
        <v>0</v>
      </c>
      <c r="AD14" s="95">
        <v>3080000</v>
      </c>
      <c r="AE14" s="95">
        <v>55440000</v>
      </c>
      <c r="AF14" s="95" t="s">
        <v>167</v>
      </c>
      <c r="AG14" s="95" t="s">
        <v>179</v>
      </c>
      <c r="AH14" s="99" t="s">
        <v>110</v>
      </c>
      <c r="AI14" s="95">
        <v>3579362</v>
      </c>
      <c r="AJ14" s="95">
        <v>680079</v>
      </c>
      <c r="AK14" s="95">
        <v>4259441</v>
      </c>
      <c r="AL14" s="95">
        <v>76669938</v>
      </c>
      <c r="AM14" s="105" t="s">
        <v>184</v>
      </c>
      <c r="AN14" s="102" t="s">
        <v>193</v>
      </c>
      <c r="AO14" s="95"/>
      <c r="AP14" s="95">
        <v>3121500</v>
      </c>
      <c r="AQ14" s="95">
        <v>81985</v>
      </c>
      <c r="AR14" s="95">
        <f>+AP14+AQ14</f>
        <v>3203485</v>
      </c>
      <c r="AS14" s="95">
        <f>+AR14*E14</f>
        <v>57662730</v>
      </c>
      <c r="AT14" s="95"/>
      <c r="AU14" s="95"/>
      <c r="AV14" s="95"/>
      <c r="AW14" s="95"/>
      <c r="AX14" s="95"/>
      <c r="AY14" s="95"/>
      <c r="AZ14" s="95"/>
      <c r="BA14" s="95"/>
      <c r="BB14" s="95"/>
      <c r="BC14" s="99" t="s">
        <v>111</v>
      </c>
      <c r="BD14" s="95">
        <v>2635000</v>
      </c>
      <c r="BE14" s="95">
        <v>500650</v>
      </c>
      <c r="BF14" s="95">
        <v>3135650</v>
      </c>
      <c r="BG14" s="95">
        <v>56441700</v>
      </c>
      <c r="BH14" s="95" t="s">
        <v>167</v>
      </c>
      <c r="BI14" s="95" t="s">
        <v>186</v>
      </c>
      <c r="BJ14" s="99" t="s">
        <v>112</v>
      </c>
      <c r="BK14" s="95">
        <v>3086900</v>
      </c>
      <c r="BL14" s="95">
        <v>586511</v>
      </c>
      <c r="BM14" s="95">
        <v>3673411</v>
      </c>
      <c r="BN14" s="95">
        <v>66121398</v>
      </c>
      <c r="BO14" s="95" t="s">
        <v>172</v>
      </c>
      <c r="BP14" s="95" t="s">
        <v>168</v>
      </c>
      <c r="BQ14" s="99" t="s">
        <v>113</v>
      </c>
      <c r="BR14" s="95">
        <v>2889000</v>
      </c>
      <c r="BS14" s="95">
        <v>548910</v>
      </c>
      <c r="BT14" s="95">
        <v>3437910</v>
      </c>
      <c r="BU14" s="95">
        <v>61882380</v>
      </c>
      <c r="BV14" s="95" t="s">
        <v>173</v>
      </c>
      <c r="BW14" s="95" t="s">
        <v>174</v>
      </c>
    </row>
    <row r="15" spans="1:75" ht="409.5" x14ac:dyDescent="0.2">
      <c r="A15" s="86">
        <v>8</v>
      </c>
      <c r="B15" s="109" t="s">
        <v>114</v>
      </c>
      <c r="C15" s="134" t="s">
        <v>115</v>
      </c>
      <c r="D15" s="136" t="s">
        <v>116</v>
      </c>
      <c r="E15" s="135">
        <v>16</v>
      </c>
      <c r="F15" s="99"/>
      <c r="G15" s="95"/>
      <c r="H15" s="105"/>
      <c r="I15" s="130"/>
      <c r="J15" s="131"/>
      <c r="K15" s="105"/>
      <c r="L15" s="105"/>
      <c r="M15" s="99" t="s">
        <v>117</v>
      </c>
      <c r="N15" s="99">
        <v>4252595</v>
      </c>
      <c r="O15" s="99">
        <v>807993.05</v>
      </c>
      <c r="P15" s="99">
        <v>5060588.05</v>
      </c>
      <c r="Q15" s="99">
        <v>80969408.799999997</v>
      </c>
      <c r="R15" s="99" t="s">
        <v>181</v>
      </c>
      <c r="S15" s="99" t="s">
        <v>194</v>
      </c>
      <c r="T15" s="99" t="s">
        <v>117</v>
      </c>
      <c r="U15" s="95">
        <v>4294096</v>
      </c>
      <c r="V15" s="95">
        <v>815878.24</v>
      </c>
      <c r="W15" s="95">
        <v>5109974.24</v>
      </c>
      <c r="X15" s="95">
        <v>81759587.840000004</v>
      </c>
      <c r="Y15" s="95" t="s">
        <v>167</v>
      </c>
      <c r="Z15" s="95" t="s">
        <v>195</v>
      </c>
      <c r="AA15" s="99" t="s">
        <v>118</v>
      </c>
      <c r="AB15" s="95">
        <v>4580000</v>
      </c>
      <c r="AC15" s="95">
        <v>870200</v>
      </c>
      <c r="AD15" s="95">
        <v>5450200</v>
      </c>
      <c r="AE15" s="95">
        <v>87203200</v>
      </c>
      <c r="AF15" s="95" t="s">
        <v>167</v>
      </c>
      <c r="AG15" s="95" t="s">
        <v>196</v>
      </c>
      <c r="AH15" s="99" t="s">
        <v>119</v>
      </c>
      <c r="AI15" s="95">
        <v>5050149</v>
      </c>
      <c r="AJ15" s="95">
        <v>959528</v>
      </c>
      <c r="AK15" s="95">
        <v>6009677</v>
      </c>
      <c r="AL15" s="95">
        <v>96154832</v>
      </c>
      <c r="AM15" s="102" t="s">
        <v>184</v>
      </c>
      <c r="AN15" s="102" t="s">
        <v>197</v>
      </c>
      <c r="AO15" s="99" t="s">
        <v>120</v>
      </c>
      <c r="AP15" s="95">
        <v>4779000</v>
      </c>
      <c r="AQ15" s="95">
        <v>908010</v>
      </c>
      <c r="AR15" s="95">
        <v>5687010</v>
      </c>
      <c r="AS15" s="95">
        <v>90992160</v>
      </c>
      <c r="AT15" s="95" t="s">
        <v>167</v>
      </c>
      <c r="AU15" s="95" t="s">
        <v>171</v>
      </c>
      <c r="AV15" s="95"/>
      <c r="AW15" s="95"/>
      <c r="AX15" s="95"/>
      <c r="AY15" s="95"/>
      <c r="AZ15" s="95"/>
      <c r="BA15" s="95"/>
      <c r="BB15" s="95"/>
      <c r="BC15" s="95" t="s">
        <v>79</v>
      </c>
      <c r="BD15" s="95"/>
      <c r="BE15" s="95"/>
      <c r="BF15" s="95"/>
      <c r="BG15" s="95"/>
      <c r="BH15" s="95"/>
      <c r="BI15" s="95"/>
      <c r="BJ15" s="99" t="s">
        <v>121</v>
      </c>
      <c r="BK15" s="95">
        <v>5437700</v>
      </c>
      <c r="BL15" s="95">
        <v>1033163</v>
      </c>
      <c r="BM15" s="95">
        <v>6470863</v>
      </c>
      <c r="BN15" s="95">
        <v>103533808</v>
      </c>
      <c r="BO15" s="95" t="s">
        <v>198</v>
      </c>
      <c r="BP15" s="95" t="s">
        <v>196</v>
      </c>
      <c r="BQ15" s="99" t="s">
        <v>122</v>
      </c>
      <c r="BR15" s="95">
        <v>4468500</v>
      </c>
      <c r="BS15" s="95">
        <v>849015</v>
      </c>
      <c r="BT15" s="95">
        <v>5317515</v>
      </c>
      <c r="BU15" s="95">
        <v>85080240</v>
      </c>
      <c r="BV15" s="95"/>
      <c r="BW15" s="95" t="s">
        <v>199</v>
      </c>
    </row>
    <row r="16" spans="1:75" ht="409.5" x14ac:dyDescent="0.2">
      <c r="A16" s="86">
        <v>9</v>
      </c>
      <c r="B16" s="98" t="s">
        <v>124</v>
      </c>
      <c r="C16" s="99" t="s">
        <v>125</v>
      </c>
      <c r="D16" s="93" t="s">
        <v>126</v>
      </c>
      <c r="E16" s="137">
        <v>18</v>
      </c>
      <c r="F16" s="99"/>
      <c r="G16" s="95"/>
      <c r="H16" s="105"/>
      <c r="I16" s="130"/>
      <c r="J16" s="131"/>
      <c r="K16" s="105"/>
      <c r="L16" s="105"/>
      <c r="M16" s="99" t="s">
        <v>127</v>
      </c>
      <c r="N16" s="99">
        <v>3336232</v>
      </c>
      <c r="O16" s="99">
        <v>633884.07999999996</v>
      </c>
      <c r="P16" s="99">
        <v>3970116.08</v>
      </c>
      <c r="Q16" s="99">
        <v>71462089.439999998</v>
      </c>
      <c r="R16" s="99" t="s">
        <v>181</v>
      </c>
      <c r="S16" s="99" t="s">
        <v>194</v>
      </c>
      <c r="T16" s="99" t="s">
        <v>128</v>
      </c>
      <c r="U16" s="95">
        <v>2435460</v>
      </c>
      <c r="V16" s="95">
        <v>462737.4</v>
      </c>
      <c r="W16" s="95">
        <v>2898197.4</v>
      </c>
      <c r="X16" s="95">
        <v>52167553.199999996</v>
      </c>
      <c r="Y16" s="95" t="s">
        <v>167</v>
      </c>
      <c r="Z16" s="95" t="s">
        <v>168</v>
      </c>
      <c r="AA16" s="99" t="s">
        <v>129</v>
      </c>
      <c r="AB16" s="95">
        <v>2540000</v>
      </c>
      <c r="AC16" s="95">
        <v>482600</v>
      </c>
      <c r="AD16" s="95">
        <v>3022600</v>
      </c>
      <c r="AE16" s="95">
        <v>54406800</v>
      </c>
      <c r="AF16" s="95" t="s">
        <v>167</v>
      </c>
      <c r="AG16" s="95" t="s">
        <v>200</v>
      </c>
      <c r="AH16" s="99" t="s">
        <v>130</v>
      </c>
      <c r="AI16" s="95">
        <v>3230241</v>
      </c>
      <c r="AJ16" s="95">
        <v>613746</v>
      </c>
      <c r="AK16" s="95">
        <v>3843987</v>
      </c>
      <c r="AL16" s="95">
        <v>69191766</v>
      </c>
      <c r="AM16" s="105" t="s">
        <v>201</v>
      </c>
      <c r="AN16" s="105" t="s">
        <v>202</v>
      </c>
      <c r="AO16" s="99" t="s">
        <v>131</v>
      </c>
      <c r="AP16" s="95">
        <v>2617000</v>
      </c>
      <c r="AQ16" s="95">
        <v>497230</v>
      </c>
      <c r="AR16" s="95">
        <v>3114230</v>
      </c>
      <c r="AS16" s="95">
        <v>56056140</v>
      </c>
      <c r="AT16" s="95" t="s">
        <v>167</v>
      </c>
      <c r="AU16" s="95" t="s">
        <v>203</v>
      </c>
      <c r="AV16" s="95"/>
      <c r="AW16" s="95"/>
      <c r="AX16" s="95"/>
      <c r="AY16" s="95"/>
      <c r="AZ16" s="95"/>
      <c r="BA16" s="95"/>
      <c r="BB16" s="95"/>
      <c r="BC16" s="99" t="s">
        <v>132</v>
      </c>
      <c r="BD16" s="95">
        <v>2245000</v>
      </c>
      <c r="BE16" s="95">
        <v>426550</v>
      </c>
      <c r="BF16" s="95">
        <v>2671550</v>
      </c>
      <c r="BG16" s="95">
        <v>48087900</v>
      </c>
      <c r="BH16" s="95" t="s">
        <v>167</v>
      </c>
      <c r="BI16" s="95" t="s">
        <v>186</v>
      </c>
      <c r="BJ16" s="99" t="s">
        <v>133</v>
      </c>
      <c r="BK16" s="95">
        <v>2802000</v>
      </c>
      <c r="BL16" s="95">
        <v>532380</v>
      </c>
      <c r="BM16" s="95">
        <v>3334380</v>
      </c>
      <c r="BN16" s="95">
        <v>60018840</v>
      </c>
      <c r="BO16" s="95" t="s">
        <v>172</v>
      </c>
      <c r="BP16" s="95" t="s">
        <v>168</v>
      </c>
      <c r="BQ16" s="99" t="s">
        <v>134</v>
      </c>
      <c r="BR16" s="95">
        <v>2659000</v>
      </c>
      <c r="BS16" s="95">
        <v>505210</v>
      </c>
      <c r="BT16" s="95">
        <v>3164210</v>
      </c>
      <c r="BU16" s="95">
        <v>56955780</v>
      </c>
      <c r="BV16" s="95" t="s">
        <v>173</v>
      </c>
      <c r="BW16" s="95" t="s">
        <v>174</v>
      </c>
    </row>
    <row r="17" spans="1:75" ht="409.5" x14ac:dyDescent="0.2">
      <c r="A17" s="86">
        <v>10</v>
      </c>
      <c r="B17" s="95" t="s">
        <v>62</v>
      </c>
      <c r="C17" s="98" t="s">
        <v>135</v>
      </c>
      <c r="D17" s="93" t="s">
        <v>136</v>
      </c>
      <c r="E17" s="137">
        <v>15</v>
      </c>
      <c r="F17" s="99"/>
      <c r="G17" s="95"/>
      <c r="H17" s="105"/>
      <c r="I17" s="130"/>
      <c r="J17" s="131"/>
      <c r="K17" s="105"/>
      <c r="L17" s="105"/>
      <c r="M17" s="99" t="s">
        <v>135</v>
      </c>
      <c r="N17" s="99">
        <v>456000</v>
      </c>
      <c r="O17" s="99">
        <v>86640</v>
      </c>
      <c r="P17" s="99">
        <v>542640</v>
      </c>
      <c r="Q17" s="99">
        <v>8139600</v>
      </c>
      <c r="R17" s="99" t="s">
        <v>181</v>
      </c>
      <c r="S17" s="99" t="s">
        <v>177</v>
      </c>
      <c r="T17" s="99" t="s">
        <v>67</v>
      </c>
      <c r="U17" s="95">
        <v>462015</v>
      </c>
      <c r="V17" s="95">
        <v>87782.85</v>
      </c>
      <c r="W17" s="95">
        <v>549797.85</v>
      </c>
      <c r="X17" s="95">
        <v>8246967.75</v>
      </c>
      <c r="Y17" s="95" t="s">
        <v>167</v>
      </c>
      <c r="Z17" s="95" t="s">
        <v>168</v>
      </c>
      <c r="AA17" s="99" t="s">
        <v>68</v>
      </c>
      <c r="AB17" s="95">
        <v>475000</v>
      </c>
      <c r="AC17" s="95">
        <v>90250</v>
      </c>
      <c r="AD17" s="95">
        <v>565250</v>
      </c>
      <c r="AE17" s="95">
        <v>8478750</v>
      </c>
      <c r="AF17" s="95" t="s">
        <v>167</v>
      </c>
      <c r="AG17" s="95" t="s">
        <v>169</v>
      </c>
      <c r="AH17" s="99" t="s">
        <v>137</v>
      </c>
      <c r="AI17" s="95">
        <v>697320</v>
      </c>
      <c r="AJ17" s="95">
        <v>132491</v>
      </c>
      <c r="AK17" s="95">
        <v>829811</v>
      </c>
      <c r="AL17" s="95">
        <v>12447165</v>
      </c>
      <c r="AM17" s="105" t="s">
        <v>204</v>
      </c>
      <c r="AN17" s="105" t="s">
        <v>205</v>
      </c>
      <c r="AO17" s="99" t="s">
        <v>138</v>
      </c>
      <c r="AP17" s="95">
        <v>473000</v>
      </c>
      <c r="AQ17" s="95">
        <v>89870</v>
      </c>
      <c r="AR17" s="95">
        <v>562870</v>
      </c>
      <c r="AS17" s="95">
        <v>8443050</v>
      </c>
      <c r="AT17" s="95" t="s">
        <v>167</v>
      </c>
      <c r="AU17" s="95" t="s">
        <v>206</v>
      </c>
      <c r="AV17" s="95"/>
      <c r="AW17" s="95"/>
      <c r="AX17" s="95"/>
      <c r="AY17" s="95"/>
      <c r="AZ17" s="95"/>
      <c r="BA17" s="95"/>
      <c r="BB17" s="95"/>
      <c r="BC17" s="99" t="s">
        <v>139</v>
      </c>
      <c r="BD17" s="95">
        <v>629500</v>
      </c>
      <c r="BE17" s="95">
        <v>119605</v>
      </c>
      <c r="BF17" s="95">
        <v>749105</v>
      </c>
      <c r="BG17" s="95">
        <v>11236575</v>
      </c>
      <c r="BH17" s="95" t="s">
        <v>167</v>
      </c>
      <c r="BI17" s="95" t="s">
        <v>171</v>
      </c>
      <c r="BJ17" s="99" t="s">
        <v>140</v>
      </c>
      <c r="BK17" s="95">
        <v>488500</v>
      </c>
      <c r="BL17" s="95">
        <v>92815</v>
      </c>
      <c r="BM17" s="95">
        <v>581315</v>
      </c>
      <c r="BN17" s="95">
        <v>8719725</v>
      </c>
      <c r="BO17" s="95" t="s">
        <v>172</v>
      </c>
      <c r="BP17" s="95" t="s">
        <v>168</v>
      </c>
      <c r="BQ17" s="99" t="s">
        <v>72</v>
      </c>
      <c r="BR17" s="95">
        <v>533500</v>
      </c>
      <c r="BS17" s="95">
        <v>101365</v>
      </c>
      <c r="BT17" s="95">
        <v>634865</v>
      </c>
      <c r="BU17" s="95">
        <v>9522975</v>
      </c>
      <c r="BV17" s="95" t="s">
        <v>173</v>
      </c>
      <c r="BW17" s="95" t="s">
        <v>174</v>
      </c>
    </row>
    <row r="18" spans="1:75" ht="293.25" x14ac:dyDescent="0.2">
      <c r="A18" s="86">
        <v>11</v>
      </c>
      <c r="B18" s="98" t="s">
        <v>141</v>
      </c>
      <c r="C18" s="117" t="s">
        <v>142</v>
      </c>
      <c r="D18" s="118" t="s">
        <v>143</v>
      </c>
      <c r="E18" s="86">
        <v>1</v>
      </c>
      <c r="F18" s="99"/>
      <c r="G18" s="95"/>
      <c r="H18" s="105"/>
      <c r="I18" s="130"/>
      <c r="J18" s="131"/>
      <c r="K18" s="105"/>
      <c r="L18" s="105"/>
      <c r="M18" s="99" t="s">
        <v>142</v>
      </c>
      <c r="N18" s="99">
        <v>19736000</v>
      </c>
      <c r="O18" s="99">
        <v>3749840</v>
      </c>
      <c r="P18" s="99">
        <v>23485840</v>
      </c>
      <c r="Q18" s="99">
        <v>23485840</v>
      </c>
      <c r="R18" s="99" t="s">
        <v>181</v>
      </c>
      <c r="S18" s="99" t="s">
        <v>207</v>
      </c>
      <c r="T18" s="95" t="s">
        <v>142</v>
      </c>
      <c r="U18" s="95">
        <v>19430154</v>
      </c>
      <c r="V18" s="95">
        <v>3691729.2600000002</v>
      </c>
      <c r="W18" s="95">
        <v>23121883.260000002</v>
      </c>
      <c r="X18" s="95">
        <v>23121883.260000002</v>
      </c>
      <c r="Y18" s="95" t="s">
        <v>167</v>
      </c>
      <c r="Z18" s="95" t="s">
        <v>190</v>
      </c>
      <c r="AA18" s="95"/>
      <c r="AB18" s="95"/>
      <c r="AC18" s="95"/>
      <c r="AD18" s="95"/>
      <c r="AE18" s="95"/>
      <c r="AF18" s="95"/>
      <c r="AG18" s="95"/>
      <c r="AH18" s="95"/>
      <c r="AI18" s="95"/>
      <c r="AJ18" s="95"/>
      <c r="AK18" s="95"/>
      <c r="AL18" s="95"/>
      <c r="AM18" s="105"/>
      <c r="AN18" s="105"/>
      <c r="AO18" s="99" t="s">
        <v>144</v>
      </c>
      <c r="AP18" s="95">
        <v>20003000</v>
      </c>
      <c r="AQ18" s="95">
        <v>3800570</v>
      </c>
      <c r="AR18" s="95">
        <v>23803570</v>
      </c>
      <c r="AS18" s="95">
        <v>23803570</v>
      </c>
      <c r="AT18" s="95" t="s">
        <v>167</v>
      </c>
      <c r="AU18" s="95" t="s">
        <v>203</v>
      </c>
      <c r="AV18" s="99" t="s">
        <v>145</v>
      </c>
      <c r="AW18" s="95">
        <v>20528456</v>
      </c>
      <c r="AX18" s="95">
        <v>3900407</v>
      </c>
      <c r="AY18" s="95">
        <v>24428863</v>
      </c>
      <c r="AZ18" s="95">
        <v>24428863</v>
      </c>
      <c r="BA18" s="95" t="s">
        <v>167</v>
      </c>
      <c r="BB18" s="95" t="s">
        <v>208</v>
      </c>
      <c r="BC18" s="95" t="s">
        <v>79</v>
      </c>
      <c r="BD18" s="95"/>
      <c r="BE18" s="95"/>
      <c r="BF18" s="95"/>
      <c r="BG18" s="95"/>
      <c r="BH18" s="95"/>
      <c r="BI18" s="95"/>
      <c r="BJ18" s="99" t="s">
        <v>142</v>
      </c>
      <c r="BK18" s="95">
        <v>19382500</v>
      </c>
      <c r="BL18" s="95">
        <v>3682675</v>
      </c>
      <c r="BM18" s="95">
        <v>23065175</v>
      </c>
      <c r="BN18" s="95">
        <v>23065175</v>
      </c>
      <c r="BO18" s="95" t="s">
        <v>172</v>
      </c>
      <c r="BP18" s="95" t="s">
        <v>171</v>
      </c>
      <c r="BQ18" s="99"/>
      <c r="BR18" s="95"/>
      <c r="BS18" s="95"/>
      <c r="BT18" s="95"/>
      <c r="BU18" s="95"/>
      <c r="BV18" s="95"/>
      <c r="BW18" s="95"/>
    </row>
    <row r="19" spans="1:75" ht="102" x14ac:dyDescent="0.2">
      <c r="A19" s="86">
        <v>12</v>
      </c>
      <c r="B19" s="98" t="s">
        <v>146</v>
      </c>
      <c r="C19" s="138" t="s">
        <v>147</v>
      </c>
      <c r="D19" s="118"/>
      <c r="E19" s="86">
        <v>6</v>
      </c>
      <c r="F19" s="99"/>
      <c r="G19" s="95"/>
      <c r="H19" s="105"/>
      <c r="I19" s="130"/>
      <c r="J19" s="131"/>
      <c r="K19" s="105"/>
      <c r="L19" s="105"/>
      <c r="M19" s="99" t="s">
        <v>147</v>
      </c>
      <c r="N19" s="99">
        <v>131813</v>
      </c>
      <c r="O19" s="99">
        <v>25044.47</v>
      </c>
      <c r="P19" s="99">
        <v>156857.47</v>
      </c>
      <c r="Q19" s="99">
        <v>941144.82000000007</v>
      </c>
      <c r="R19" s="99" t="s">
        <v>181</v>
      </c>
      <c r="S19" s="99" t="s">
        <v>209</v>
      </c>
      <c r="T19" s="95" t="s">
        <v>147</v>
      </c>
      <c r="U19" s="95">
        <v>179728</v>
      </c>
      <c r="V19" s="95">
        <v>34148.32</v>
      </c>
      <c r="W19" s="95">
        <v>213876.32</v>
      </c>
      <c r="X19" s="95">
        <v>1283257.92</v>
      </c>
      <c r="Y19" s="95" t="s">
        <v>210</v>
      </c>
      <c r="Z19" s="95" t="s">
        <v>211</v>
      </c>
      <c r="AA19" s="95"/>
      <c r="AB19" s="95"/>
      <c r="AC19" s="95"/>
      <c r="AD19" s="95"/>
      <c r="AE19" s="95"/>
      <c r="AF19" s="95"/>
      <c r="AG19" s="95"/>
      <c r="AH19" s="95"/>
      <c r="AI19" s="95"/>
      <c r="AJ19" s="95"/>
      <c r="AK19" s="95"/>
      <c r="AL19" s="95"/>
      <c r="AM19" s="105"/>
      <c r="AN19" s="105"/>
      <c r="AO19" s="95"/>
      <c r="AP19" s="95"/>
      <c r="AQ19" s="95"/>
      <c r="AR19" s="95"/>
      <c r="AS19" s="95"/>
      <c r="AT19" s="95"/>
      <c r="AU19" s="95"/>
      <c r="AV19" s="99" t="s">
        <v>148</v>
      </c>
      <c r="AW19" s="95">
        <v>161025</v>
      </c>
      <c r="AX19" s="95">
        <v>30595</v>
      </c>
      <c r="AY19" s="95">
        <v>191620</v>
      </c>
      <c r="AZ19" s="95">
        <v>1149720</v>
      </c>
      <c r="BA19" s="95" t="s">
        <v>212</v>
      </c>
      <c r="BB19" s="95" t="s">
        <v>208</v>
      </c>
      <c r="BC19" s="95" t="s">
        <v>79</v>
      </c>
      <c r="BD19" s="95"/>
      <c r="BE19" s="95"/>
      <c r="BF19" s="95"/>
      <c r="BG19" s="95"/>
      <c r="BH19" s="95"/>
      <c r="BI19" s="95"/>
      <c r="BJ19" s="99" t="s">
        <v>147</v>
      </c>
      <c r="BK19" s="95">
        <v>140000</v>
      </c>
      <c r="BL19" s="95">
        <v>26600</v>
      </c>
      <c r="BM19" s="95">
        <v>166600</v>
      </c>
      <c r="BN19" s="95">
        <v>999600</v>
      </c>
      <c r="BO19" s="95" t="s">
        <v>210</v>
      </c>
      <c r="BP19" s="95" t="s">
        <v>168</v>
      </c>
      <c r="BQ19" s="99" t="s">
        <v>149</v>
      </c>
      <c r="BR19" s="95">
        <v>118000</v>
      </c>
      <c r="BS19" s="95">
        <v>22420</v>
      </c>
      <c r="BT19" s="95">
        <v>140420</v>
      </c>
      <c r="BU19" s="95">
        <v>842520</v>
      </c>
      <c r="BV19" s="95" t="s">
        <v>213</v>
      </c>
      <c r="BW19" s="95" t="s">
        <v>174</v>
      </c>
    </row>
    <row r="20" spans="1:75" ht="409.5" x14ac:dyDescent="0.2">
      <c r="A20" s="86">
        <v>13</v>
      </c>
      <c r="B20" s="99" t="s">
        <v>150</v>
      </c>
      <c r="C20" s="120" t="s">
        <v>151</v>
      </c>
      <c r="D20" s="91" t="s">
        <v>152</v>
      </c>
      <c r="E20" s="86">
        <v>1</v>
      </c>
      <c r="F20" s="99" t="s">
        <v>153</v>
      </c>
      <c r="G20" s="95">
        <v>325000</v>
      </c>
      <c r="H20" s="95">
        <v>61750</v>
      </c>
      <c r="I20" s="130">
        <v>386750</v>
      </c>
      <c r="J20" s="131">
        <v>386750</v>
      </c>
      <c r="K20" s="86" t="s">
        <v>214</v>
      </c>
      <c r="L20" s="95" t="s">
        <v>215</v>
      </c>
      <c r="M20" s="99" t="s">
        <v>154</v>
      </c>
      <c r="N20" s="99">
        <v>184873</v>
      </c>
      <c r="O20" s="99">
        <v>35125.870000000003</v>
      </c>
      <c r="P20" s="99">
        <v>219998.87</v>
      </c>
      <c r="Q20" s="99">
        <v>219998.87</v>
      </c>
      <c r="R20" s="99" t="s">
        <v>181</v>
      </c>
      <c r="S20" s="99" t="s">
        <v>209</v>
      </c>
      <c r="T20" s="99" t="s">
        <v>155</v>
      </c>
      <c r="U20" s="95">
        <v>265420</v>
      </c>
      <c r="V20" s="95">
        <v>50429.8</v>
      </c>
      <c r="W20" s="95">
        <v>315849.8</v>
      </c>
      <c r="X20" s="95">
        <v>315849.8</v>
      </c>
      <c r="Y20" s="95" t="s">
        <v>210</v>
      </c>
      <c r="Z20" s="95" t="s">
        <v>178</v>
      </c>
      <c r="AA20" s="99" t="s">
        <v>156</v>
      </c>
      <c r="AB20" s="95">
        <v>235000</v>
      </c>
      <c r="AC20" s="95">
        <v>44650</v>
      </c>
      <c r="AD20" s="95">
        <v>279650</v>
      </c>
      <c r="AE20" s="95">
        <v>279650</v>
      </c>
      <c r="AF20" s="95" t="s">
        <v>210</v>
      </c>
      <c r="AG20" s="95" t="s">
        <v>179</v>
      </c>
      <c r="AH20" s="95"/>
      <c r="AI20" s="95"/>
      <c r="AJ20" s="95"/>
      <c r="AK20" s="95"/>
      <c r="AL20" s="95"/>
      <c r="AM20" s="105"/>
      <c r="AN20" s="105"/>
      <c r="AO20" s="95"/>
      <c r="AP20" s="95"/>
      <c r="AQ20" s="95"/>
      <c r="AR20" s="95"/>
      <c r="AS20" s="95"/>
      <c r="AT20" s="95"/>
      <c r="AU20" s="95"/>
      <c r="AV20" s="95"/>
      <c r="AW20" s="95"/>
      <c r="AX20" s="95"/>
      <c r="AY20" s="95"/>
      <c r="AZ20" s="95"/>
      <c r="BA20" s="95"/>
      <c r="BB20" s="95"/>
      <c r="BC20" s="95" t="s">
        <v>79</v>
      </c>
      <c r="BD20" s="95"/>
      <c r="BE20" s="95"/>
      <c r="BF20" s="95"/>
      <c r="BG20" s="95"/>
      <c r="BH20" s="95"/>
      <c r="BI20" s="95"/>
      <c r="BJ20" s="99" t="s">
        <v>151</v>
      </c>
      <c r="BK20" s="95">
        <v>272900</v>
      </c>
      <c r="BL20" s="95">
        <v>51851</v>
      </c>
      <c r="BM20" s="95">
        <v>324751</v>
      </c>
      <c r="BN20" s="95">
        <v>324751</v>
      </c>
      <c r="BO20" s="95" t="s">
        <v>210</v>
      </c>
      <c r="BP20" s="95" t="s">
        <v>186</v>
      </c>
      <c r="BQ20" s="99"/>
      <c r="BR20" s="95"/>
      <c r="BS20" s="95"/>
      <c r="BT20" s="95"/>
      <c r="BU20" s="95"/>
      <c r="BV20" s="95"/>
      <c r="BW20" s="95"/>
    </row>
    <row r="21" spans="1:75" x14ac:dyDescent="0.2">
      <c r="A21" s="121"/>
      <c r="B21" s="122"/>
      <c r="C21" s="123" t="s">
        <v>157</v>
      </c>
      <c r="D21" s="124"/>
      <c r="E21" s="125"/>
      <c r="F21" s="126"/>
      <c r="G21" s="126"/>
      <c r="H21" s="126"/>
      <c r="I21" s="139"/>
      <c r="J21" s="140">
        <f>SUM(J8:J20)</f>
        <v>12710390</v>
      </c>
      <c r="K21" s="126"/>
      <c r="L21" s="126"/>
      <c r="Q21" s="140">
        <f>SUM(Q8:Q20)</f>
        <v>364721565.24914896</v>
      </c>
      <c r="X21" s="140">
        <f>SUM(X8:X20)</f>
        <v>349793126.31</v>
      </c>
      <c r="AE21" s="140">
        <f>SUM(AE8:AE20)</f>
        <v>342349000</v>
      </c>
      <c r="AL21" s="140">
        <f>SUM(AL8:AL20)</f>
        <v>315549450</v>
      </c>
      <c r="AO21" s="127"/>
      <c r="AP21" s="127"/>
      <c r="AQ21" s="127"/>
      <c r="AR21" s="127"/>
      <c r="AS21" s="140">
        <f>SUM(AS8:AS20)</f>
        <v>371983380</v>
      </c>
      <c r="AT21" s="127"/>
      <c r="AU21" s="127"/>
      <c r="AV21" s="127"/>
      <c r="AW21" s="127"/>
      <c r="AX21" s="127"/>
      <c r="AY21" s="127"/>
      <c r="AZ21" s="127"/>
      <c r="BA21" s="127"/>
      <c r="BB21" s="127"/>
    </row>
    <row r="22" spans="1:75" x14ac:dyDescent="0.2">
      <c r="S22" s="128" t="s">
        <v>216</v>
      </c>
      <c r="T22" s="128"/>
      <c r="U22" s="128"/>
      <c r="V22" s="128"/>
      <c r="W22" s="128"/>
      <c r="AO22" s="127"/>
      <c r="AP22" s="127"/>
      <c r="AQ22" s="127"/>
      <c r="AR22" s="127"/>
      <c r="AS22" s="127"/>
      <c r="AT22" s="127"/>
      <c r="AU22" s="127"/>
      <c r="AV22" s="127"/>
      <c r="AW22" s="127"/>
      <c r="AX22" s="127"/>
      <c r="AY22" s="127"/>
      <c r="AZ22" s="127"/>
      <c r="BA22" s="127"/>
      <c r="BB22" s="127"/>
    </row>
    <row r="23" spans="1:75" x14ac:dyDescent="0.2">
      <c r="AO23" s="127"/>
      <c r="AP23" s="127"/>
      <c r="AQ23" s="127"/>
      <c r="AR23" s="127"/>
      <c r="AS23" s="127"/>
      <c r="AT23" s="127"/>
      <c r="AU23" s="127"/>
      <c r="AV23" s="127"/>
      <c r="AW23" s="127"/>
      <c r="AX23" s="127"/>
      <c r="AY23" s="127"/>
      <c r="AZ23" s="127"/>
      <c r="BA23" s="127"/>
      <c r="BB23" s="127"/>
    </row>
    <row r="25" spans="1:75" x14ac:dyDescent="0.2">
      <c r="C25" s="77" t="s">
        <v>217</v>
      </c>
    </row>
  </sheetData>
  <mergeCells count="14">
    <mergeCell ref="BQ6:BW6"/>
    <mergeCell ref="S22:W22"/>
    <mergeCell ref="AA6:AG6"/>
    <mergeCell ref="AH6:AN6"/>
    <mergeCell ref="AO6:AU6"/>
    <mergeCell ref="AV6:BB6"/>
    <mergeCell ref="BC6:BI6"/>
    <mergeCell ref="BJ6:BP6"/>
    <mergeCell ref="A1:L1"/>
    <mergeCell ref="A2:L2"/>
    <mergeCell ref="A3:L3"/>
    <mergeCell ref="F6:L6"/>
    <mergeCell ref="M6:S6"/>
    <mergeCell ref="T6:Z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Acta </vt:lpstr>
      <vt:lpstr>Anexo 1</vt:lpstr>
      <vt:lpstr>Anexo 2</vt:lpstr>
      <vt:lpstr>'Acta '!Área_de_impresión</vt:lpstr>
      <vt:lpstr>'Acta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Nueva Aura Li</dc:creator>
  <cp:lastModifiedBy>Hewlett-Packard Company</cp:lastModifiedBy>
  <cp:lastPrinted>2018-06-26T16:59:04Z</cp:lastPrinted>
  <dcterms:created xsi:type="dcterms:W3CDTF">2018-05-29T15:00:42Z</dcterms:created>
  <dcterms:modified xsi:type="dcterms:W3CDTF">2018-10-11T15:59:17Z</dcterms:modified>
</cp:coreProperties>
</file>