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CONVOCATORIAS PÚBLICAS\EQUIPOS DE CÓMPUTO\ANEXOS MODIFICADOS\"/>
    </mc:Choice>
  </mc:AlternateContent>
  <bookViews>
    <workbookView xWindow="0" yWindow="0" windowWidth="28800" windowHeight="12030"/>
  </bookViews>
  <sheets>
    <sheet name="ANEX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K22" i="1" s="1"/>
  <c r="L22" i="1" s="1"/>
  <c r="J23" i="1"/>
  <c r="K23" i="1" s="1"/>
  <c r="L23" i="1" s="1"/>
  <c r="J24" i="1"/>
  <c r="K24" i="1" s="1"/>
  <c r="L24" i="1" s="1"/>
  <c r="J25" i="1"/>
  <c r="K25" i="1"/>
  <c r="L25" i="1" s="1"/>
  <c r="J26" i="1"/>
  <c r="K26" i="1" s="1"/>
  <c r="L26" i="1" s="1"/>
  <c r="J27" i="1"/>
  <c r="K27" i="1" s="1"/>
  <c r="L27" i="1" s="1"/>
  <c r="J28" i="1"/>
  <c r="K28" i="1" s="1"/>
  <c r="L28" i="1" s="1"/>
  <c r="J29" i="1"/>
  <c r="K29" i="1" s="1"/>
  <c r="L29" i="1" s="1"/>
  <c r="J30" i="1"/>
  <c r="K30" i="1" s="1"/>
  <c r="L30" i="1" s="1"/>
  <c r="J31" i="1"/>
  <c r="K31" i="1" s="1"/>
  <c r="L31" i="1" s="1"/>
  <c r="J32" i="1"/>
  <c r="K32" i="1" s="1"/>
  <c r="L32" i="1" s="1"/>
  <c r="J33" i="1"/>
  <c r="K33" i="1" s="1"/>
  <c r="L33" i="1" s="1"/>
  <c r="J34" i="1"/>
  <c r="K34" i="1"/>
  <c r="L34" i="1" s="1"/>
  <c r="J35" i="1"/>
  <c r="K35" i="1" s="1"/>
  <c r="L35" i="1" s="1"/>
  <c r="J36" i="1"/>
  <c r="K36" i="1" s="1"/>
  <c r="L36" i="1" s="1"/>
  <c r="J21" i="1" l="1"/>
  <c r="J20" i="1"/>
  <c r="J19" i="1"/>
  <c r="J18" i="1"/>
  <c r="J17" i="1"/>
  <c r="J16" i="1"/>
  <c r="J15" i="1"/>
  <c r="J14" i="1"/>
  <c r="J13" i="1"/>
  <c r="J12" i="1"/>
  <c r="J11" i="1"/>
  <c r="J10" i="1"/>
  <c r="J9" i="1"/>
  <c r="K9" i="1" s="1"/>
  <c r="L9" i="1" s="1"/>
  <c r="K17" i="1" l="1"/>
  <c r="L17" i="1" s="1"/>
  <c r="K18" i="1"/>
  <c r="L18" i="1" s="1"/>
  <c r="K11" i="1"/>
  <c r="L11" i="1" s="1"/>
  <c r="K12" i="1"/>
  <c r="L12" i="1" s="1"/>
  <c r="K20" i="1"/>
  <c r="L20" i="1" s="1"/>
  <c r="K15" i="1"/>
  <c r="L15" i="1" s="1"/>
  <c r="K16" i="1"/>
  <c r="L16" i="1" s="1"/>
  <c r="K10" i="1"/>
  <c r="L10" i="1" s="1"/>
  <c r="L37" i="1" s="1"/>
  <c r="K19" i="1"/>
  <c r="L19" i="1" s="1"/>
  <c r="K13" i="1"/>
  <c r="L13" i="1" s="1"/>
  <c r="K14" i="1"/>
  <c r="L14" i="1" s="1"/>
  <c r="K21" i="1"/>
  <c r="L21" i="1" s="1"/>
</calcChain>
</file>

<file path=xl/sharedStrings.xml><?xml version="1.0" encoding="utf-8"?>
<sst xmlns="http://schemas.openxmlformats.org/spreadsheetml/2006/main" count="133" uniqueCount="95">
  <si>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</si>
  <si>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</si>
  <si>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</si>
  <si>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</si>
  <si>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</si>
  <si>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</si>
  <si>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</si>
  <si>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</si>
  <si>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</si>
  <si>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</si>
  <si>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</si>
  <si>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</si>
  <si>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</si>
  <si>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</si>
  <si>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HP</t>
  </si>
  <si>
    <t>Unidad</t>
  </si>
  <si>
    <t>Disco duro externo</t>
  </si>
  <si>
    <t>Samsung</t>
  </si>
  <si>
    <t>Kingston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</si>
  <si>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</si>
  <si>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</si>
  <si>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</si>
  <si>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</si>
  <si>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</si>
  <si>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</si>
  <si>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</si>
  <si>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Computador portátil</t>
  </si>
  <si>
    <t>COMPRA DE EQUIPOS, PERIFÉRICOS Y ACCESORIOS DE CÓMPUTO PARA LAS DIFERENTES DEPENDENCIAS DE LA UNIVERSIDAD TECNOLÓGICA DE PEREIRA</t>
  </si>
  <si>
    <t>Adaptador ssd</t>
  </si>
  <si>
    <t>Adaptador SSD 2.5" a 3.5" para disco</t>
  </si>
  <si>
    <t>Adaptador USB-C a HDMI</t>
  </si>
  <si>
    <t>Adaptador Tipo C 4 En 1 A Hdmi 4k, Vga, Usb 3.0, Usb C</t>
  </si>
  <si>
    <t>Apple Macbook Air (13 pulgadas, Chip M1, 256 GB de SSD, 8 GB de RAM) - Gris espacial</t>
  </si>
  <si>
    <t>Mac</t>
  </si>
  <si>
    <t>Apple Macbook Air (13 pulgadas, Chip M1, 512 GB de SSD, 8 GB de RAM) - Gris espacial</t>
  </si>
  <si>
    <t>Caja HDD externo</t>
  </si>
  <si>
    <t>Caja Externa Para Disco Duro 3.5 USB 3.0</t>
  </si>
  <si>
    <t>Procesador Intel Core i7-1165G7  2.8GHz
Memoria 8GB RAM (1x8GB) DDR4-2400
DD 512 SSD (Sata o M.2)
Pantalla entre 13.3" y 14" Anti-reflejo  1920x1080 LED
Puertos HDMI y VGA (Integrado o Adaptador de la misma marca del equipo)
Tarjeta inalámbrica 802.11ac con  Bluetooth  
Puerto 1GB Ethernet
Chasis de Aluminio
Windows 11 Pro OEM
Office LTSC Pro Plus 2021 Edu
Morral
Garantía 3 años</t>
  </si>
  <si>
    <t>HP/
Lenovo /
Dell</t>
  </si>
  <si>
    <t>Computador SFF</t>
  </si>
  <si>
    <t xml:space="preserve">Procesador Intel Core i7-12700 (12cores/25MB/1.6 hasta 4.9GHz)
Chipset Intel Q670
Memoria 16 GB DDR4-3200 (1x16GB)
DD 512 SSD (Sata o M.2)
Mouse y Teclado USB
2 Ranuras DIMM
8 Puertos USB (Tipo A 2.0 - 3.0 - Tipo C) 
Puertos de video HDMI y DisplayPort
Windows 11 Pro OEM
Office LTSC Pro Plus 2021 Edu.
Garantía 3 años </t>
  </si>
  <si>
    <t>HP  SFF 
Lenovo SFF
DELL  SFF</t>
  </si>
  <si>
    <t>Disco Duro</t>
  </si>
  <si>
    <t>Western Digital</t>
  </si>
  <si>
    <t>Disco duro externo 2TB ADATA HD330, cable USB 3.0 para el disco duro externo de 1 mt (El disco duro viene con el cable USB)</t>
  </si>
  <si>
    <t>ADATA</t>
  </si>
  <si>
    <t>DISCO DURO EXTERNO
1TB MATERIAL: 1036705 WESN
CAPACIDAD: 1TB
INTERFAZ USB 3.0 - USB 2.0
GARANTÍA LIMITADA DE 2 AÑOS</t>
  </si>
  <si>
    <t>Toshiba</t>
  </si>
  <si>
    <t>Disco duro externo 2 teras</t>
  </si>
  <si>
    <t xml:space="preserve">Disco duro portable </t>
  </si>
  <si>
    <t>Disco duros</t>
  </si>
  <si>
    <t>Hdd Serial ATA 10TB  7200 rpm, 3.5". Referencia WD102KFBX</t>
  </si>
  <si>
    <t>Disco sólido SSD interno Adata Ultimate SU630 ASU630SS-240GQ-R 240GB</t>
  </si>
  <si>
    <t>Adata</t>
  </si>
  <si>
    <t xml:space="preserve"> - Con tecnología 3D NAND.
- Útil para guardar programas y documentos con su capacidad de 480 GB.
- Resistente a fuertes golpes.
- Tamaño de 2.5 ".
- Interfaz de conexión: SATA III.
- Apto para PC y Notebook.</t>
  </si>
  <si>
    <t>Discos HDD</t>
  </si>
  <si>
    <t>Escaner HP modelo N6600FNW1 (RED</t>
  </si>
  <si>
    <t xml:space="preserve">HP modelo N6600FNW1 (RED) Escaner de cama plana con alimentador de documentos automático con conexión USB compatible Mac y Windows.  Resolución óptica 600 x 600  dpi. Cama plana tamaño A4.  Escaneo Duplex. Conexión USB alta velocidad, Software, drivers y cables de conexión </t>
  </si>
  <si>
    <t xml:space="preserve">Impresora </t>
  </si>
  <si>
    <t>HP LaserJet Enterprise M612dn 
Impresión en Negro hasta 71 ppm/Ciclo de trabajo Mensual A4: Hasta 300.000 pág / Procesador 1,2GHz / Memoria 512MB/ Puerto de red Ethernet integrado 10/100/1000Base-TX / Bandeja 1 multipropósito para 100 hojas - bandeja 2 de entrada para 500 hojas dispositivo para impresión automática a doble cara / Incluye Cable USB</t>
  </si>
  <si>
    <t>HP LaserJet Pro M404dw</t>
  </si>
  <si>
    <t>Impresión en Negro hasta 38 ppm/ Ciclo de trabajo mensual hasta 80.000 pág A4/ Procesador 1200MHz/Puerto de red Ethernet integrado 10/100/1000Base-TX / Capacidad HP ePrint-impresión móvil-inalámbrica-1 USB 2.0 alta velocidad- 1 WiFi 802.11b/g / Manejo de papel estándar Bandeja1 100 hojas Bandeja 2 250 hojas-Salida de manejo de papel de 150 hojas/ Unidad dúplex integrada /Impresión a Doble cara automática/ Incluye cable USB</t>
  </si>
  <si>
    <t>Imac 24"</t>
  </si>
  <si>
    <t>Apple</t>
  </si>
  <si>
    <t xml:space="preserve">Impresora HP DesignJet T650 de 36" </t>
  </si>
  <si>
    <t>Impresora HP DesignJet T650 de 36" Gigabit Ethernet (1000Base-T), USB de alta velocidad 2.0, Wi-Fi 802.11
Garantia de 3 años</t>
  </si>
  <si>
    <t>ImpresoraHP Laser Jet M107W</t>
  </si>
  <si>
    <t>Impresión en Negro hasta 20 ppm/ Ciclo de trabajo mensual hasta 10.000pág A4/ Procesador 400MHz/ Capacidad HP ePrint-impresión móvil-inalámbrica-1 USB 2.0 alta velocidad- 1 WiFi 802.11b/g / Manejo de papel estándar Bandeja de entrada 150 hojas -Salida de manejo de papel de 150 hojas/ Impresión a Doble cara manual/ Incluye cable USB</t>
  </si>
  <si>
    <t>IPAD</t>
  </si>
  <si>
    <t>IPAD PRO 11" 128GB 3 GENERACION(CHIP M1) CON WIFI, LAPIZ APPLE 2 GENERACION, PROTECTOR DE PANTALLA, ESTUCHE</t>
  </si>
  <si>
    <t>APPLE</t>
  </si>
  <si>
    <t>Macbook pro 13"</t>
  </si>
  <si>
    <t xml:space="preserve">512 GB SSD, Pantalla Retina de 13.3 pulgadas (diagonal) retroiluminada por LED con tecnología IPS; resolución nativa de 2560 x 1600 a 227 pixeles por pulgada compatible con millones de colores. Brillo 500 nits, Chip M1 de Apple. Gris espacial
CPU de 8 núcleos con 4 núcleos de rendimiento y 4 de eficiencia. Neural Engine de 16 núcleos.
Memoria unificada de 8GB
Garantia de 3 años
Office LTSC para Mac
</t>
  </si>
  <si>
    <t>Memoria Portátil</t>
  </si>
  <si>
    <t>Memoria principal DDR4 para MSI Katana GF76 11UD-050 RAM SO DIMM. Capacidad 32 GB</t>
  </si>
  <si>
    <t>Receptor USB inalambrico Unifying Logitech</t>
  </si>
  <si>
    <t>Receptor USB inalambrico Unifying Logitech numero de parte 910-005235 Marca Logitech</t>
  </si>
  <si>
    <t>Logitech</t>
  </si>
  <si>
    <t>Tablet</t>
  </si>
  <si>
    <t>Tablet 10.4" Pulgadas, Galaxy S6 Lite WiFi, 64GB, Gris, Memoria Interna: 64 GB, Memoria RAM: 4 GB, Resolución Cámara Frontal: 5 Mpx, Resolución Cámara Posterior: 8 Mpx, Duración de la Batería: 12 Horas Aproximadas</t>
  </si>
  <si>
    <t>CONVOCATORIA PÚBLICA  01 DE 2023</t>
  </si>
  <si>
    <t>iMac 24" 
Tamaño De Pantalla: 24″
Memoria: 8GB
Almacenamiento: 512GB SSD
Conexión Inalámbrica: Wi-Fi / Bluetooth
Sistema Operativo: macOS
Cámara: Cámara FaceTime HD
Tipo De Pantalla: 4.5K
Procesador: Chip M1
Puerto Thunderbolt: 2 Thunderbolt/USB 4
Puerto USB-C: 2 USB 3 
Garantia de 3 años
Office LTSC para Mac</t>
  </si>
  <si>
    <t>Disco SSD</t>
  </si>
  <si>
    <t>Disco SSD 1tb Samsung 870</t>
  </si>
  <si>
    <t>Kingston
Adata
Crucial</t>
  </si>
  <si>
    <r>
      <t xml:space="preserve"> Chip M1 de Apple que permite un gran avance en el rendimiento del CPU, GPU y aprendizaje automático.
-Hasta 18 horas de batería para hacer mucho más (1).
-CPU de 8 núcleos con un rendimiento hasta 3.5 veces más rápido para que puedas hacer de todo a una velocidad insuperable (2).
-</t>
    </r>
    <r>
      <rPr>
        <b/>
        <sz val="10"/>
        <color rgb="FFFF0000"/>
        <rFont val="Calibri"/>
        <family val="2"/>
        <scheme val="minor"/>
      </rPr>
      <t>GPU de 7 núcleos</t>
    </r>
    <r>
      <rPr>
        <sz val="10"/>
        <rFont val="Calibri"/>
        <family val="2"/>
        <scheme val="minor"/>
      </rPr>
      <t xml:space="preserve"> con gráficos hasta 5 veces más veloces para apps y juegos con gráficos avanzados (2).
-Neural Engine de 16 núcleos para un aprendizaje automático avanzado.
-8 GB de memoria unificada para que todo sea más rápido y fluido.
-Almacenamiento SSD superrápido para abrir apps y archivos al instante.
-Diseño silencioso, sin ventilador.
-Pantalla Retina de 13.3 pulgadas con una amplia gama de colores P3 para que disfrutes imágenes vibrantes -y un nivel de detalle increíble (3).
-Cámara FaceTime HD con procesador de señal de imagen avanzado para hacer llamadas de video claras y nítidas.
-Sistema de tres micrófonos que se enfocan en tu voz y no en el ruido ambiental.
-Wi-Fi 6 de última generación para una conectividad más rápida.
-Dos puertos Thunderbolt/USB 4 para cargar y conectar accesorios.
Magic Keyboard retroiluminado y Touch ID para desbloquear tu MacBook Air de forma segura.
macOS con un diseño impactante e intuitivo, que funciona a la perfección con tu iPhone
Garantía 3 años
Office LTSC para Mac.</t>
    </r>
  </si>
  <si>
    <t>ANEXO 1 MODIFICADO  - ESPECIFICACIONES TÉCNICAS Y PRESENTACIÓN DE OFERTA</t>
  </si>
  <si>
    <r>
      <t xml:space="preserve"> </t>
    </r>
    <r>
      <rPr>
        <sz val="10"/>
        <color rgb="FFFF0000"/>
        <rFont val="Calibri (Cuerpo)"/>
      </rPr>
      <t>SanDisk</t>
    </r>
  </si>
  <si>
    <t xml:space="preserve">Disco Duro  2TB. SSD externo SanDisk Extreme SDSSDE61-2T00-G25 </t>
  </si>
  <si>
    <t>Material: 1043501 N/P: AHD330-2TU31-CBL Disponible Disco duro externo antigolpes Interfaz USB 3.2 Gen1 (compatiblecon USB 2.0), Textura plástico / goma Requisitos del sistema Windows XP/ Vista / 7 / 8 / 8.1 / 10.  Mac OS X 10.6 o posterior Linux Kernel 2.6 oposterior, Accesorios cable USB 3.2 Gen1, Guía de instalación rápida.</t>
  </si>
  <si>
    <r>
      <t xml:space="preserve"> </t>
    </r>
    <r>
      <rPr>
        <sz val="10"/>
        <color rgb="FFFF0000"/>
        <rFont val="Calibri (Cuerpo)"/>
      </rPr>
      <t>Western Digital</t>
    </r>
  </si>
  <si>
    <t>Disco sólido SSD interno  480GB</t>
  </si>
  <si>
    <t>Western digital, Seagate</t>
  </si>
  <si>
    <t>Discos HDD de 8TB para copias de seguridad, 3.5" SATA</t>
  </si>
  <si>
    <r>
      <t xml:space="preserve">WDC WD30EFRX-68EUZN0 </t>
    </r>
    <r>
      <rPr>
        <sz val="10"/>
        <color rgb="FFFF0000"/>
        <rFont val="Calibri (Cuerpo)"/>
      </rPr>
      <t>de 3TB</t>
    </r>
    <r>
      <rPr>
        <sz val="10"/>
        <rFont val="Calibri"/>
        <family val="2"/>
        <scheme val="minor"/>
      </rPr>
      <t>, tipo NAS HDD, tipo de Bus SATA, WD Red™ Plus NAS Hard Drive 3.5"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</si>
</sst>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Calibri (Cuerpo)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8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7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42" fontId="8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9" fontId="12" fillId="0" borderId="0" xfId="2" applyFont="1" applyAlignment="1"/>
    <xf numFmtId="0" fontId="3" fillId="0" borderId="0" xfId="0" applyFont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topLeftCell="A19" zoomScale="98" zoomScaleNormal="98" workbookViewId="0">
      <selection activeCell="C32" sqref="C32"/>
    </sheetView>
  </sheetViews>
  <sheetFormatPr baseColWidth="10" defaultColWidth="11.42578125" defaultRowHeight="12.75"/>
  <cols>
    <col min="1" max="1" width="4.7109375" style="1" bestFit="1" customWidth="1"/>
    <col min="2" max="2" width="19.140625" style="33" customWidth="1"/>
    <col min="3" max="3" width="63.85546875" style="33" customWidth="1"/>
    <col min="4" max="5" width="9.7109375" style="1" bestFit="1" customWidth="1"/>
    <col min="6" max="6" width="9.140625" style="1" bestFit="1" customWidth="1"/>
    <col min="7" max="7" width="44" style="1" bestFit="1" customWidth="1"/>
    <col min="8" max="8" width="14.42578125" style="1" bestFit="1" customWidth="1"/>
    <col min="9" max="9" width="14" style="1" bestFit="1" customWidth="1"/>
    <col min="10" max="10" width="9.42578125" style="1" bestFit="1" customWidth="1"/>
    <col min="11" max="11" width="14.42578125" style="1" bestFit="1" customWidth="1"/>
    <col min="12" max="12" width="17.85546875" style="1" bestFit="1" customWidth="1"/>
    <col min="13" max="13" width="10.28515625" style="1" bestFit="1" customWidth="1"/>
    <col min="14" max="14" width="9.85546875" style="1" bestFit="1" customWidth="1"/>
    <col min="15" max="16384" width="11.42578125" style="1"/>
  </cols>
  <sheetData>
    <row r="1" spans="1:1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>
      <c r="A2" s="45" t="s">
        <v>80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12.75" customHeight="1">
      <c r="A3" s="45" t="s">
        <v>27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>
      <c r="A4" s="45" t="s">
        <v>86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>
      <c r="A6" s="45"/>
      <c r="B6" s="45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>
      <c r="A7" s="3"/>
      <c r="B7" s="4"/>
      <c r="C7" s="4"/>
      <c r="D7" s="3"/>
      <c r="E7" s="3"/>
      <c r="F7" s="3"/>
      <c r="G7" s="3"/>
      <c r="H7" s="3"/>
      <c r="I7" s="3"/>
      <c r="J7" s="3"/>
      <c r="K7" s="3"/>
      <c r="L7" s="3"/>
    </row>
    <row r="8" spans="1:14" ht="60.75" customHeight="1">
      <c r="A8" s="5" t="s">
        <v>25</v>
      </c>
      <c r="B8" s="5" t="s">
        <v>1</v>
      </c>
      <c r="C8" s="5" t="s">
        <v>2</v>
      </c>
      <c r="D8" s="5" t="s">
        <v>3</v>
      </c>
      <c r="E8" s="5" t="s">
        <v>4</v>
      </c>
      <c r="F8" s="6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8" t="s">
        <v>11</v>
      </c>
      <c r="M8" s="8" t="s">
        <v>12</v>
      </c>
      <c r="N8" s="8" t="s">
        <v>13</v>
      </c>
    </row>
    <row r="9" spans="1:14" ht="29.25" customHeight="1">
      <c r="A9" s="9">
        <v>1</v>
      </c>
      <c r="B9" s="34" t="s">
        <v>28</v>
      </c>
      <c r="C9" s="34" t="s">
        <v>29</v>
      </c>
      <c r="D9" s="11" t="s">
        <v>18</v>
      </c>
      <c r="E9" s="9" t="s">
        <v>15</v>
      </c>
      <c r="F9" s="35">
        <v>4</v>
      </c>
      <c r="G9" s="12"/>
      <c r="H9" s="13"/>
      <c r="I9" s="14"/>
      <c r="J9" s="13">
        <f>H9*I9</f>
        <v>0</v>
      </c>
      <c r="K9" s="13">
        <f>ROUND(H9+J9,0)</f>
        <v>0</v>
      </c>
      <c r="L9" s="13">
        <f>K9*F9</f>
        <v>0</v>
      </c>
      <c r="M9" s="15"/>
      <c r="N9" s="15"/>
    </row>
    <row r="10" spans="1:14" ht="29.25" customHeight="1">
      <c r="A10" s="9">
        <v>2</v>
      </c>
      <c r="B10" s="10" t="s">
        <v>30</v>
      </c>
      <c r="C10" s="10" t="s">
        <v>31</v>
      </c>
      <c r="D10" s="11"/>
      <c r="E10" s="9" t="s">
        <v>15</v>
      </c>
      <c r="F10" s="35">
        <v>4</v>
      </c>
      <c r="G10" s="12"/>
      <c r="H10" s="13"/>
      <c r="I10" s="14"/>
      <c r="J10" s="13">
        <f t="shared" ref="J10:J21" si="0">H10*I10</f>
        <v>0</v>
      </c>
      <c r="K10" s="13">
        <f t="shared" ref="K10:K21" si="1">ROUND(H10+J10,0)</f>
        <v>0</v>
      </c>
      <c r="L10" s="13">
        <f t="shared" ref="L10:L21" si="2">K10*F10</f>
        <v>0</v>
      </c>
      <c r="M10" s="15"/>
      <c r="N10" s="15"/>
    </row>
    <row r="11" spans="1:14" ht="336.75" customHeight="1">
      <c r="A11" s="9">
        <v>3</v>
      </c>
      <c r="B11" s="10" t="s">
        <v>32</v>
      </c>
      <c r="C11" s="10" t="s">
        <v>85</v>
      </c>
      <c r="D11" s="11" t="s">
        <v>33</v>
      </c>
      <c r="E11" s="9" t="s">
        <v>15</v>
      </c>
      <c r="F11" s="35">
        <v>1</v>
      </c>
      <c r="G11" s="12"/>
      <c r="H11" s="13"/>
      <c r="I11" s="14"/>
      <c r="J11" s="13">
        <f t="shared" si="0"/>
        <v>0</v>
      </c>
      <c r="K11" s="13">
        <f t="shared" si="1"/>
        <v>0</v>
      </c>
      <c r="L11" s="13">
        <f t="shared" si="2"/>
        <v>0</v>
      </c>
      <c r="M11" s="15"/>
      <c r="N11" s="15"/>
    </row>
    <row r="12" spans="1:14" ht="333.75" customHeight="1">
      <c r="A12" s="9">
        <v>4</v>
      </c>
      <c r="B12" s="10" t="s">
        <v>34</v>
      </c>
      <c r="C12" s="10" t="s">
        <v>85</v>
      </c>
      <c r="D12" s="11" t="s">
        <v>33</v>
      </c>
      <c r="E12" s="9" t="s">
        <v>15</v>
      </c>
      <c r="F12" s="35">
        <v>1</v>
      </c>
      <c r="G12" s="12"/>
      <c r="H12" s="13"/>
      <c r="I12" s="14"/>
      <c r="J12" s="13">
        <f t="shared" si="0"/>
        <v>0</v>
      </c>
      <c r="K12" s="13">
        <f t="shared" si="1"/>
        <v>0</v>
      </c>
      <c r="L12" s="13">
        <f t="shared" si="2"/>
        <v>0</v>
      </c>
      <c r="M12" s="15"/>
      <c r="N12" s="15"/>
    </row>
    <row r="13" spans="1:14" ht="29.25" customHeight="1">
      <c r="A13" s="9">
        <v>5</v>
      </c>
      <c r="B13" s="10" t="s">
        <v>35</v>
      </c>
      <c r="C13" s="10" t="s">
        <v>36</v>
      </c>
      <c r="D13" s="43"/>
      <c r="E13" s="9" t="s">
        <v>15</v>
      </c>
      <c r="F13" s="35">
        <v>4</v>
      </c>
      <c r="G13" s="12"/>
      <c r="H13" s="13"/>
      <c r="I13" s="14"/>
      <c r="J13" s="13">
        <f t="shared" si="0"/>
        <v>0</v>
      </c>
      <c r="K13" s="13">
        <f t="shared" si="1"/>
        <v>0</v>
      </c>
      <c r="L13" s="13">
        <f t="shared" si="2"/>
        <v>0</v>
      </c>
      <c r="M13" s="15"/>
      <c r="N13" s="15"/>
    </row>
    <row r="14" spans="1:14" ht="159" customHeight="1">
      <c r="A14" s="9">
        <v>6</v>
      </c>
      <c r="B14" s="10" t="s">
        <v>26</v>
      </c>
      <c r="C14" s="10" t="s">
        <v>37</v>
      </c>
      <c r="D14" s="11" t="s">
        <v>38</v>
      </c>
      <c r="E14" s="9" t="s">
        <v>15</v>
      </c>
      <c r="F14" s="35">
        <v>9</v>
      </c>
      <c r="G14" s="12"/>
      <c r="H14" s="13"/>
      <c r="I14" s="14"/>
      <c r="J14" s="13">
        <f t="shared" si="0"/>
        <v>0</v>
      </c>
      <c r="K14" s="13">
        <f t="shared" si="1"/>
        <v>0</v>
      </c>
      <c r="L14" s="13">
        <f t="shared" si="2"/>
        <v>0</v>
      </c>
      <c r="M14" s="15"/>
      <c r="N14" s="15"/>
    </row>
    <row r="15" spans="1:14" ht="147" customHeight="1">
      <c r="A15" s="9">
        <v>7</v>
      </c>
      <c r="B15" s="10" t="s">
        <v>39</v>
      </c>
      <c r="C15" s="10" t="s">
        <v>40</v>
      </c>
      <c r="D15" s="11" t="s">
        <v>41</v>
      </c>
      <c r="E15" s="9" t="s">
        <v>15</v>
      </c>
      <c r="F15" s="35">
        <v>6</v>
      </c>
      <c r="G15" s="12"/>
      <c r="H15" s="13"/>
      <c r="I15" s="14"/>
      <c r="J15" s="13">
        <f t="shared" si="0"/>
        <v>0</v>
      </c>
      <c r="K15" s="13">
        <f t="shared" si="1"/>
        <v>0</v>
      </c>
      <c r="L15" s="13">
        <f t="shared" si="2"/>
        <v>0</v>
      </c>
      <c r="M15" s="15"/>
      <c r="N15" s="15"/>
    </row>
    <row r="16" spans="1:14" ht="35.25" customHeight="1">
      <c r="A16" s="9">
        <v>8</v>
      </c>
      <c r="B16" s="10" t="s">
        <v>42</v>
      </c>
      <c r="C16" s="10" t="s">
        <v>94</v>
      </c>
      <c r="D16" s="11" t="s">
        <v>43</v>
      </c>
      <c r="E16" s="9" t="s">
        <v>15</v>
      </c>
      <c r="F16" s="35">
        <v>6</v>
      </c>
      <c r="G16" s="12"/>
      <c r="H16" s="13"/>
      <c r="I16" s="14"/>
      <c r="J16" s="13">
        <f t="shared" si="0"/>
        <v>0</v>
      </c>
      <c r="K16" s="13">
        <f t="shared" si="1"/>
        <v>0</v>
      </c>
      <c r="L16" s="13">
        <f t="shared" si="2"/>
        <v>0</v>
      </c>
      <c r="M16" s="15"/>
      <c r="N16" s="15"/>
    </row>
    <row r="17" spans="1:14" ht="34.5" customHeight="1">
      <c r="A17" s="9">
        <v>9</v>
      </c>
      <c r="B17" s="10" t="s">
        <v>16</v>
      </c>
      <c r="C17" s="10" t="s">
        <v>44</v>
      </c>
      <c r="D17" s="11" t="s">
        <v>45</v>
      </c>
      <c r="E17" s="9" t="s">
        <v>15</v>
      </c>
      <c r="F17" s="35">
        <v>3</v>
      </c>
      <c r="G17" s="36"/>
      <c r="H17" s="13"/>
      <c r="I17" s="14"/>
      <c r="J17" s="13">
        <f t="shared" si="0"/>
        <v>0</v>
      </c>
      <c r="K17" s="13">
        <f t="shared" si="1"/>
        <v>0</v>
      </c>
      <c r="L17" s="13">
        <f t="shared" si="2"/>
        <v>0</v>
      </c>
      <c r="M17" s="15"/>
      <c r="N17" s="15"/>
    </row>
    <row r="18" spans="1:14" ht="63.75">
      <c r="A18" s="9">
        <v>10</v>
      </c>
      <c r="B18" s="17" t="s">
        <v>48</v>
      </c>
      <c r="C18" s="39" t="s">
        <v>89</v>
      </c>
      <c r="D18" s="40" t="s">
        <v>45</v>
      </c>
      <c r="E18" s="9" t="s">
        <v>15</v>
      </c>
      <c r="F18" s="35">
        <v>6</v>
      </c>
      <c r="G18" s="36"/>
      <c r="H18" s="13"/>
      <c r="I18" s="14"/>
      <c r="J18" s="13">
        <f t="shared" si="0"/>
        <v>0</v>
      </c>
      <c r="K18" s="13">
        <f t="shared" si="1"/>
        <v>0</v>
      </c>
      <c r="L18" s="13">
        <f t="shared" si="2"/>
        <v>0</v>
      </c>
      <c r="M18" s="15"/>
      <c r="N18" s="15"/>
    </row>
    <row r="19" spans="1:14" ht="63.75">
      <c r="A19" s="9">
        <v>11</v>
      </c>
      <c r="B19" s="10" t="s">
        <v>16</v>
      </c>
      <c r="C19" s="10" t="s">
        <v>46</v>
      </c>
      <c r="D19" s="11" t="s">
        <v>47</v>
      </c>
      <c r="E19" s="9" t="s">
        <v>15</v>
      </c>
      <c r="F19" s="35">
        <v>2</v>
      </c>
      <c r="G19" s="36"/>
      <c r="H19" s="13"/>
      <c r="I19" s="14"/>
      <c r="J19" s="13">
        <f t="shared" si="0"/>
        <v>0</v>
      </c>
      <c r="K19" s="13">
        <f t="shared" si="1"/>
        <v>0</v>
      </c>
      <c r="L19" s="13">
        <f t="shared" si="2"/>
        <v>0</v>
      </c>
      <c r="M19" s="15"/>
      <c r="N19" s="15"/>
    </row>
    <row r="20" spans="1:14">
      <c r="A20" s="9">
        <v>12</v>
      </c>
      <c r="B20" s="17" t="s">
        <v>49</v>
      </c>
      <c r="C20" s="39" t="s">
        <v>88</v>
      </c>
      <c r="D20" s="18" t="s">
        <v>87</v>
      </c>
      <c r="E20" s="19" t="s">
        <v>15</v>
      </c>
      <c r="F20" s="37">
        <v>3</v>
      </c>
      <c r="G20" s="36"/>
      <c r="H20" s="13"/>
      <c r="I20" s="14"/>
      <c r="J20" s="13">
        <f t="shared" si="0"/>
        <v>0</v>
      </c>
      <c r="K20" s="13">
        <f t="shared" si="1"/>
        <v>0</v>
      </c>
      <c r="L20" s="13">
        <f t="shared" si="2"/>
        <v>0</v>
      </c>
      <c r="M20" s="15"/>
      <c r="N20" s="15"/>
    </row>
    <row r="21" spans="1:14" ht="25.5">
      <c r="A21" s="9">
        <v>13</v>
      </c>
      <c r="B21" s="20" t="s">
        <v>50</v>
      </c>
      <c r="C21" s="20" t="s">
        <v>51</v>
      </c>
      <c r="D21" s="16" t="s">
        <v>90</v>
      </c>
      <c r="E21" s="9" t="s">
        <v>15</v>
      </c>
      <c r="F21" s="38">
        <v>18</v>
      </c>
      <c r="G21" s="36"/>
      <c r="H21" s="13"/>
      <c r="I21" s="14"/>
      <c r="J21" s="13">
        <f t="shared" si="0"/>
        <v>0</v>
      </c>
      <c r="K21" s="13">
        <f t="shared" si="1"/>
        <v>0</v>
      </c>
      <c r="L21" s="13">
        <f t="shared" si="2"/>
        <v>0</v>
      </c>
      <c r="M21" s="15"/>
      <c r="N21" s="15"/>
    </row>
    <row r="22" spans="1:14" ht="72" customHeight="1">
      <c r="A22" s="9">
        <v>14</v>
      </c>
      <c r="B22" s="20" t="s">
        <v>52</v>
      </c>
      <c r="C22" s="20" t="s">
        <v>52</v>
      </c>
      <c r="D22" s="16" t="s">
        <v>53</v>
      </c>
      <c r="E22" s="9" t="s">
        <v>15</v>
      </c>
      <c r="F22" s="21">
        <v>10</v>
      </c>
      <c r="G22" s="16"/>
      <c r="H22" s="13"/>
      <c r="I22" s="14"/>
      <c r="J22" s="13">
        <f t="shared" ref="J22:J36" si="3">H22*I22</f>
        <v>0</v>
      </c>
      <c r="K22" s="13">
        <f t="shared" ref="K22:K36" si="4">ROUND(H22+J22,0)</f>
        <v>0</v>
      </c>
      <c r="L22" s="13">
        <f t="shared" ref="L22:L36" si="5">K22*F22</f>
        <v>0</v>
      </c>
      <c r="M22" s="15"/>
      <c r="N22" s="15"/>
    </row>
    <row r="23" spans="1:14" ht="83.25" customHeight="1">
      <c r="A23" s="9">
        <v>15</v>
      </c>
      <c r="B23" s="41" t="s">
        <v>91</v>
      </c>
      <c r="C23" s="20" t="s">
        <v>54</v>
      </c>
      <c r="D23" s="16" t="s">
        <v>84</v>
      </c>
      <c r="E23" s="9" t="s">
        <v>15</v>
      </c>
      <c r="F23" s="21">
        <v>80</v>
      </c>
      <c r="G23" s="16"/>
      <c r="H23" s="13"/>
      <c r="I23" s="14"/>
      <c r="J23" s="13">
        <f t="shared" si="3"/>
        <v>0</v>
      </c>
      <c r="K23" s="13">
        <f t="shared" si="4"/>
        <v>0</v>
      </c>
      <c r="L23" s="13">
        <f t="shared" si="5"/>
        <v>0</v>
      </c>
      <c r="M23" s="15"/>
      <c r="N23" s="15"/>
    </row>
    <row r="24" spans="1:14" ht="38.25">
      <c r="A24" s="9">
        <v>16</v>
      </c>
      <c r="B24" s="20" t="s">
        <v>55</v>
      </c>
      <c r="C24" s="41" t="s">
        <v>93</v>
      </c>
      <c r="D24" s="42" t="s">
        <v>92</v>
      </c>
      <c r="E24" s="9" t="s">
        <v>15</v>
      </c>
      <c r="F24" s="21">
        <v>3</v>
      </c>
      <c r="G24" s="16"/>
      <c r="H24" s="13"/>
      <c r="I24" s="14"/>
      <c r="J24" s="13">
        <f t="shared" si="3"/>
        <v>0</v>
      </c>
      <c r="K24" s="13">
        <f t="shared" si="4"/>
        <v>0</v>
      </c>
      <c r="L24" s="13">
        <f t="shared" si="5"/>
        <v>0</v>
      </c>
      <c r="M24" s="15"/>
      <c r="N24" s="15"/>
    </row>
    <row r="25" spans="1:14" ht="60.75" customHeight="1">
      <c r="A25" s="9">
        <v>17</v>
      </c>
      <c r="B25" s="20" t="s">
        <v>56</v>
      </c>
      <c r="C25" s="20" t="s">
        <v>57</v>
      </c>
      <c r="D25" s="16" t="s">
        <v>14</v>
      </c>
      <c r="E25" s="9" t="s">
        <v>15</v>
      </c>
      <c r="F25" s="21">
        <v>3</v>
      </c>
      <c r="G25" s="16"/>
      <c r="H25" s="13"/>
      <c r="I25" s="14"/>
      <c r="J25" s="13">
        <f t="shared" si="3"/>
        <v>0</v>
      </c>
      <c r="K25" s="13">
        <f t="shared" si="4"/>
        <v>0</v>
      </c>
      <c r="L25" s="13">
        <f t="shared" si="5"/>
        <v>0</v>
      </c>
      <c r="M25" s="15"/>
      <c r="N25" s="15"/>
    </row>
    <row r="26" spans="1:14" ht="82.5" customHeight="1">
      <c r="A26" s="9">
        <v>18</v>
      </c>
      <c r="B26" s="20" t="s">
        <v>58</v>
      </c>
      <c r="C26" s="20" t="s">
        <v>59</v>
      </c>
      <c r="D26" s="16" t="s">
        <v>14</v>
      </c>
      <c r="E26" s="9" t="s">
        <v>15</v>
      </c>
      <c r="F26" s="21">
        <v>3</v>
      </c>
      <c r="G26" s="16"/>
      <c r="H26" s="13"/>
      <c r="I26" s="14"/>
      <c r="J26" s="13">
        <f t="shared" si="3"/>
        <v>0</v>
      </c>
      <c r="K26" s="13">
        <f t="shared" si="4"/>
        <v>0</v>
      </c>
      <c r="L26" s="13">
        <f t="shared" si="5"/>
        <v>0</v>
      </c>
      <c r="M26" s="15"/>
      <c r="N26" s="15"/>
    </row>
    <row r="27" spans="1:14" ht="89.25">
      <c r="A27" s="9">
        <v>19</v>
      </c>
      <c r="B27" s="20" t="s">
        <v>60</v>
      </c>
      <c r="C27" s="20" t="s">
        <v>61</v>
      </c>
      <c r="D27" s="16" t="s">
        <v>14</v>
      </c>
      <c r="E27" s="9" t="s">
        <v>15</v>
      </c>
      <c r="F27" s="38">
        <v>17</v>
      </c>
      <c r="G27" s="16"/>
      <c r="H27" s="13"/>
      <c r="I27" s="14"/>
      <c r="J27" s="13">
        <f t="shared" si="3"/>
        <v>0</v>
      </c>
      <c r="K27" s="13">
        <f t="shared" si="4"/>
        <v>0</v>
      </c>
      <c r="L27" s="13">
        <f t="shared" si="5"/>
        <v>0</v>
      </c>
      <c r="M27" s="15"/>
      <c r="N27" s="15"/>
    </row>
    <row r="28" spans="1:14" ht="186" customHeight="1">
      <c r="A28" s="9">
        <v>20</v>
      </c>
      <c r="B28" s="20" t="s">
        <v>62</v>
      </c>
      <c r="C28" s="20" t="s">
        <v>81</v>
      </c>
      <c r="D28" s="16" t="s">
        <v>63</v>
      </c>
      <c r="E28" s="9" t="s">
        <v>15</v>
      </c>
      <c r="F28" s="21">
        <v>3</v>
      </c>
      <c r="G28" s="16"/>
      <c r="H28" s="13"/>
      <c r="I28" s="14"/>
      <c r="J28" s="13">
        <f t="shared" si="3"/>
        <v>0</v>
      </c>
      <c r="K28" s="13">
        <f t="shared" si="4"/>
        <v>0</v>
      </c>
      <c r="L28" s="13">
        <f t="shared" si="5"/>
        <v>0</v>
      </c>
      <c r="M28" s="15"/>
      <c r="N28" s="15"/>
    </row>
    <row r="29" spans="1:14" ht="44.25" customHeight="1">
      <c r="A29" s="9">
        <v>21</v>
      </c>
      <c r="B29" s="20" t="s">
        <v>64</v>
      </c>
      <c r="C29" s="20" t="s">
        <v>65</v>
      </c>
      <c r="D29" s="16" t="s">
        <v>14</v>
      </c>
      <c r="E29" s="9" t="s">
        <v>15</v>
      </c>
      <c r="F29" s="21">
        <v>1</v>
      </c>
      <c r="G29" s="16"/>
      <c r="H29" s="13"/>
      <c r="I29" s="14"/>
      <c r="J29" s="13">
        <f t="shared" si="3"/>
        <v>0</v>
      </c>
      <c r="K29" s="13">
        <f t="shared" si="4"/>
        <v>0</v>
      </c>
      <c r="L29" s="13">
        <f t="shared" si="5"/>
        <v>0</v>
      </c>
      <c r="M29" s="15"/>
      <c r="N29" s="15"/>
    </row>
    <row r="30" spans="1:14" ht="70.5" customHeight="1">
      <c r="A30" s="9">
        <v>22</v>
      </c>
      <c r="B30" s="20" t="s">
        <v>66</v>
      </c>
      <c r="C30" s="20" t="s">
        <v>67</v>
      </c>
      <c r="D30" s="16" t="s">
        <v>14</v>
      </c>
      <c r="E30" s="9" t="s">
        <v>15</v>
      </c>
      <c r="F30" s="21">
        <v>4</v>
      </c>
      <c r="G30" s="16"/>
      <c r="H30" s="13"/>
      <c r="I30" s="14"/>
      <c r="J30" s="13">
        <f t="shared" si="3"/>
        <v>0</v>
      </c>
      <c r="K30" s="13">
        <f t="shared" si="4"/>
        <v>0</v>
      </c>
      <c r="L30" s="13">
        <f t="shared" si="5"/>
        <v>0</v>
      </c>
      <c r="M30" s="15"/>
      <c r="N30" s="15"/>
    </row>
    <row r="31" spans="1:14" ht="35.25" customHeight="1">
      <c r="A31" s="9">
        <v>23</v>
      </c>
      <c r="B31" s="20" t="s">
        <v>68</v>
      </c>
      <c r="C31" s="20" t="s">
        <v>69</v>
      </c>
      <c r="D31" s="16" t="s">
        <v>70</v>
      </c>
      <c r="E31" s="9" t="s">
        <v>15</v>
      </c>
      <c r="F31" s="21">
        <v>1</v>
      </c>
      <c r="G31" s="16"/>
      <c r="H31" s="13"/>
      <c r="I31" s="14"/>
      <c r="J31" s="13">
        <f t="shared" si="3"/>
        <v>0</v>
      </c>
      <c r="K31" s="13">
        <f t="shared" si="4"/>
        <v>0</v>
      </c>
      <c r="L31" s="13">
        <f t="shared" si="5"/>
        <v>0</v>
      </c>
      <c r="M31" s="15"/>
      <c r="N31" s="15"/>
    </row>
    <row r="32" spans="1:14" ht="132" customHeight="1">
      <c r="A32" s="9">
        <v>24</v>
      </c>
      <c r="B32" s="20" t="s">
        <v>71</v>
      </c>
      <c r="C32" s="20" t="s">
        <v>72</v>
      </c>
      <c r="D32" s="16" t="s">
        <v>63</v>
      </c>
      <c r="E32" s="9" t="s">
        <v>15</v>
      </c>
      <c r="F32" s="21">
        <v>2</v>
      </c>
      <c r="G32" s="16"/>
      <c r="H32" s="13"/>
      <c r="I32" s="14"/>
      <c r="J32" s="13">
        <f t="shared" si="3"/>
        <v>0</v>
      </c>
      <c r="K32" s="13">
        <f t="shared" si="4"/>
        <v>0</v>
      </c>
      <c r="L32" s="13">
        <f t="shared" si="5"/>
        <v>0</v>
      </c>
      <c r="M32" s="15"/>
      <c r="N32" s="15"/>
    </row>
    <row r="33" spans="1:14" ht="35.25" customHeight="1">
      <c r="A33" s="9">
        <v>25</v>
      </c>
      <c r="B33" s="20" t="s">
        <v>73</v>
      </c>
      <c r="C33" s="20" t="s">
        <v>74</v>
      </c>
      <c r="D33" s="43"/>
      <c r="E33" s="9" t="s">
        <v>15</v>
      </c>
      <c r="F33" s="21">
        <v>2</v>
      </c>
      <c r="G33" s="16"/>
      <c r="H33" s="13"/>
      <c r="I33" s="14"/>
      <c r="J33" s="13">
        <f t="shared" si="3"/>
        <v>0</v>
      </c>
      <c r="K33" s="13">
        <f t="shared" si="4"/>
        <v>0</v>
      </c>
      <c r="L33" s="13">
        <f t="shared" si="5"/>
        <v>0</v>
      </c>
      <c r="M33" s="15"/>
      <c r="N33" s="15"/>
    </row>
    <row r="34" spans="1:14" ht="38.25">
      <c r="A34" s="9">
        <v>26</v>
      </c>
      <c r="B34" s="20" t="s">
        <v>75</v>
      </c>
      <c r="C34" s="20" t="s">
        <v>76</v>
      </c>
      <c r="D34" s="16" t="s">
        <v>77</v>
      </c>
      <c r="E34" s="9" t="s">
        <v>15</v>
      </c>
      <c r="F34" s="21">
        <v>10</v>
      </c>
      <c r="G34" s="16"/>
      <c r="H34" s="13"/>
      <c r="I34" s="14"/>
      <c r="J34" s="13">
        <f t="shared" si="3"/>
        <v>0</v>
      </c>
      <c r="K34" s="13">
        <f t="shared" si="4"/>
        <v>0</v>
      </c>
      <c r="L34" s="13">
        <f t="shared" si="5"/>
        <v>0</v>
      </c>
      <c r="M34" s="15"/>
      <c r="N34" s="15"/>
    </row>
    <row r="35" spans="1:14" ht="60" customHeight="1">
      <c r="A35" s="9">
        <v>27</v>
      </c>
      <c r="B35" s="20" t="s">
        <v>78</v>
      </c>
      <c r="C35" s="20" t="s">
        <v>79</v>
      </c>
      <c r="D35" s="16" t="s">
        <v>17</v>
      </c>
      <c r="E35" s="9" t="s">
        <v>15</v>
      </c>
      <c r="F35" s="21">
        <v>3</v>
      </c>
      <c r="G35" s="16"/>
      <c r="H35" s="13"/>
      <c r="I35" s="14"/>
      <c r="J35" s="13">
        <f t="shared" si="3"/>
        <v>0</v>
      </c>
      <c r="K35" s="13">
        <f t="shared" si="4"/>
        <v>0</v>
      </c>
      <c r="L35" s="13">
        <f t="shared" si="5"/>
        <v>0</v>
      </c>
      <c r="M35" s="15"/>
      <c r="N35" s="15"/>
    </row>
    <row r="36" spans="1:14" ht="19.5" customHeight="1">
      <c r="A36" s="9">
        <v>28</v>
      </c>
      <c r="B36" s="20" t="s">
        <v>82</v>
      </c>
      <c r="C36" s="20" t="s">
        <v>83</v>
      </c>
      <c r="D36" s="16" t="s">
        <v>17</v>
      </c>
      <c r="E36" s="9" t="s">
        <v>15</v>
      </c>
      <c r="F36" s="21">
        <v>4</v>
      </c>
      <c r="G36" s="16"/>
      <c r="H36" s="13"/>
      <c r="I36" s="14"/>
      <c r="J36" s="13">
        <f t="shared" si="3"/>
        <v>0</v>
      </c>
      <c r="K36" s="13">
        <f t="shared" si="4"/>
        <v>0</v>
      </c>
      <c r="L36" s="13">
        <f t="shared" si="5"/>
        <v>0</v>
      </c>
      <c r="M36" s="15"/>
      <c r="N36" s="15"/>
    </row>
    <row r="37" spans="1:14" s="23" customFormat="1" ht="27.75" customHeight="1">
      <c r="A37" s="46" t="s">
        <v>19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22">
        <f>SUM(L9:L36)</f>
        <v>0</v>
      </c>
    </row>
    <row r="38" spans="1:14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</row>
    <row r="39" spans="1:14" ht="48" customHeight="1">
      <c r="A39" s="44" t="s">
        <v>20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</row>
    <row r="40" spans="1:14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1:14">
      <c r="A41" s="24"/>
      <c r="B41" s="24"/>
      <c r="C41" s="24"/>
      <c r="D41" s="24"/>
      <c r="E41" s="24"/>
      <c r="F41" s="24"/>
      <c r="G41" s="24"/>
      <c r="H41" s="24"/>
      <c r="I41" s="24"/>
      <c r="J41" s="25"/>
      <c r="K41" s="25"/>
      <c r="L41" s="25"/>
    </row>
    <row r="42" spans="1:14">
      <c r="A42" s="25"/>
      <c r="B42" s="26"/>
      <c r="C42" s="26"/>
      <c r="D42" s="25"/>
      <c r="E42" s="25"/>
      <c r="F42" s="25"/>
      <c r="G42" s="25"/>
      <c r="H42" s="25"/>
      <c r="I42" s="25"/>
      <c r="J42" s="25"/>
      <c r="K42" s="25"/>
      <c r="L42" s="25"/>
    </row>
    <row r="43" spans="1:14">
      <c r="A43" s="25"/>
      <c r="B43" s="26"/>
      <c r="C43" s="26"/>
      <c r="D43" s="25"/>
      <c r="E43" s="25"/>
      <c r="F43" s="25"/>
      <c r="G43" s="25"/>
      <c r="H43" s="25"/>
      <c r="I43" s="25"/>
      <c r="J43" s="25"/>
      <c r="K43" s="25"/>
      <c r="L43" s="25"/>
    </row>
    <row r="44" spans="1:14" ht="25.5" customHeight="1">
      <c r="A44" s="25"/>
      <c r="B44" s="27" t="s">
        <v>21</v>
      </c>
      <c r="C44" s="28"/>
      <c r="D44" s="25"/>
      <c r="E44" s="25"/>
      <c r="F44" s="25"/>
      <c r="G44" s="25"/>
      <c r="H44" s="25"/>
      <c r="I44" s="25"/>
      <c r="J44" s="25"/>
      <c r="K44" s="25"/>
      <c r="L44" s="25"/>
    </row>
    <row r="45" spans="1:14" ht="30" customHeight="1">
      <c r="A45" s="25"/>
      <c r="B45" s="27" t="s">
        <v>22</v>
      </c>
      <c r="C45" s="29"/>
      <c r="D45" s="25"/>
      <c r="E45" s="25"/>
      <c r="F45" s="25"/>
      <c r="G45" s="25"/>
      <c r="H45" s="25"/>
      <c r="I45" s="25"/>
      <c r="J45" s="25"/>
      <c r="K45" s="25"/>
      <c r="L45" s="25"/>
    </row>
    <row r="46" spans="1:14" ht="31.5" customHeight="1">
      <c r="A46" s="25"/>
      <c r="B46" s="27" t="s">
        <v>23</v>
      </c>
      <c r="C46" s="29"/>
      <c r="D46" s="25"/>
      <c r="E46" s="25"/>
      <c r="F46" s="25"/>
      <c r="G46" s="25"/>
      <c r="H46" s="25"/>
      <c r="I46" s="25"/>
      <c r="J46" s="25"/>
      <c r="K46" s="25"/>
      <c r="L46" s="25"/>
    </row>
    <row r="47" spans="1:14" ht="32.25" customHeight="1">
      <c r="A47" s="25"/>
      <c r="B47" s="30" t="s">
        <v>24</v>
      </c>
      <c r="C47" s="31"/>
      <c r="D47" s="25"/>
      <c r="E47" s="25"/>
      <c r="F47" s="25"/>
      <c r="G47" s="25"/>
      <c r="H47" s="25"/>
      <c r="I47" s="25"/>
      <c r="J47" s="25"/>
      <c r="K47" s="25"/>
      <c r="L47" s="25"/>
    </row>
    <row r="48" spans="1:14">
      <c r="A48" s="25"/>
      <c r="B48" s="4"/>
      <c r="C48" s="4"/>
      <c r="D48" s="25"/>
      <c r="E48" s="25"/>
      <c r="F48" s="25"/>
      <c r="G48" s="25"/>
      <c r="H48" s="25"/>
      <c r="I48" s="25"/>
      <c r="J48" s="25"/>
      <c r="K48" s="25"/>
      <c r="L48" s="25"/>
    </row>
    <row r="57" spans="1:1">
      <c r="A57" s="32">
        <v>0</v>
      </c>
    </row>
    <row r="58" spans="1:1">
      <c r="A58" s="32">
        <v>0.05</v>
      </c>
    </row>
    <row r="59" spans="1:1">
      <c r="A59" s="32">
        <v>0.1</v>
      </c>
    </row>
    <row r="60" spans="1:1">
      <c r="A60" s="32">
        <v>0.19</v>
      </c>
    </row>
  </sheetData>
  <mergeCells count="8">
    <mergeCell ref="A39:L39"/>
    <mergeCell ref="A6:B6"/>
    <mergeCell ref="A37:K37"/>
    <mergeCell ref="A38:L38"/>
    <mergeCell ref="A1:N1"/>
    <mergeCell ref="A2:N2"/>
    <mergeCell ref="A3:N3"/>
    <mergeCell ref="A4:N4"/>
  </mergeCells>
  <dataValidations count="1">
    <dataValidation type="list" allowBlank="1" showInputMessage="1" showErrorMessage="1" sqref="I9:I36">
      <formula1>$A$57:$A$60</formula1>
    </dataValidation>
  </dataValidations>
  <pageMargins left="0.7" right="0.7" top="0.75" bottom="0.75" header="0.3" footer="0.3"/>
  <pageSetup paperSize="9" orientation="portrait" r:id="rId1"/>
  <ignoredErrors>
    <ignoredError sqref="J9:L9 J10:J16 J17:J19 L10:L16 L17:L19 K10:K12 K13:K15 K16:K19 J31:L36 J27:L28 J29:L30 J25:L26 K22:K24 J22:J24 L22:L24 J20:J21 L20:L21 K20:K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2023-04-17T21:10:58Z</dcterms:modified>
</cp:coreProperties>
</file>