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45"/>
  </bookViews>
  <sheets>
    <sheet name="ÍTEM 1" sheetId="1" r:id="rId1"/>
  </sheets>
  <calcPr calcId="162913"/>
</workbook>
</file>

<file path=xl/calcChain.xml><?xml version="1.0" encoding="utf-8"?>
<calcChain xmlns="http://schemas.openxmlformats.org/spreadsheetml/2006/main">
  <c r="J16" i="1" l="1"/>
  <c r="K16" i="1" s="1"/>
  <c r="L16" i="1" s="1"/>
  <c r="J12" i="1" l="1"/>
  <c r="K12" i="1" s="1"/>
  <c r="L12" i="1" s="1"/>
  <c r="J13" i="1"/>
  <c r="K13" i="1" s="1"/>
  <c r="L13" i="1" s="1"/>
  <c r="J14" i="1"/>
  <c r="K14" i="1"/>
  <c r="L14" i="1" s="1"/>
  <c r="J15" i="1"/>
  <c r="K15" i="1"/>
  <c r="L15" i="1" s="1"/>
  <c r="J11" i="1"/>
  <c r="K11" i="1"/>
  <c r="L11" i="1"/>
  <c r="L17" i="1" s="1"/>
</calcChain>
</file>

<file path=xl/sharedStrings.xml><?xml version="1.0" encoding="utf-8"?>
<sst xmlns="http://schemas.openxmlformats.org/spreadsheetml/2006/main" count="50" uniqueCount="41">
  <si>
    <t>UNIVERSIDAD TECNOLÓGICA DE PEREIRA</t>
  </si>
  <si>
    <t xml:space="preserve"> BIENES Y SUMINISTROS</t>
  </si>
  <si>
    <t>NOMBRE DEL ELEMENTO</t>
  </si>
  <si>
    <t>ESPECIFICACIÓN Y/O REFERENCIA</t>
  </si>
  <si>
    <t>MARCA O REFERENCIA</t>
  </si>
  <si>
    <t>CANT</t>
  </si>
  <si>
    <t>MARCA/MODELO/REFERENCIA (Ofertado)</t>
  </si>
  <si>
    <t>PRECIO UNITARIO (ANTES DE IVA)</t>
  </si>
  <si>
    <t>PRECIO UNITARIO IVA INCLUÍDO</t>
  </si>
  <si>
    <t>TIEMPO DE ENTREGA (Días Calendario)</t>
  </si>
  <si>
    <t>NOMBRE EMPRESA</t>
  </si>
  <si>
    <t>NIT</t>
  </si>
  <si>
    <t>NOMBRE REPRESENTANTE LEGAL</t>
  </si>
  <si>
    <t xml:space="preserve">FIRMA </t>
  </si>
  <si>
    <t>FECHA</t>
  </si>
  <si>
    <t>VALOR IVA</t>
  </si>
  <si>
    <t>TOTAL IVA INCLUIDO</t>
  </si>
  <si>
    <t>VALOR TOTAL ÍTEM 1</t>
  </si>
  <si>
    <r>
      <t xml:space="preserve">PORCENTAJE IVA 
</t>
    </r>
    <r>
      <rPr>
        <b/>
        <sz val="11"/>
        <rFont val="Arial"/>
        <family val="2"/>
      </rPr>
      <t>( % )</t>
    </r>
  </si>
  <si>
    <t xml:space="preserve">GARANTÍA </t>
  </si>
  <si>
    <t xml:space="preserve">OBSERVACIONES:   </t>
  </si>
  <si>
    <t xml:space="preserve">ITEM </t>
  </si>
  <si>
    <t xml:space="preserve">UD  MEDIDA </t>
  </si>
  <si>
    <t xml:space="preserve">Celula De Carga Universal </t>
  </si>
  <si>
    <t>N-A</t>
  </si>
  <si>
    <t>Unidad</t>
  </si>
  <si>
    <t>Sistema De Cambio Rapido De Celulas De Carga</t>
  </si>
  <si>
    <t>Capacidad: 100 kN. / Diametro 196 mm</t>
  </si>
  <si>
    <t>Marca: Ibertest Modelo: Eurotest-100</t>
  </si>
  <si>
    <t xml:space="preserve">Mordazas Para Cabezales </t>
  </si>
  <si>
    <t>Cabezales Mecanicos Con Sistema De Cierre Lateral Mecanico</t>
  </si>
  <si>
    <t xml:space="preserve"> INVITACIÓN PUBLICA BS - 01 DE 2023</t>
  </si>
  <si>
    <t xml:space="preserve"> COMPRA  EQUIPO-LABORATORIO PROPIEDADES FISICAS</t>
  </si>
  <si>
    <t xml:space="preserve">Máquina Universal electromecánica de Ensayos mecánicos </t>
  </si>
  <si>
    <t>Plato para Ensayo de Compresion Rotulado</t>
  </si>
  <si>
    <t>-. Máquina Universal electromecánica para ensayos de tracción, compresión, flexión y cizalladura, para probetas metálicas y no metálicas (Madera).
-. Capacidad máxima del marco de carga: 100 kN
-. Sistema de control de lazo cerrado y con manejo por computador.
-. Célula de carga de alta precisión Clase 0,5 Norma EN ISO 7500-1 para tracción y compresión
-. Resolución control de posición: 0,0024 μm
-. Resolución en desplazamiento: ± 0,1 μm
-. Velocidad máx. 500 mm/min
-. Velocidad de carga Programable entre el 0,1% y 10% de la fuerza máxima, en kN/s
-. Distancia libre Vertical (sin cabezal de ensayo): 1.500 mm
-. Distancia libre Horizontal: 500 mm
-. Alimentación: Potencia 2 kW; 60Hz; Corriente alterna trifásica 380 V más neutro y tierra
-. Normas de referencia: ISO 7500-1, ASTM-D143, ASTM C297, ASTM-D905, ASTM D1037, ASTM D1623B, DIN 52187, DIN 52365, DIN 52367 EN 319, EN 1607, EN 12004, EN 392, ISO 6238, DIN EN 311</t>
  </si>
  <si>
    <t xml:space="preserve"> ANEXO 1  MODIFICADO - ESPECIFICACIONES TÉCNICAS Y PRESENTACIÓN DE OFERTA</t>
  </si>
  <si>
    <r>
      <t xml:space="preserve">Capacidad: 1 kN   Referencia: para ensayos de bajas cargas desde </t>
    </r>
    <r>
      <rPr>
        <sz val="11"/>
        <color rgb="FFFF0000"/>
        <rFont val="Calibri"/>
        <family val="2"/>
        <scheme val="minor"/>
      </rPr>
      <t>4N hasta 1.000N</t>
    </r>
    <r>
      <rPr>
        <sz val="11"/>
        <color theme="1"/>
        <rFont val="Calibri"/>
        <family val="2"/>
        <scheme val="minor"/>
      </rPr>
      <t xml:space="preserve"> compatibles con sistema de cambio rapido de celulas de carga.</t>
    </r>
  </si>
  <si>
    <r>
      <t xml:space="preserve">Referencia: Tecnologia de reconocimiento automatico de transductores: los transductores se conectan al modulo de control MD por medio de conectores "sensor-plug" dotados de chip de memoria EEPROM, que almacenan de forma segura los parametros de calibracion de cada transductor. </t>
    </r>
    <r>
      <rPr>
        <sz val="11"/>
        <color rgb="FFFF0000"/>
        <rFont val="Calibri"/>
        <family val="2"/>
        <scheme val="minor"/>
      </rPr>
      <t>La célula de carga es clase 0.5</t>
    </r>
  </si>
  <si>
    <r>
      <t xml:space="preserve">Mordazas sin dentado para </t>
    </r>
    <r>
      <rPr>
        <sz val="11"/>
        <color rgb="FFFF0000"/>
        <rFont val="Calibri"/>
        <family val="2"/>
        <scheme val="minor"/>
      </rPr>
      <t>probetas de madera plana</t>
    </r>
    <r>
      <rPr>
        <sz val="11"/>
        <color theme="1"/>
        <rFont val="Calibri"/>
        <family val="2"/>
        <scheme val="minor"/>
      </rPr>
      <t xml:space="preserve">. Para tamaños de probetas entre 0 y 28 mm de espesor. </t>
    </r>
    <r>
      <rPr>
        <sz val="11"/>
        <color rgb="FFFF0000"/>
        <rFont val="Calibri"/>
        <family val="2"/>
        <scheme val="minor"/>
      </rPr>
      <t>Capacidad de carga de las mordazas: 100kN</t>
    </r>
  </si>
  <si>
    <r>
      <t xml:space="preserve">Modelo: IB240g     </t>
    </r>
    <r>
      <rPr>
        <sz val="11"/>
        <color rgb="FFFF0000"/>
        <rFont val="Calibri"/>
        <family val="2"/>
        <scheme val="minor"/>
      </rPr>
      <t xml:space="preserve">Capacidad: 100kN </t>
    </r>
    <r>
      <rPr>
        <sz val="11"/>
        <color theme="1"/>
        <rFont val="Calibri"/>
        <family val="2"/>
        <scheme val="minor"/>
      </rPr>
      <t xml:space="preserve"> Referencia: Superficie de amarre  30x50 mm (H x W).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</si>
</sst>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[$$-240A]\ #,##0.00"/>
    <numFmt numFmtId="165" formatCode="_-[$$-240A]\ * #,##0.00_-;\-[$$-240A]\ * #,##0.00_-;_-[$$-240A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164" fontId="9" fillId="0" borderId="1" xfId="3" applyNumberFormat="1" applyFont="1" applyBorder="1"/>
    <xf numFmtId="0" fontId="9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/>
    <xf numFmtId="9" fontId="6" fillId="0" borderId="0" xfId="4" applyFont="1"/>
    <xf numFmtId="0" fontId="8" fillId="0" borderId="4" xfId="0" applyFont="1" applyBorder="1" applyAlignment="1" applyProtection="1">
      <protection locked="0"/>
    </xf>
    <xf numFmtId="3" fontId="3" fillId="0" borderId="5" xfId="1" applyNumberFormat="1" applyFont="1" applyBorder="1" applyAlignment="1">
      <alignment horizontal="center" vertical="center" wrapText="1"/>
    </xf>
    <xf numFmtId="3" fontId="3" fillId="0" borderId="6" xfId="1" applyNumberFormat="1" applyFont="1" applyFill="1" applyBorder="1" applyAlignment="1">
      <alignment horizontal="center" vertical="center" wrapText="1"/>
    </xf>
    <xf numFmtId="0" fontId="8" fillId="0" borderId="4" xfId="0" applyFont="1" applyBorder="1" applyProtection="1">
      <protection locked="0"/>
    </xf>
    <xf numFmtId="3" fontId="10" fillId="0" borderId="7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 applyProtection="1">
      <alignment horizontal="center" vertical="center" wrapText="1"/>
      <protection locked="0"/>
    </xf>
    <xf numFmtId="44" fontId="8" fillId="0" borderId="7" xfId="2" applyFont="1" applyBorder="1" applyAlignment="1" applyProtection="1">
      <protection locked="0"/>
    </xf>
    <xf numFmtId="0" fontId="8" fillId="0" borderId="7" xfId="0" applyFont="1" applyBorder="1" applyAlignment="1" applyProtection="1">
      <protection locked="0"/>
    </xf>
    <xf numFmtId="0" fontId="8" fillId="0" borderId="7" xfId="0" applyFont="1" applyBorder="1" applyProtection="1">
      <protection locked="0"/>
    </xf>
    <xf numFmtId="3" fontId="10" fillId="0" borderId="4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 applyProtection="1">
      <alignment horizontal="center" vertical="center" wrapText="1"/>
      <protection locked="0"/>
    </xf>
    <xf numFmtId="44" fontId="8" fillId="0" borderId="4" xfId="2" applyFont="1" applyBorder="1" applyAlignment="1" applyProtection="1">
      <protection locked="0"/>
    </xf>
    <xf numFmtId="9" fontId="8" fillId="0" borderId="4" xfId="4" applyFont="1" applyBorder="1" applyAlignment="1" applyProtection="1">
      <alignment vertical="center"/>
      <protection locked="0"/>
    </xf>
    <xf numFmtId="165" fontId="8" fillId="0" borderId="4" xfId="4" applyNumberFormat="1" applyFont="1" applyBorder="1" applyAlignment="1">
      <alignment vertical="center"/>
    </xf>
    <xf numFmtId="44" fontId="8" fillId="0" borderId="4" xfId="2" applyFont="1" applyBorder="1" applyAlignment="1">
      <alignment horizontal="center" vertical="center"/>
    </xf>
    <xf numFmtId="44" fontId="8" fillId="0" borderId="4" xfId="0" applyNumberFormat="1" applyFont="1" applyBorder="1" applyAlignment="1">
      <alignment vertical="center"/>
    </xf>
    <xf numFmtId="3" fontId="2" fillId="0" borderId="5" xfId="1" applyNumberFormat="1" applyFont="1" applyBorder="1" applyAlignment="1">
      <alignment horizontal="center" vertical="center" wrapText="1"/>
    </xf>
    <xf numFmtId="3" fontId="3" fillId="0" borderId="8" xfId="1" applyNumberFormat="1" applyFont="1" applyBorder="1" applyAlignment="1">
      <alignment horizontal="center" vertical="center" wrapText="1"/>
    </xf>
    <xf numFmtId="3" fontId="3" fillId="0" borderId="8" xfId="1" applyNumberFormat="1" applyFont="1" applyFill="1" applyBorder="1" applyAlignment="1">
      <alignment horizontal="center" vertical="center" wrapText="1"/>
    </xf>
    <xf numFmtId="3" fontId="3" fillId="0" borderId="9" xfId="1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9" fontId="0" fillId="0" borderId="7" xfId="0" applyNumberFormat="1" applyBorder="1" applyAlignment="1">
      <alignment vertical="center" wrapText="1"/>
    </xf>
    <xf numFmtId="49" fontId="0" fillId="0" borderId="0" xfId="0" applyNumberFormat="1" applyFont="1"/>
    <xf numFmtId="49" fontId="7" fillId="0" borderId="0" xfId="0" applyNumberFormat="1" applyFont="1"/>
    <xf numFmtId="49" fontId="0" fillId="0" borderId="0" xfId="0" applyNumberFormat="1"/>
    <xf numFmtId="49" fontId="3" fillId="0" borderId="8" xfId="1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49" fontId="0" fillId="0" borderId="2" xfId="0" applyNumberFormat="1" applyFont="1" applyBorder="1" applyProtection="1">
      <protection locked="0"/>
    </xf>
    <xf numFmtId="49" fontId="0" fillId="0" borderId="3" xfId="0" applyNumberFormat="1" applyFont="1" applyBorder="1" applyProtection="1">
      <protection locked="0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9" fillId="0" borderId="13" xfId="0" applyFont="1" applyBorder="1" applyAlignment="1" applyProtection="1">
      <alignment horizontal="left" vertical="top" wrapText="1"/>
      <protection locked="0"/>
    </xf>
  </cellXfs>
  <cellStyles count="5">
    <cellStyle name="Excel Built-in Normal" xfId="1"/>
    <cellStyle name="Moneda" xfId="2" builtinId="4"/>
    <cellStyle name="Moneda [0]" xfId="3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2"/>
  <sheetViews>
    <sheetView tabSelected="1" topLeftCell="A10" workbookViewId="0">
      <selection activeCell="C11" sqref="C11"/>
    </sheetView>
  </sheetViews>
  <sheetFormatPr baseColWidth="10" defaultRowHeight="15" x14ac:dyDescent="0.25"/>
  <cols>
    <col min="1" max="1" width="10.28515625" style="1" customWidth="1"/>
    <col min="2" max="2" width="30.42578125" customWidth="1"/>
    <col min="3" max="3" width="88.5703125" style="40" customWidth="1"/>
    <col min="4" max="4" width="12.28515625" customWidth="1"/>
    <col min="5" max="5" width="13.7109375" customWidth="1"/>
    <col min="6" max="6" width="8.140625" bestFit="1" customWidth="1"/>
    <col min="7" max="7" width="39.7109375" customWidth="1"/>
    <col min="8" max="8" width="19.140625" customWidth="1"/>
    <col min="9" max="10" width="12.28515625" customWidth="1"/>
    <col min="11" max="11" width="20.42578125" bestFit="1" customWidth="1"/>
    <col min="12" max="12" width="14.5703125" bestFit="1" customWidth="1"/>
    <col min="13" max="13" width="14.85546875" customWidth="1"/>
  </cols>
  <sheetData>
    <row r="1" spans="1:14" x14ac:dyDescent="0.25">
      <c r="B1" s="1"/>
      <c r="C1" s="38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4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4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4" x14ac:dyDescent="0.25">
      <c r="A4" s="47" t="s">
        <v>31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4" ht="15" customHeight="1" x14ac:dyDescent="0.25">
      <c r="A5" s="46" t="s">
        <v>32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4" x14ac:dyDescent="0.25">
      <c r="A6" s="46" t="s">
        <v>36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4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4" x14ac:dyDescent="0.25">
      <c r="A8" s="3"/>
      <c r="B8" s="3"/>
      <c r="C8" s="39"/>
    </row>
    <row r="9" spans="1:14" ht="15.75" thickBot="1" x14ac:dyDescent="0.3"/>
    <row r="10" spans="1:14" ht="48" customHeight="1" thickBot="1" x14ac:dyDescent="0.3">
      <c r="A10" s="29" t="s">
        <v>21</v>
      </c>
      <c r="B10" s="30" t="s">
        <v>2</v>
      </c>
      <c r="C10" s="41" t="s">
        <v>3</v>
      </c>
      <c r="D10" s="30" t="s">
        <v>4</v>
      </c>
      <c r="E10" s="31" t="s">
        <v>22</v>
      </c>
      <c r="F10" s="30" t="s">
        <v>5</v>
      </c>
      <c r="G10" s="30" t="s">
        <v>6</v>
      </c>
      <c r="H10" s="30" t="s">
        <v>7</v>
      </c>
      <c r="I10" s="30" t="s">
        <v>18</v>
      </c>
      <c r="J10" s="30" t="s">
        <v>15</v>
      </c>
      <c r="K10" s="30" t="s">
        <v>8</v>
      </c>
      <c r="L10" s="32" t="s">
        <v>16</v>
      </c>
      <c r="M10" s="14" t="s">
        <v>9</v>
      </c>
      <c r="N10" s="15" t="s">
        <v>19</v>
      </c>
    </row>
    <row r="11" spans="1:14" s="4" customFormat="1" ht="111" customHeight="1" x14ac:dyDescent="0.25">
      <c r="A11" s="22">
        <v>1</v>
      </c>
      <c r="B11" s="33" t="s">
        <v>23</v>
      </c>
      <c r="C11" s="37" t="s">
        <v>37</v>
      </c>
      <c r="D11" s="35" t="s">
        <v>24</v>
      </c>
      <c r="E11" s="34" t="s">
        <v>25</v>
      </c>
      <c r="F11" s="35">
        <v>1</v>
      </c>
      <c r="G11" s="23"/>
      <c r="H11" s="24"/>
      <c r="I11" s="25">
        <v>0</v>
      </c>
      <c r="J11" s="26">
        <f t="shared" ref="J11:J15" si="0">H11*I11</f>
        <v>0</v>
      </c>
      <c r="K11" s="27">
        <f t="shared" ref="K11:K15" si="1">ROUND(H11+J11,0)</f>
        <v>0</v>
      </c>
      <c r="L11" s="28">
        <f t="shared" ref="L11:L15" si="2">K11*F11</f>
        <v>0</v>
      </c>
      <c r="M11" s="13"/>
      <c r="N11" s="16"/>
    </row>
    <row r="12" spans="1:14" s="4" customFormat="1" ht="174.75" customHeight="1" x14ac:dyDescent="0.25">
      <c r="A12" s="17">
        <v>2</v>
      </c>
      <c r="B12" s="33" t="s">
        <v>26</v>
      </c>
      <c r="C12" s="37" t="s">
        <v>38</v>
      </c>
      <c r="D12" s="35" t="s">
        <v>24</v>
      </c>
      <c r="E12" s="34" t="s">
        <v>25</v>
      </c>
      <c r="F12" s="35">
        <v>1</v>
      </c>
      <c r="G12" s="18"/>
      <c r="H12" s="19"/>
      <c r="I12" s="25">
        <v>0</v>
      </c>
      <c r="J12" s="26">
        <f t="shared" si="0"/>
        <v>0</v>
      </c>
      <c r="K12" s="27">
        <f t="shared" si="1"/>
        <v>0</v>
      </c>
      <c r="L12" s="28">
        <f t="shared" si="2"/>
        <v>0</v>
      </c>
      <c r="M12" s="20"/>
      <c r="N12" s="21"/>
    </row>
    <row r="13" spans="1:14" s="4" customFormat="1" ht="111" customHeight="1" x14ac:dyDescent="0.25">
      <c r="A13" s="17">
        <v>3</v>
      </c>
      <c r="B13" s="33" t="s">
        <v>34</v>
      </c>
      <c r="C13" s="37" t="s">
        <v>27</v>
      </c>
      <c r="D13" s="35" t="s">
        <v>24</v>
      </c>
      <c r="E13" s="34" t="s">
        <v>25</v>
      </c>
      <c r="F13" s="35">
        <v>1</v>
      </c>
      <c r="G13" s="18"/>
      <c r="H13" s="19"/>
      <c r="I13" s="25">
        <v>0</v>
      </c>
      <c r="J13" s="26">
        <f t="shared" si="0"/>
        <v>0</v>
      </c>
      <c r="K13" s="27">
        <f t="shared" si="1"/>
        <v>0</v>
      </c>
      <c r="L13" s="28">
        <f t="shared" si="2"/>
        <v>0</v>
      </c>
      <c r="M13" s="20"/>
      <c r="N13" s="21"/>
    </row>
    <row r="14" spans="1:14" s="4" customFormat="1" ht="226.15" customHeight="1" x14ac:dyDescent="0.25">
      <c r="A14" s="17">
        <v>4</v>
      </c>
      <c r="B14" s="33" t="s">
        <v>33</v>
      </c>
      <c r="C14" s="37" t="s">
        <v>35</v>
      </c>
      <c r="D14" s="36" t="s">
        <v>28</v>
      </c>
      <c r="E14" s="34" t="s">
        <v>25</v>
      </c>
      <c r="F14" s="35">
        <v>1</v>
      </c>
      <c r="G14" s="18"/>
      <c r="H14" s="19"/>
      <c r="I14" s="25">
        <v>0</v>
      </c>
      <c r="J14" s="26">
        <f t="shared" si="0"/>
        <v>0</v>
      </c>
      <c r="K14" s="27">
        <f t="shared" si="1"/>
        <v>0</v>
      </c>
      <c r="L14" s="28">
        <f t="shared" si="2"/>
        <v>0</v>
      </c>
      <c r="M14" s="20"/>
      <c r="N14" s="21"/>
    </row>
    <row r="15" spans="1:14" s="4" customFormat="1" ht="111" customHeight="1" x14ac:dyDescent="0.25">
      <c r="A15" s="17">
        <v>5</v>
      </c>
      <c r="B15" s="33" t="s">
        <v>29</v>
      </c>
      <c r="C15" s="37" t="s">
        <v>39</v>
      </c>
      <c r="D15" s="35" t="s">
        <v>24</v>
      </c>
      <c r="E15" s="34" t="s">
        <v>25</v>
      </c>
      <c r="F15" s="35">
        <v>1</v>
      </c>
      <c r="G15" s="18"/>
      <c r="H15" s="19"/>
      <c r="I15" s="25">
        <v>0</v>
      </c>
      <c r="J15" s="26">
        <f t="shared" si="0"/>
        <v>0</v>
      </c>
      <c r="K15" s="27">
        <f t="shared" si="1"/>
        <v>0</v>
      </c>
      <c r="L15" s="28">
        <f t="shared" si="2"/>
        <v>0</v>
      </c>
      <c r="M15" s="20"/>
      <c r="N15" s="21"/>
    </row>
    <row r="16" spans="1:14" s="4" customFormat="1" ht="111" customHeight="1" x14ac:dyDescent="0.25">
      <c r="A16" s="17">
        <v>6</v>
      </c>
      <c r="B16" s="33" t="s">
        <v>30</v>
      </c>
      <c r="C16" s="37" t="s">
        <v>40</v>
      </c>
      <c r="D16" s="35" t="s">
        <v>24</v>
      </c>
      <c r="E16" s="34" t="s">
        <v>25</v>
      </c>
      <c r="F16" s="35">
        <v>1</v>
      </c>
      <c r="G16" s="18"/>
      <c r="H16" s="19"/>
      <c r="I16" s="25">
        <v>0</v>
      </c>
      <c r="J16" s="26">
        <f t="shared" ref="J16" si="3">H16*I16</f>
        <v>0</v>
      </c>
      <c r="K16" s="27">
        <f t="shared" ref="K16" si="4">ROUND(H16+J16,0)</f>
        <v>0</v>
      </c>
      <c r="L16" s="28">
        <f t="shared" ref="L16" si="5">K16*F16</f>
        <v>0</v>
      </c>
      <c r="M16" s="20"/>
      <c r="N16" s="21"/>
    </row>
    <row r="17" spans="1:13" s="1" customFormat="1" ht="15.75" thickBot="1" x14ac:dyDescent="0.3">
      <c r="A17" s="49" t="s">
        <v>17</v>
      </c>
      <c r="B17" s="49"/>
      <c r="C17" s="49"/>
      <c r="D17" s="49"/>
      <c r="E17" s="49"/>
      <c r="F17" s="49"/>
      <c r="G17" s="49"/>
      <c r="H17" s="49"/>
      <c r="I17" s="49"/>
      <c r="J17" s="49"/>
      <c r="K17" s="50"/>
      <c r="L17" s="5">
        <f>SUM(L11:L11)</f>
        <v>0</v>
      </c>
    </row>
    <row r="18" spans="1:13" s="1" customFormat="1" ht="15.75" thickBot="1" x14ac:dyDescent="0.3">
      <c r="C18" s="38"/>
    </row>
    <row r="19" spans="1:13" s="1" customFormat="1" ht="73.5" customHeight="1" thickBot="1" x14ac:dyDescent="0.3">
      <c r="A19" s="51" t="s">
        <v>20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2"/>
    </row>
    <row r="20" spans="1:13" s="1" customFormat="1" ht="34.5" customHeight="1" x14ac:dyDescent="0.25">
      <c r="A20" s="6"/>
      <c r="B20" s="6"/>
      <c r="C20" s="42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s="1" customFormat="1" x14ac:dyDescent="0.25">
      <c r="B21" s="7"/>
      <c r="C21" s="38"/>
    </row>
    <row r="22" spans="1:13" s="1" customFormat="1" ht="32.25" customHeight="1" x14ac:dyDescent="0.25">
      <c r="A22" s="48" t="s">
        <v>10</v>
      </c>
      <c r="B22" s="48"/>
      <c r="C22" s="43"/>
      <c r="D22" s="7"/>
    </row>
    <row r="23" spans="1:13" s="1" customFormat="1" ht="44.25" customHeight="1" x14ac:dyDescent="0.25">
      <c r="A23" s="48" t="s">
        <v>11</v>
      </c>
      <c r="B23" s="48"/>
      <c r="C23" s="44"/>
      <c r="D23" s="7"/>
    </row>
    <row r="24" spans="1:13" s="1" customFormat="1" ht="37.5" customHeight="1" x14ac:dyDescent="0.25">
      <c r="A24" s="48" t="s">
        <v>12</v>
      </c>
      <c r="B24" s="48"/>
      <c r="C24" s="44"/>
      <c r="D24" s="7"/>
    </row>
    <row r="25" spans="1:13" s="1" customFormat="1" ht="76.5" customHeight="1" x14ac:dyDescent="0.25">
      <c r="A25" s="48" t="s">
        <v>13</v>
      </c>
      <c r="B25" s="48"/>
      <c r="C25" s="43"/>
      <c r="D25" s="7"/>
    </row>
    <row r="26" spans="1:13" s="1" customFormat="1" ht="35.25" customHeight="1" x14ac:dyDescent="0.25">
      <c r="A26" s="48" t="s">
        <v>14</v>
      </c>
      <c r="B26" s="48"/>
      <c r="C26" s="43"/>
      <c r="D26" s="7"/>
    </row>
    <row r="27" spans="1:13" s="8" customFormat="1" x14ac:dyDescent="0.25">
      <c r="C27" s="45"/>
      <c r="D27" s="9"/>
    </row>
    <row r="28" spans="1:13" x14ac:dyDescent="0.25">
      <c r="D28" s="10"/>
    </row>
    <row r="29" spans="1:13" x14ac:dyDescent="0.25">
      <c r="D29" s="10"/>
    </row>
    <row r="30" spans="1:13" x14ac:dyDescent="0.25">
      <c r="D30" s="10"/>
    </row>
    <row r="108" spans="1:1" x14ac:dyDescent="0.25">
      <c r="A108" s="11"/>
    </row>
    <row r="109" spans="1:1" x14ac:dyDescent="0.25">
      <c r="A109" s="12">
        <v>0.19</v>
      </c>
    </row>
    <row r="110" spans="1:1" x14ac:dyDescent="0.25">
      <c r="A110" s="12">
        <v>0.1</v>
      </c>
    </row>
    <row r="111" spans="1:1" x14ac:dyDescent="0.25">
      <c r="A111" s="12">
        <v>0.05</v>
      </c>
    </row>
    <row r="112" spans="1:1" x14ac:dyDescent="0.25">
      <c r="A112" s="12">
        <v>0</v>
      </c>
    </row>
  </sheetData>
  <sheetProtection formatColumns="0" formatRows="0"/>
  <mergeCells count="13">
    <mergeCell ref="A26:B26"/>
    <mergeCell ref="A17:K17"/>
    <mergeCell ref="A19:M19"/>
    <mergeCell ref="A22:B22"/>
    <mergeCell ref="A23:B23"/>
    <mergeCell ref="A24:B24"/>
    <mergeCell ref="A25:B25"/>
    <mergeCell ref="A7:M7"/>
    <mergeCell ref="A2:M2"/>
    <mergeCell ref="A3:M3"/>
    <mergeCell ref="A4:M4"/>
    <mergeCell ref="A5:M5"/>
    <mergeCell ref="A6:M6"/>
  </mergeCells>
  <dataValidations disablePrompts="1" count="2">
    <dataValidation type="whole" operator="greaterThan" allowBlank="1" showInputMessage="1" showErrorMessage="1" error="Debe escribir sólo números enteros, no se aceptan decimales" prompt="Debe escribir sólo números enteros, no se aceptan decimales" sqref="H11:H16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I11:I16">
      <formula1>$A$109:$A$112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2023-05-03T14:02:43Z</dcterms:modified>
</cp:coreProperties>
</file>