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EQUIPOS DE CÓMPUTO\ANEXOS\"/>
    </mc:Choice>
  </mc:AlternateContent>
  <bookViews>
    <workbookView xWindow="0" yWindow="0" windowWidth="26145" windowHeight="1095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J10" i="1"/>
  <c r="K10" i="1"/>
  <c r="L10" i="1" s="1"/>
  <c r="J11" i="1"/>
  <c r="K11" i="1"/>
  <c r="L11" i="1" s="1"/>
  <c r="J12" i="1"/>
  <c r="K12" i="1"/>
  <c r="L12" i="1"/>
  <c r="J13" i="1"/>
  <c r="K13" i="1" s="1"/>
  <c r="L13" i="1" s="1"/>
  <c r="J14" i="1"/>
  <c r="K14" i="1" s="1"/>
  <c r="L14" i="1" s="1"/>
  <c r="J15" i="1"/>
  <c r="K15" i="1"/>
  <c r="L15" i="1"/>
  <c r="J16" i="1"/>
  <c r="K16" i="1"/>
  <c r="L16" i="1"/>
  <c r="J17" i="1"/>
  <c r="K17" i="1"/>
  <c r="L17" i="1"/>
  <c r="J18" i="1"/>
  <c r="K18" i="1"/>
  <c r="L18" i="1" s="1"/>
  <c r="J19" i="1"/>
  <c r="K19" i="1"/>
  <c r="L19" i="1" s="1"/>
  <c r="J20" i="1"/>
  <c r="K20" i="1" s="1"/>
  <c r="L20" i="1" s="1"/>
  <c r="J21" i="1"/>
  <c r="K21" i="1" s="1"/>
  <c r="L21" i="1" s="1"/>
  <c r="J22" i="1"/>
  <c r="K22" i="1" s="1"/>
  <c r="L22" i="1" s="1"/>
  <c r="J23" i="1"/>
  <c r="K23" i="1"/>
  <c r="L23" i="1"/>
  <c r="L9" i="1"/>
  <c r="K9" i="1"/>
  <c r="J9" i="1" l="1"/>
</calcChain>
</file>

<file path=xl/sharedStrings.xml><?xml version="1.0" encoding="utf-8"?>
<sst xmlns="http://schemas.openxmlformats.org/spreadsheetml/2006/main" count="84" uniqueCount="56">
  <si>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</si>
  <si>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</si>
  <si>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</si>
  <si>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</si>
  <si>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</si>
  <si>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</si>
  <si>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</si>
  <si>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</si>
  <si>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</si>
  <si>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</si>
  <si>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</si>
  <si>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</si>
  <si>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</si>
  <si>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</si>
  <si>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HP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</si>
  <si>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</si>
  <si>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</si>
  <si>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</si>
  <si>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</si>
  <si>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</si>
  <si>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</si>
  <si>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</si>
  <si>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</si>
  <si>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COMPRA DE EQUIPOS, PERIFÉRICOS Y ACCESORIOS DE CÓMPUTO PARA LAS DIFERENTES DEPENDENCIAS DE LA UNIVERSIDAD TECNOLÓGICA DE PEREIRA</t>
  </si>
  <si>
    <t>Apple</t>
  </si>
  <si>
    <t>INVITACIÓN PÚBLICA  BS 06 DE 2023</t>
  </si>
  <si>
    <t>Computador 
Tipo 1</t>
  </si>
  <si>
    <t xml:space="preserve">Procesador Intel Core i7-12700 (12cores/25MB/1.6 hasta 4.9GHz)
Chipset Intel Q670
Memoria 16 GB DDR4-3200 (1x16GB)
DD 512 SSD M.2
Mouse y Teclado USB
2 Ranuras DIMM
8 Puertos USB (Tipo A 2.0 - 3.0 - Tipo C) 
Puertos de video HDMI y DisplayPort
Windows 11 Pro OEM
Office LTSC Pro Plus 2021 Edu.
Garantía 3 años </t>
  </si>
  <si>
    <t>HP SFF 
Lenovo SFF
Dell SFF</t>
  </si>
  <si>
    <t>Portatil Tipo 1</t>
  </si>
  <si>
    <t>Procesador Intel® Core™ i7-1255U
Memoria RAM 16GB (1x16GB) DDR4 3200
Disco Solido SSD 512 GB
Pantalla 14" FHD antirreflejante, 250 nits de luminosidad
Wi-Fi 6E + Bluetooth® 5.3
Windows 11 Pro
Garantía 3 años
Incluye:
Office LTSC Professional Plus 2021
Morral
Cable conversor HDMI -VGA de la misma marca del portátil</t>
  </si>
  <si>
    <t>HP
Lenovo
Dell</t>
  </si>
  <si>
    <t>Monitor</t>
  </si>
  <si>
    <t>Pantalla 24" Resolución  1920 x 1080 full hd 
Conectores : VGA, DisplayPort, HDMI
Incluye cables DisplayPort y HDMI
Garantía 3 años</t>
  </si>
  <si>
    <t>WS HP Z1 G9 Tower, Intel®
CoreTM i9-12900, 16Cores (8
Performance Cores at
2.4GHz/5.0GHz + 8 Efficient
Cores at 1.8GHz/3.8GHz),
30MB Intel SmartCache,
Intel® UHD Graphics 770,
NVIDIA® GeForce® RTX 3060
12GB, 32GB (2x16GB) DDR5-
4800 Max. 128GB, SSD 512G
2280 PCIe NVMe Value , HP
9.5mm Slim DVD Writer
Drive, Intel® Wi-Fi 6 AX211 +
BT5.2, TPM 2.0, MS
Windows 11 Profesional
Garantía 3 años</t>
  </si>
  <si>
    <t xml:space="preserve">Workstation </t>
  </si>
  <si>
    <t>WORKSTATION HP Z2 SFF G9
Procesador Intel® CoreTM i7-12700,
12Cores (8 Performance Cores at
2.1GHz/4.8GHz + 4 Efficient Cores at
1.6GHz/3.6GHz), 25MB Intel
SmartCache
Tarjeta gráfica NVIDIA T400 4 GB 3mDP,
Memoria RAM 16GB (1x16GB) DDR5-
4800
Disco Solido HP 1TB PCIe-4x4 2280
Value M.2 Solid State Drive
Intel AX211 Wi-Fi 6 +Bluetooth 5.2
Windows 11 Pro 64 Downgrade Win 10
Pro 64
Garantía 3 años</t>
  </si>
  <si>
    <t>Imac</t>
  </si>
  <si>
    <t xml:space="preserve">24-inch iMac with Retina 4.5K display: Apple M1 chip
with 8-core CPU and 8-core GPU, 512GB SSD, 8 GB RAM, Gigabit Ethernet 
Licencia Microsoft Office LTSC 
Garantía 3 años </t>
  </si>
  <si>
    <t>CRUCIAL MX500 500GB</t>
  </si>
  <si>
    <t>SSD 2.5 500GB SATA CRUCIAL MX500
CT500MX500SSD1 560 MB/S Garantia 5 Años</t>
  </si>
  <si>
    <t>CRUCIAL</t>
  </si>
  <si>
    <t>CRUCIAL MX500 1TB</t>
  </si>
  <si>
    <t>SSD 2.5 1TB SATA CRUCIAL MX500
CT1000MX500SSD1 560 MB/S Garantia 5 Años</t>
  </si>
  <si>
    <t>KINGSTON 240GB</t>
  </si>
  <si>
    <t>SSD 2.5 240GB SATA KINGSTON
SA400S37/240G 500 MB/S Garantia 5 Años</t>
  </si>
  <si>
    <t>KINGSTON</t>
  </si>
  <si>
    <t>Servidor DL360 G9</t>
  </si>
  <si>
    <t>Servidor DL360 G10</t>
  </si>
  <si>
    <r>
      <t>HPE SN1100Q 16Gb Dual Port Fibre Channel Host Bus Adapter</t>
    </r>
    <r>
      <rPr>
        <sz val="10"/>
        <color rgb="FFFF0000"/>
        <rFont val="Calibri (Body)"/>
      </rPr>
      <t xml:space="preserve"> P/N: P9D94A</t>
    </r>
  </si>
  <si>
    <r>
      <t xml:space="preserve">2.4TB SAS 12G Mission Critical 10K SFF SC 3-year 512e </t>
    </r>
    <r>
      <rPr>
        <sz val="10"/>
        <color rgb="FFFF0000"/>
        <rFont val="Calibri (Body)"/>
      </rPr>
      <t>P/N: 881457-B21</t>
    </r>
  </si>
  <si>
    <r>
      <t xml:space="preserve">MEMORIA RAM 64GB </t>
    </r>
    <r>
      <rPr>
        <sz val="10"/>
        <color rgb="FFFF0000"/>
        <rFont val="Calibri (Body)"/>
      </rPr>
      <t>P/N: 815101-B21</t>
    </r>
  </si>
  <si>
    <r>
      <t xml:space="preserve">MEMORIA RAM 32GB </t>
    </r>
    <r>
      <rPr>
        <sz val="10"/>
        <color rgb="FFFF0000"/>
        <rFont val="Calibri (Body)"/>
      </rPr>
      <t>P/N: RAM-SKH-0865</t>
    </r>
  </si>
  <si>
    <r>
      <t xml:space="preserve">Bateria Smart Storage Battery DL360 G9 </t>
    </r>
    <r>
      <rPr>
        <sz val="10"/>
        <color rgb="FFFF0000"/>
        <rFont val="Calibri (Body)"/>
      </rPr>
      <t>P/N 727258-B21</t>
    </r>
  </si>
  <si>
    <r>
      <t xml:space="preserve">MEMORIA RAM 32GB  </t>
    </r>
    <r>
      <rPr>
        <sz val="10"/>
        <color rgb="FFFF0000"/>
        <rFont val="Calibri (Body)"/>
      </rPr>
      <t>P/N: RAM-SKH-0865</t>
    </r>
  </si>
  <si>
    <t>ANEXO 1 MODIFICADO  - ESPECIFICACIONES TÉCNICAS Y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</si>
</sst>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sz val="10"/>
      <color rgb="FFFF0000"/>
      <name val="Calibri (Body)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42" fontId="8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9" fontId="12" fillId="0" borderId="0" xfId="2" applyFont="1" applyAlignment="1"/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14" zoomScale="98" zoomScaleNormal="98" workbookViewId="0">
      <selection activeCell="C23" sqref="C23"/>
    </sheetView>
  </sheetViews>
  <sheetFormatPr baseColWidth="10" defaultColWidth="11.42578125" defaultRowHeight="12.75"/>
  <cols>
    <col min="1" max="1" width="4.7109375" style="1" bestFit="1" customWidth="1"/>
    <col min="2" max="2" width="19.140625" style="43" customWidth="1"/>
    <col min="3" max="3" width="63.85546875" style="30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42578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4" width="9.85546875" style="1" bestFit="1" customWidth="1"/>
    <col min="15" max="16384" width="11.42578125" style="1"/>
  </cols>
  <sheetData>
    <row r="1" spans="1:14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>
      <c r="A2" s="46" t="s">
        <v>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12.75" customHeight="1">
      <c r="A3" s="46" t="s">
        <v>23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>
      <c r="A4" s="46" t="s">
        <v>55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>
      <c r="A5" s="2"/>
      <c r="B5" s="36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>
      <c r="A6" s="46"/>
      <c r="B6" s="46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>
      <c r="A7" s="3"/>
      <c r="B7" s="37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>
      <c r="A8" s="5" t="s">
        <v>22</v>
      </c>
      <c r="B8" s="5" t="s">
        <v>1</v>
      </c>
      <c r="C8" s="5" t="s">
        <v>2</v>
      </c>
      <c r="D8" s="5" t="s">
        <v>4</v>
      </c>
      <c r="E8" s="5" t="s">
        <v>3</v>
      </c>
      <c r="F8" s="6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  <c r="M8" s="8" t="s">
        <v>12</v>
      </c>
      <c r="N8" s="8" t="s">
        <v>13</v>
      </c>
    </row>
    <row r="9" spans="1:14" ht="140.25">
      <c r="A9" s="9">
        <v>1</v>
      </c>
      <c r="B9" s="38" t="s">
        <v>26</v>
      </c>
      <c r="C9" s="31" t="s">
        <v>27</v>
      </c>
      <c r="D9" s="11" t="s">
        <v>15</v>
      </c>
      <c r="E9" s="9" t="s">
        <v>28</v>
      </c>
      <c r="F9" s="32">
        <v>12</v>
      </c>
      <c r="G9" s="12"/>
      <c r="H9" s="13"/>
      <c r="I9" s="14"/>
      <c r="J9" s="13">
        <f>H9*I9</f>
        <v>0</v>
      </c>
      <c r="K9" s="13">
        <f>ROUND(H9+J9,0)</f>
        <v>0</v>
      </c>
      <c r="L9" s="13">
        <f>K9*F9</f>
        <v>0</v>
      </c>
      <c r="M9" s="15"/>
      <c r="N9" s="15"/>
    </row>
    <row r="10" spans="1:14" ht="164.25" customHeight="1">
      <c r="A10" s="9">
        <v>2</v>
      </c>
      <c r="B10" s="11" t="s">
        <v>29</v>
      </c>
      <c r="C10" s="10" t="s">
        <v>30</v>
      </c>
      <c r="D10" s="11" t="s">
        <v>15</v>
      </c>
      <c r="E10" s="9" t="s">
        <v>31</v>
      </c>
      <c r="F10" s="32">
        <v>19</v>
      </c>
      <c r="G10" s="12"/>
      <c r="H10" s="13"/>
      <c r="I10" s="14"/>
      <c r="J10" s="13">
        <f t="shared" ref="J10:J23" si="0">H10*I10</f>
        <v>0</v>
      </c>
      <c r="K10" s="13">
        <f t="shared" ref="K10:K23" si="1">ROUND(H10+J10,0)</f>
        <v>0</v>
      </c>
      <c r="L10" s="13">
        <f t="shared" ref="L10:L23" si="2">K10*F10</f>
        <v>0</v>
      </c>
      <c r="M10" s="15"/>
      <c r="N10" s="15"/>
    </row>
    <row r="11" spans="1:14" ht="60" customHeight="1">
      <c r="A11" s="9">
        <v>3</v>
      </c>
      <c r="B11" s="11" t="s">
        <v>32</v>
      </c>
      <c r="C11" s="10" t="s">
        <v>33</v>
      </c>
      <c r="D11" s="11" t="s">
        <v>15</v>
      </c>
      <c r="E11" s="9" t="s">
        <v>31</v>
      </c>
      <c r="F11" s="32">
        <v>29</v>
      </c>
      <c r="G11" s="12"/>
      <c r="H11" s="13"/>
      <c r="I11" s="14"/>
      <c r="J11" s="13">
        <f t="shared" si="0"/>
        <v>0</v>
      </c>
      <c r="K11" s="13">
        <f t="shared" si="1"/>
        <v>0</v>
      </c>
      <c r="L11" s="13">
        <f t="shared" si="2"/>
        <v>0</v>
      </c>
      <c r="M11" s="15"/>
      <c r="N11" s="15"/>
    </row>
    <row r="12" spans="1:14" ht="216" customHeight="1">
      <c r="A12" s="9">
        <v>4</v>
      </c>
      <c r="B12" s="11" t="s">
        <v>35</v>
      </c>
      <c r="C12" s="10" t="s">
        <v>34</v>
      </c>
      <c r="D12" s="11" t="s">
        <v>15</v>
      </c>
      <c r="E12" s="9" t="s">
        <v>14</v>
      </c>
      <c r="F12" s="32">
        <v>1</v>
      </c>
      <c r="G12" s="12"/>
      <c r="H12" s="13"/>
      <c r="I12" s="14"/>
      <c r="J12" s="13">
        <f t="shared" si="0"/>
        <v>0</v>
      </c>
      <c r="K12" s="13">
        <f t="shared" si="1"/>
        <v>0</v>
      </c>
      <c r="L12" s="13">
        <f t="shared" si="2"/>
        <v>0</v>
      </c>
      <c r="M12" s="15"/>
      <c r="N12" s="15"/>
    </row>
    <row r="13" spans="1:14" ht="204.75" customHeight="1">
      <c r="A13" s="9">
        <v>5</v>
      </c>
      <c r="B13" s="11" t="s">
        <v>35</v>
      </c>
      <c r="C13" s="10" t="s">
        <v>36</v>
      </c>
      <c r="D13" s="11" t="s">
        <v>15</v>
      </c>
      <c r="E13" s="9" t="s">
        <v>14</v>
      </c>
      <c r="F13" s="32">
        <v>6</v>
      </c>
      <c r="G13" s="12"/>
      <c r="H13" s="13"/>
      <c r="I13" s="14"/>
      <c r="J13" s="13">
        <f t="shared" si="0"/>
        <v>0</v>
      </c>
      <c r="K13" s="13">
        <f t="shared" si="1"/>
        <v>0</v>
      </c>
      <c r="L13" s="13">
        <f t="shared" si="2"/>
        <v>0</v>
      </c>
      <c r="M13" s="15"/>
      <c r="N13" s="15"/>
    </row>
    <row r="14" spans="1:14" ht="50.25" customHeight="1">
      <c r="A14" s="9">
        <v>6</v>
      </c>
      <c r="B14" s="11" t="s">
        <v>37</v>
      </c>
      <c r="C14" s="10" t="s">
        <v>38</v>
      </c>
      <c r="D14" s="11" t="s">
        <v>15</v>
      </c>
      <c r="E14" s="9" t="s">
        <v>24</v>
      </c>
      <c r="F14" s="32">
        <v>6</v>
      </c>
      <c r="G14" s="12"/>
      <c r="H14" s="13"/>
      <c r="I14" s="14"/>
      <c r="J14" s="13">
        <f t="shared" si="0"/>
        <v>0</v>
      </c>
      <c r="K14" s="13">
        <f t="shared" si="1"/>
        <v>0</v>
      </c>
      <c r="L14" s="13">
        <f t="shared" si="2"/>
        <v>0</v>
      </c>
      <c r="M14" s="15"/>
      <c r="N14" s="15"/>
    </row>
    <row r="15" spans="1:14" ht="25.5">
      <c r="A15" s="9">
        <v>7</v>
      </c>
      <c r="B15" s="11" t="s">
        <v>39</v>
      </c>
      <c r="C15" s="10" t="s">
        <v>40</v>
      </c>
      <c r="D15" s="11" t="s">
        <v>15</v>
      </c>
      <c r="E15" s="9" t="s">
        <v>41</v>
      </c>
      <c r="F15" s="32">
        <v>12</v>
      </c>
      <c r="G15" s="12"/>
      <c r="H15" s="13"/>
      <c r="I15" s="14"/>
      <c r="J15" s="13">
        <f t="shared" si="0"/>
        <v>0</v>
      </c>
      <c r="K15" s="13">
        <f t="shared" si="1"/>
        <v>0</v>
      </c>
      <c r="L15" s="13">
        <f t="shared" si="2"/>
        <v>0</v>
      </c>
      <c r="M15" s="15"/>
      <c r="N15" s="15"/>
    </row>
    <row r="16" spans="1:14" ht="25.5">
      <c r="A16" s="9">
        <v>8</v>
      </c>
      <c r="B16" s="11" t="s">
        <v>42</v>
      </c>
      <c r="C16" s="10" t="s">
        <v>43</v>
      </c>
      <c r="D16" s="11" t="s">
        <v>15</v>
      </c>
      <c r="E16" s="9" t="s">
        <v>41</v>
      </c>
      <c r="F16" s="32">
        <v>1</v>
      </c>
      <c r="G16" s="12"/>
      <c r="H16" s="13"/>
      <c r="I16" s="14"/>
      <c r="J16" s="13">
        <f t="shared" si="0"/>
        <v>0</v>
      </c>
      <c r="K16" s="13">
        <f t="shared" si="1"/>
        <v>0</v>
      </c>
      <c r="L16" s="13">
        <f t="shared" si="2"/>
        <v>0</v>
      </c>
      <c r="M16" s="15"/>
      <c r="N16" s="15"/>
    </row>
    <row r="17" spans="1:14" ht="25.5">
      <c r="A17" s="9">
        <v>9</v>
      </c>
      <c r="B17" s="11" t="s">
        <v>44</v>
      </c>
      <c r="C17" s="10" t="s">
        <v>45</v>
      </c>
      <c r="D17" s="11" t="s">
        <v>15</v>
      </c>
      <c r="E17" s="9" t="s">
        <v>46</v>
      </c>
      <c r="F17" s="32">
        <v>2</v>
      </c>
      <c r="G17" s="33"/>
      <c r="H17" s="13"/>
      <c r="I17" s="14"/>
      <c r="J17" s="13">
        <f t="shared" si="0"/>
        <v>0</v>
      </c>
      <c r="K17" s="13">
        <f t="shared" si="1"/>
        <v>0</v>
      </c>
      <c r="L17" s="13">
        <f t="shared" si="2"/>
        <v>0</v>
      </c>
      <c r="M17" s="15"/>
      <c r="N17" s="15"/>
    </row>
    <row r="18" spans="1:14">
      <c r="A18" s="9">
        <v>10</v>
      </c>
      <c r="B18" s="18" t="s">
        <v>47</v>
      </c>
      <c r="C18" s="17" t="s">
        <v>54</v>
      </c>
      <c r="D18" s="18" t="s">
        <v>15</v>
      </c>
      <c r="E18" s="44" t="s">
        <v>46</v>
      </c>
      <c r="F18" s="32">
        <v>1</v>
      </c>
      <c r="G18" s="33"/>
      <c r="H18" s="13"/>
      <c r="I18" s="14"/>
      <c r="J18" s="13">
        <f t="shared" si="0"/>
        <v>0</v>
      </c>
      <c r="K18" s="13">
        <f t="shared" si="1"/>
        <v>0</v>
      </c>
      <c r="L18" s="13">
        <f t="shared" si="2"/>
        <v>0</v>
      </c>
      <c r="M18" s="15"/>
      <c r="N18" s="15"/>
    </row>
    <row r="19" spans="1:14">
      <c r="A19" s="9">
        <v>11</v>
      </c>
      <c r="B19" s="11" t="s">
        <v>47</v>
      </c>
      <c r="C19" s="10" t="s">
        <v>53</v>
      </c>
      <c r="D19" s="11" t="s">
        <v>15</v>
      </c>
      <c r="E19" s="9" t="s">
        <v>14</v>
      </c>
      <c r="F19" s="32">
        <v>1</v>
      </c>
      <c r="G19" s="33"/>
      <c r="H19" s="13"/>
      <c r="I19" s="14"/>
      <c r="J19" s="13">
        <f t="shared" si="0"/>
        <v>0</v>
      </c>
      <c r="K19" s="13">
        <f t="shared" si="1"/>
        <v>0</v>
      </c>
      <c r="L19" s="13">
        <f t="shared" si="2"/>
        <v>0</v>
      </c>
      <c r="M19" s="15"/>
      <c r="N19" s="15"/>
    </row>
    <row r="20" spans="1:14">
      <c r="A20" s="9">
        <v>12</v>
      </c>
      <c r="B20" s="18" t="s">
        <v>48</v>
      </c>
      <c r="C20" s="17" t="s">
        <v>52</v>
      </c>
      <c r="D20" s="18" t="s">
        <v>15</v>
      </c>
      <c r="E20" s="44" t="s">
        <v>46</v>
      </c>
      <c r="F20" s="34">
        <v>1</v>
      </c>
      <c r="G20" s="33"/>
      <c r="H20" s="13"/>
      <c r="I20" s="14"/>
      <c r="J20" s="13">
        <f t="shared" si="0"/>
        <v>0</v>
      </c>
      <c r="K20" s="13">
        <f t="shared" si="1"/>
        <v>0</v>
      </c>
      <c r="L20" s="13">
        <f t="shared" si="2"/>
        <v>0</v>
      </c>
      <c r="M20" s="15"/>
      <c r="N20" s="15"/>
    </row>
    <row r="21" spans="1:14">
      <c r="A21" s="9">
        <v>13</v>
      </c>
      <c r="B21" s="16" t="s">
        <v>48</v>
      </c>
      <c r="C21" s="19" t="s">
        <v>51</v>
      </c>
      <c r="D21" s="16" t="s">
        <v>15</v>
      </c>
      <c r="E21" s="9" t="s">
        <v>14</v>
      </c>
      <c r="F21" s="35">
        <v>1</v>
      </c>
      <c r="G21" s="33"/>
      <c r="H21" s="13"/>
      <c r="I21" s="14"/>
      <c r="J21" s="13">
        <f t="shared" si="0"/>
        <v>0</v>
      </c>
      <c r="K21" s="13">
        <f t="shared" si="1"/>
        <v>0</v>
      </c>
      <c r="L21" s="13">
        <f t="shared" si="2"/>
        <v>0</v>
      </c>
      <c r="M21" s="15"/>
      <c r="N21" s="15"/>
    </row>
    <row r="22" spans="1:14">
      <c r="A22" s="9">
        <v>14</v>
      </c>
      <c r="B22" s="16" t="s">
        <v>48</v>
      </c>
      <c r="C22" s="19" t="s">
        <v>50</v>
      </c>
      <c r="D22" s="16" t="s">
        <v>15</v>
      </c>
      <c r="E22" s="9" t="s">
        <v>14</v>
      </c>
      <c r="F22" s="20">
        <v>3</v>
      </c>
      <c r="G22" s="16"/>
      <c r="H22" s="13"/>
      <c r="I22" s="14"/>
      <c r="J22" s="13">
        <f t="shared" si="0"/>
        <v>0</v>
      </c>
      <c r="K22" s="13">
        <f t="shared" si="1"/>
        <v>0</v>
      </c>
      <c r="L22" s="13">
        <f t="shared" si="2"/>
        <v>0</v>
      </c>
      <c r="M22" s="15"/>
      <c r="N22" s="15"/>
    </row>
    <row r="23" spans="1:14">
      <c r="A23" s="9">
        <v>15</v>
      </c>
      <c r="B23" s="16" t="s">
        <v>48</v>
      </c>
      <c r="C23" s="19" t="s">
        <v>49</v>
      </c>
      <c r="D23" s="16" t="s">
        <v>15</v>
      </c>
      <c r="E23" s="9" t="s">
        <v>14</v>
      </c>
      <c r="F23" s="20">
        <v>1</v>
      </c>
      <c r="G23" s="16"/>
      <c r="H23" s="13"/>
      <c r="I23" s="14"/>
      <c r="J23" s="13">
        <f t="shared" si="0"/>
        <v>0</v>
      </c>
      <c r="K23" s="13">
        <f t="shared" si="1"/>
        <v>0</v>
      </c>
      <c r="L23" s="13">
        <f t="shared" si="2"/>
        <v>0</v>
      </c>
      <c r="M23" s="15"/>
      <c r="N23" s="15"/>
    </row>
    <row r="24" spans="1:14" s="22" customFormat="1" ht="27.75" customHeight="1">
      <c r="A24" s="47" t="s">
        <v>16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21">
        <f>SUM(L9:L23)</f>
        <v>0</v>
      </c>
    </row>
    <row r="25" spans="1:14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4" ht="48" customHeight="1">
      <c r="A26" s="45" t="s">
        <v>17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4">
      <c r="A27" s="23"/>
      <c r="B27" s="39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4">
      <c r="A28" s="23"/>
      <c r="B28" s="39"/>
      <c r="C28" s="23"/>
      <c r="D28" s="23"/>
      <c r="E28" s="23"/>
      <c r="F28" s="23"/>
      <c r="G28" s="23"/>
      <c r="H28" s="23"/>
      <c r="I28" s="23"/>
      <c r="J28" s="24"/>
      <c r="K28" s="24"/>
      <c r="L28" s="24"/>
    </row>
    <row r="29" spans="1:14">
      <c r="A29" s="24"/>
      <c r="B29" s="40"/>
      <c r="C29" s="25"/>
      <c r="D29" s="24"/>
      <c r="E29" s="24"/>
      <c r="F29" s="24"/>
      <c r="G29" s="24"/>
      <c r="H29" s="24"/>
      <c r="I29" s="24"/>
      <c r="J29" s="24"/>
      <c r="K29" s="24"/>
      <c r="L29" s="24"/>
    </row>
    <row r="30" spans="1:14">
      <c r="A30" s="24"/>
      <c r="B30" s="40"/>
      <c r="C30" s="25"/>
      <c r="D30" s="24"/>
      <c r="E30" s="24"/>
      <c r="F30" s="24"/>
      <c r="G30" s="24"/>
      <c r="H30" s="24"/>
      <c r="I30" s="24"/>
      <c r="J30" s="24"/>
      <c r="K30" s="24"/>
      <c r="L30" s="24"/>
    </row>
    <row r="31" spans="1:14" ht="25.5" customHeight="1">
      <c r="A31" s="24"/>
      <c r="B31" s="41" t="s">
        <v>18</v>
      </c>
      <c r="C31" s="26"/>
      <c r="D31" s="24"/>
      <c r="E31" s="24"/>
      <c r="F31" s="24"/>
      <c r="G31" s="24"/>
      <c r="H31" s="24"/>
      <c r="I31" s="24"/>
      <c r="J31" s="24"/>
      <c r="K31" s="24"/>
      <c r="L31" s="24"/>
    </row>
    <row r="32" spans="1:14" ht="30" customHeight="1">
      <c r="A32" s="24"/>
      <c r="B32" s="41" t="s">
        <v>19</v>
      </c>
      <c r="C32" s="27"/>
      <c r="D32" s="24"/>
      <c r="E32" s="24"/>
      <c r="F32" s="24"/>
      <c r="G32" s="24"/>
      <c r="H32" s="24"/>
      <c r="I32" s="24"/>
      <c r="J32" s="24"/>
      <c r="K32" s="24"/>
      <c r="L32" s="24"/>
    </row>
    <row r="33" spans="1:12" ht="31.5" customHeight="1">
      <c r="A33" s="24"/>
      <c r="B33" s="41" t="s">
        <v>20</v>
      </c>
      <c r="C33" s="27"/>
      <c r="D33" s="24"/>
      <c r="E33" s="24"/>
      <c r="F33" s="24"/>
      <c r="G33" s="24"/>
      <c r="H33" s="24"/>
      <c r="I33" s="24"/>
      <c r="J33" s="24"/>
      <c r="K33" s="24"/>
      <c r="L33" s="24"/>
    </row>
    <row r="34" spans="1:12" ht="32.25" customHeight="1">
      <c r="A34" s="24"/>
      <c r="B34" s="42" t="s">
        <v>21</v>
      </c>
      <c r="C34" s="28"/>
      <c r="D34" s="24"/>
      <c r="E34" s="24"/>
      <c r="F34" s="24"/>
      <c r="G34" s="24"/>
      <c r="H34" s="24"/>
      <c r="I34" s="24"/>
      <c r="J34" s="24"/>
      <c r="K34" s="24"/>
      <c r="L34" s="24"/>
    </row>
    <row r="35" spans="1:12">
      <c r="A35" s="24"/>
      <c r="B35" s="37"/>
      <c r="C35" s="4"/>
      <c r="D35" s="24"/>
      <c r="E35" s="24"/>
      <c r="F35" s="24"/>
      <c r="G35" s="24"/>
      <c r="H35" s="24"/>
      <c r="I35" s="24"/>
      <c r="J35" s="24"/>
      <c r="K35" s="24"/>
      <c r="L35" s="24"/>
    </row>
    <row r="44" spans="1:12">
      <c r="A44" s="29">
        <v>0</v>
      </c>
    </row>
    <row r="45" spans="1:12">
      <c r="A45" s="29">
        <v>0.05</v>
      </c>
    </row>
    <row r="46" spans="1:12">
      <c r="A46" s="29">
        <v>0.1</v>
      </c>
    </row>
    <row r="47" spans="1:12">
      <c r="A47" s="29">
        <v>0.19</v>
      </c>
    </row>
  </sheetData>
  <mergeCells count="8">
    <mergeCell ref="A26:L26"/>
    <mergeCell ref="A6:B6"/>
    <mergeCell ref="A24:K24"/>
    <mergeCell ref="A25:L25"/>
    <mergeCell ref="A1:N1"/>
    <mergeCell ref="A2:N2"/>
    <mergeCell ref="A3:N3"/>
    <mergeCell ref="A4:N4"/>
  </mergeCells>
  <dataValidations count="1">
    <dataValidation type="list" allowBlank="1" showInputMessage="1" showErrorMessage="1" sqref="I9:I23">
      <formula1>$A$44:$A$47</formula1>
    </dataValidation>
  </dataValidations>
  <pageMargins left="0.7" right="0.7" top="0.75" bottom="0.75" header="0.3" footer="0.3"/>
  <ignoredErrors>
    <ignoredError sqref="J9:L9 J10:L22 J23:L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2023-08-08T16:32:29Z</dcterms:modified>
</cp:coreProperties>
</file>