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Usuario UTP\Desktop\COMPRAS  TOTAL\AÑO 2025\CONVOCATORIA PUBLICA 02\RESPUESTA\"/>
    </mc:Choice>
  </mc:AlternateContent>
  <xr:revisionPtr revIDLastSave="0" documentId="13_ncr:1_{2ADFF3C2-1E45-4F9F-9A33-CACB9E152C61}" xr6:coauthVersionLast="47" xr6:coauthVersionMax="47" xr10:uidLastSave="{00000000-0000-0000-0000-000000000000}"/>
  <bookViews>
    <workbookView xWindow="-28920" yWindow="855" windowWidth="29040" windowHeight="15720"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12" i="1" l="1"/>
  <c r="K12" i="1"/>
  <c r="L12" i="1"/>
  <c r="J13" i="1"/>
  <c r="K13" i="1"/>
  <c r="L13" i="1" s="1"/>
  <c r="J14" i="1"/>
  <c r="K14" i="1"/>
  <c r="L14" i="1"/>
  <c r="J15" i="1"/>
  <c r="K15" i="1"/>
  <c r="L15" i="1"/>
  <c r="J16" i="1"/>
  <c r="K16" i="1"/>
  <c r="L16" i="1"/>
  <c r="J17" i="1"/>
  <c r="K17" i="1"/>
  <c r="L17" i="1"/>
  <c r="J18" i="1"/>
  <c r="K18" i="1"/>
  <c r="L18" i="1"/>
  <c r="J19" i="1"/>
  <c r="K19" i="1"/>
  <c r="L19" i="1"/>
  <c r="J20" i="1"/>
  <c r="K20" i="1"/>
  <c r="L20" i="1"/>
  <c r="J11" i="1"/>
  <c r="K11" i="1" s="1"/>
  <c r="L11" i="1" s="1"/>
  <c r="J9" i="1"/>
  <c r="K9" i="1" s="1"/>
  <c r="L9" i="1" s="1"/>
  <c r="L21" i="1" l="1"/>
</calcChain>
</file>

<file path=xl/sharedStrings.xml><?xml version="1.0" encoding="utf-8"?>
<sst xmlns="http://schemas.openxmlformats.org/spreadsheetml/2006/main" count="68" uniqueCount="58">
  <si>
    <t>ÍTEM</t>
  </si>
  <si>
    <t>NOMBRE DEL ELEMENTO</t>
  </si>
  <si>
    <t>REFERENCIA O DESCRIPCION</t>
  </si>
  <si>
    <t>MARCA</t>
  </si>
  <si>
    <t>UNIDAD DE MEDIDA</t>
  </si>
  <si>
    <t>CANTIDAD</t>
  </si>
  <si>
    <t>DESCRIPCION MARCA/ REFERENCIA/ESPECIFICACIONES OFERTADAS</t>
  </si>
  <si>
    <t>VALOR UNITARIO ANTES DE IVA</t>
  </si>
  <si>
    <t>PORCENTAJE IVA 
( % )</t>
  </si>
  <si>
    <t>VALOR IVA</t>
  </si>
  <si>
    <t>VALOR UNITARIO IVA INCLUIDO</t>
  </si>
  <si>
    <t>TOTAL IVA INCLUIDO</t>
  </si>
  <si>
    <t>TIEMPO DE ENTREGA
 (Días Calendario)</t>
  </si>
  <si>
    <t>TIEMPO DE GARANTIA</t>
  </si>
  <si>
    <t>Marca: Yangli Modelo: JE-21-80D</t>
  </si>
  <si>
    <t>Yangli Modelo: JE-21-80D</t>
  </si>
  <si>
    <t>Unidad</t>
  </si>
  <si>
    <t>LINCOLN ELECTRIC</t>
  </si>
  <si>
    <t>Durma</t>
  </si>
  <si>
    <t>Scantech SIMSCAN 30 High Precisión Handheld 3D Scanner, e incluye además: software Geomagic Design X EDU w/ 1st Year Maintenance ONA estación de trabajo potenciada por FARO, FARO Notebook - Super Power User (64 bit) y un Curso Básico Geomagic Design X (Colombia)</t>
  </si>
  <si>
    <t xml:space="preserve">SIMSCAN </t>
  </si>
  <si>
    <t>MARCA: BATY INTERNATIONAL MODELO: R14 DE ESCRITORIO</t>
  </si>
  <si>
    <t>BATY</t>
  </si>
  <si>
    <t>VOGUE MC</t>
  </si>
  <si>
    <t>ESTATIVO DE MICROSCOPIO INVERTIDO METALOGRAFICO LEICA DM ILM LED LH113</t>
  </si>
  <si>
    <t xml:space="preserve">VALOR TOTAL OFERTA </t>
  </si>
  <si>
    <t xml:space="preserve">UNIVERSIDAD TECNOLÓGICA DE PEREIRA </t>
  </si>
  <si>
    <t>CONVOCATORIA PÚBLICA BS 02 DE 2025</t>
  </si>
  <si>
    <t xml:space="preserve">COMPRA DE EQUIPOS, PARA  LABORATORIOS DE  INGENIERIA DE MANUFACTURA </t>
  </si>
  <si>
    <t>ANEXO 1  -  MODIFICADO  ESPECIFICACIONES TÉCNICAS Y PRESENTACIÓN DE OFERTA</t>
  </si>
  <si>
    <t>Observaciones:</t>
  </si>
  <si>
    <t>NOMBRE Y NIT  EMPRESA:</t>
  </si>
  <si>
    <t>NOMBRE Y FIRMA REPRESENTANTE LEGAL</t>
  </si>
  <si>
    <t>CÉDULA REPRESENTANTE LEGAL</t>
  </si>
  <si>
    <t>FECHA:</t>
  </si>
  <si>
    <t>PRENSA DE PRECISION RECTIFICADA HIDRAULICA HVL-130 - APERTURA 240 MM</t>
  </si>
  <si>
    <t>DEWALT, MAKITA</t>
  </si>
  <si>
    <r>
      <t>INGLETEADORA 12 pulg. - 1 600W 4000 RPM DEWALT, o</t>
    </r>
    <r>
      <rPr>
        <sz val="11"/>
        <color rgb="FFFF0000"/>
        <rFont val="Calibri"/>
        <family val="2"/>
        <scheme val="minor"/>
      </rPr>
      <t xml:space="preserve"> </t>
    </r>
    <r>
      <rPr>
        <sz val="11"/>
        <color rgb="FF00B050"/>
        <rFont val="Calibri"/>
        <family val="2"/>
        <scheme val="minor"/>
      </rPr>
      <t>ingleteadora marca MAKITA modelo LS1221</t>
    </r>
  </si>
  <si>
    <t>Gardner Denver, modelo XGGP44FD 
Neolab-SF
U otra marca y modelo que cumpla con las especificaciones mínimas indicadas.</t>
  </si>
  <si>
    <t>COMPRESOR DE TORNILLO ROTATIVO, especificaciones mínimas: caudal 30 CFM (0,85 m3/min) a presión de servicio mínima de 100 psgi, 7.5 HP, nivel de ruido menor a 70 dB.
El compresor debe ser instalado con una red básica de 8 m de longitud (incluyendo acoples y accesorios básicos), en diámetro de 1/2 pulg., y terminando en manguera flexible con acople rápido</t>
  </si>
  <si>
    <r>
      <t xml:space="preserve">Marca: SOCO Modelo: SB-39 AUTO. Máquina para un diámetro máximo de 38 mm y </t>
    </r>
    <r>
      <rPr>
        <sz val="11"/>
        <color rgb="FF00B050"/>
        <rFont val="Calibri"/>
        <family val="2"/>
        <scheme val="minor"/>
      </rPr>
      <t>espesor de al menos 2 mm (en acero al carbono) y al menos 1.4 mm (en acero inoxidable)</t>
    </r>
    <r>
      <rPr>
        <sz val="11"/>
        <color theme="1"/>
        <rFont val="Calibri"/>
        <family val="2"/>
        <scheme val="minor"/>
      </rPr>
      <t xml:space="preserve">
</t>
    </r>
    <r>
      <rPr>
        <sz val="11"/>
        <color rgb="FF00B050"/>
        <rFont val="Calibri"/>
        <family val="2"/>
        <scheme val="minor"/>
      </rPr>
      <t xml:space="preserve"> o Marca: CANSA MAKINA Modelo: CNC38R1</t>
    </r>
  </si>
  <si>
    <r>
      <t>SOCO Modelo: SB-39</t>
    </r>
    <r>
      <rPr>
        <sz val="11"/>
        <color rgb="FF00B050"/>
        <rFont val="Calibri"/>
        <family val="2"/>
        <scheme val="minor"/>
      </rPr>
      <t xml:space="preserve">  o Marca: CANSA MAKINA Modelo: CNC38R1</t>
    </r>
    <r>
      <rPr>
        <sz val="11"/>
        <color theme="1"/>
        <rFont val="Calibri"/>
        <family val="2"/>
        <scheme val="minor"/>
      </rPr>
      <t xml:space="preserve">
</t>
    </r>
  </si>
  <si>
    <r>
      <t>Marca: LINCOLN ELECTRIC Modelo: VRTEX 360 COMPACT K4914-1</t>
    </r>
    <r>
      <rPr>
        <sz val="11"/>
        <color rgb="FF00B050"/>
        <rFont val="Calibri"/>
        <family val="2"/>
        <scheme val="minor"/>
      </rPr>
      <t>, más K4915-1 más K4485-1.</t>
    </r>
  </si>
  <si>
    <t>Marca: Durma: Modelo: PBF 30120</t>
  </si>
  <si>
    <r>
      <t>Marca:</t>
    </r>
    <r>
      <rPr>
        <sz val="11"/>
        <rFont val="Calibri"/>
        <family val="2"/>
        <scheme val="minor"/>
      </rPr>
      <t xml:space="preserve"> Zigong Jiate</t>
    </r>
    <r>
      <rPr>
        <sz val="11"/>
        <color theme="1"/>
        <rFont val="Calibri"/>
        <family val="2"/>
        <scheme val="minor"/>
      </rPr>
      <t xml:space="preserve"> </t>
    </r>
    <r>
      <rPr>
        <sz val="11"/>
        <color rgb="FF00B050"/>
        <rFont val="Calibri"/>
        <family val="2"/>
        <scheme val="minor"/>
      </rPr>
      <t>u otra marca cuyo modelo constructivo corresponda con DKM350FZ, y corresponda con los requerimientos indicados en la columna B del presente item.</t>
    </r>
  </si>
  <si>
    <r>
      <t xml:space="preserve">Zigong Jiate </t>
    </r>
    <r>
      <rPr>
        <sz val="11"/>
        <color rgb="FF00B050"/>
        <rFont val="Calibri"/>
        <family val="2"/>
        <scheme val="minor"/>
      </rPr>
      <t>ó cualquier marca</t>
    </r>
  </si>
  <si>
    <t>LEICA</t>
  </si>
  <si>
    <r>
      <rPr>
        <sz val="11"/>
        <rFont val="Calibri"/>
        <family val="2"/>
        <scheme val="minor"/>
      </rPr>
      <t xml:space="preserve">Maquina Con Control Cnc, Para Doblar Laminas Metálicas, A Diferentes Perfiles. Capacidad Del Orden De 50 toneladas
</t>
    </r>
    <r>
      <rPr>
        <b/>
        <sz val="11"/>
        <rFont val="Calibri"/>
        <family val="2"/>
        <scheme val="minor"/>
      </rPr>
      <t xml:space="preserve">Capacitación: </t>
    </r>
    <r>
      <rPr>
        <sz val="11"/>
        <rFont val="Calibri"/>
        <family val="2"/>
        <scheme val="minor"/>
      </rPr>
      <t xml:space="preserve">La actividad de capacitación se realizara después de la puesta en funcionamiento del equipo de manera presencial dirigido para un grupo de  15 personas. La duración de la capacitación no incluye el proceso de instalación del equipo.   </t>
    </r>
    <r>
      <rPr>
        <b/>
        <sz val="11"/>
        <rFont val="Calibri"/>
        <family val="2"/>
        <scheme val="minor"/>
      </rPr>
      <t xml:space="preserve">
Incluye: </t>
    </r>
    <r>
      <rPr>
        <sz val="11"/>
        <rFont val="Calibri"/>
        <family val="2"/>
        <scheme val="minor"/>
      </rPr>
      <t xml:space="preserve">Montacarga </t>
    </r>
    <r>
      <rPr>
        <b/>
        <sz val="11"/>
        <rFont val="Calibri"/>
        <family val="2"/>
        <scheme val="minor"/>
      </rPr>
      <t xml:space="preserve">
Sitio de entrega: </t>
    </r>
    <r>
      <rPr>
        <sz val="11"/>
        <rFont val="Calibri"/>
        <family val="2"/>
        <scheme val="minor"/>
      </rPr>
      <t>Bloque 4A Laboratorio de Formación Plástica 4A- 116</t>
    </r>
    <r>
      <rPr>
        <sz val="11"/>
        <color rgb="FF00B050"/>
        <rFont val="Calibri"/>
        <family val="2"/>
        <scheme val="minor"/>
      </rPr>
      <t xml:space="preserve">
DATOS TECNICOS. Fuerza de plegado 120 Ton. Longitud de plegado 3050 mm. Distancia entre columnas 2550 mm. Velocidad de aproximación eje Y 100 mm/s. Velocidad de trabajo eje Y 9 mm/s. Velocidad de retorno eje Y 77 mm
Carrera 375 mm. Ancho de la mesa 104 mm. Altura de la mesa 878 mm. Golpes 180 mm. Profundidad de la Garganta 250 mm. Brazos de soporte 2. Tope posterior 2. Velocidad del tope trasero 250 mm/s. Rango del tope trasero 620 mm. Potencia del motor 11 kW. Capacidad de Aceite 200 Lt.
Debe incluir los aditamentos necesarios para proveer o garantizar: SEGURIDAD CE CON F.AKAS MANUAL FPBS / CARRERA 265 MM / GARGANTA 450 MM / MANUAL CROWNING / CONTROL CNC DT 10 / EJE X = 620 MM X / HERRAMIENTA SUPERIOR EUROPEA P97.75.R08 (UNA DE ESTAS SEGMENTADAS) / HERRAMIENTA INFERIOR M.460R.85 (UNA DE ESTAS SEGMENTADA).
El proponente deberá aportar copia de catálogo del bien ofertado, emitido por el fabricante del mismo, con el objetivo de que el comité evaluador realice la respectiva verificación de las especificaciones técnicas.</t>
    </r>
  </si>
  <si>
    <r>
      <t xml:space="preserve">Equipo Que Permite A Los Estudiantes Simular Procesos De Soldadura. Los Componentes Son Reales (En Forma, Tamaño Y Peso). Reduce Costos, Porque No Es Necesario Utilizar Consumibles Reales. No Produce Humos Ni Gases, No Afecta La Salud Del Estudiante, No Presenta Riesgos De Accidente.
 </t>
    </r>
    <r>
      <rPr>
        <b/>
        <sz val="11"/>
        <color theme="1"/>
        <rFont val="Calibri"/>
        <family val="2"/>
        <scheme val="minor"/>
      </rPr>
      <t>Capacitación:</t>
    </r>
    <r>
      <rPr>
        <sz val="11"/>
        <color theme="1"/>
        <rFont val="Calibri"/>
        <family val="2"/>
        <scheme val="minor"/>
      </rPr>
      <t xml:space="preserve"> La actividad de capacitación se realizara después de la puesta en funcionamiento del equipo de manera presencial dirigido para un grupo de  15 personas. La duración de la capacitación no incluye el proceso de instalación del equipo.   
</t>
    </r>
    <r>
      <rPr>
        <b/>
        <sz val="11"/>
        <color theme="1"/>
        <rFont val="Calibri"/>
        <family val="2"/>
        <scheme val="minor"/>
      </rPr>
      <t xml:space="preserve">sitio de entrega: </t>
    </r>
    <r>
      <rPr>
        <sz val="11"/>
        <color theme="1"/>
        <rFont val="Calibri"/>
        <family val="2"/>
        <scheme val="minor"/>
      </rPr>
      <t xml:space="preserve">Bloque 4A Taller de Maquinas - Herramienta 4A- 112
</t>
    </r>
    <r>
      <rPr>
        <sz val="10"/>
        <color rgb="FF00B050"/>
        <rFont val="Calibri"/>
        <family val="2"/>
        <scheme val="minor"/>
      </rPr>
      <t xml:space="preserve">Se deben de incluir la siguientes ítems:
•  Maleta de transporte del módulo K4914-1. 
• Equipo de simulación de oxicorte Modelo: K4485-1, su respectiva maleta para transporte y función de corte por oxicorte con soplete simulado
• Sistema de simulación de realidad virtual de soldadura:  Auriculares extraíbles / Prueba de doblado virtual / Múltiples entornos virtuales / Muestra y puntúa las discontinuidades en la soldadura / Se puede proyectar en 3 pantallas o ventanas para la audiencia durante la soldadura: vista de casco, pantalla de puntuación y vista del instructor / Simula proyecciones, escoria y amolado / Se puede utilizar con o sin casco / Teoría incorporada en el software / Incluye pedal de maniobra / Puntuación de paradas y reinicios / Las ayudas visuales se anulan o no, en cualquier momento durante la soldadura / Folleto con WPS de referencia para reproducir la configuración adecuada del equipo / Función de corte por oxicorte / Modo de repetición / Posibilidad de estudiantes en remoto / Incluye metales a base de aluminio y acero inoxidable / Consumibles: Electrodos revestidos: E6010, E6013, E7018 Varilla Maciza: 1 mm ""ER70S-6, 1,2 mm"" ER70S-6, 1,4 mm ""ER70S-6, ER4043, ER308L Núcleo de flujo: E71T-1, E71T-8 / Técnicas de soldadura: empujando, arrastrando, barrido, tejido y látigo / Adiciones de puntuación del barrido: tiempo, espaciado y ancho del barrido / Tipos de transferencia: arco corto, pulsado y spray / Adiciones de puntuación con Electrodo E6010: tiempo de látigo, espaciado del tiempo y tiempo del baño de soldadura / Lección sobre seguridad y medición incorporada en software / Sonidos reales de soldadura / Se incluye el plan de estudios de GMAW, SMAW y FCAW / Debe incluir los siguientes entornos virtuales: Planta de procesamiento de tuberías, Obra de construcción, Cabina de soldadura, Astillero / 
Disposiciones de trabajo: GMAW cortocircuito, Spray-Arc y Pulsado. / FCAW con gas y Autoprotegido. / SMAW E6013, E7018, E6010. / GTAW con y sin aporte. / Incluido módulo de Oxicorte. / 2F/PB. / 3F/PF.  /  4F/PD. / 5F/PH (Tubo-Chapa). / 1G/PA. / 2G/PC. / 3G/PF. / 4G/PE. / 5G/PH/PJ. / 6G/H-L045/J-L045.
Complementos adicionales que debe incluir todo el equipo: Función de corte por oxicorte con soplete simulado. / Posicionador grande de soldadura. Hardware / Pinza retráctil SMAW, pistola GMAW / FCAW y antorcha GTAW TIG, la varilla de aporte y los dispositivos de pedal adaptable simulan de manera realista el aspecto, la sensación y la acción de las antorchas y pistolas de soldadura reales. / Practique 5G y 6G, plano, horizontales, verticales y cornisa. / Pedal de maniobra incluido. Software / Teoría de la soldadura incluida. / Lecciones integradas sobre seguridad y medición. Plan de estudios y formación / Plan de estudios de GMAW, SMAW y FCAW en una memoria USB. / Formación gratuita disponible. / Folleto con WPS de cada procedimiento de soldadura para replicar la configuración adecuada del equipo.
• Pantalla táctil / Visor / Brazo y soporte / 7 probetas (Plataforma, Junta a solape, Junta en T, Unión a tope de 9,3 mm (3/8 pulg.), Unión a tope en tubería XXS de 2 pulgadas (50 mm), Unión a tope en tubería Sch 40 de 6 pulg. (150 mm), Unión Tubo-Chapa) / Simulador de porta electrodo / Antorcha de mig, de tig, y material de aporte / Control de pie para TIG / Ensamble de ajuste a la base.
El proponente deberá aportar copia de catálogo del bien ofertado, emitido por el fabricante del mismo, con el objetivo de que el comité evaluador realice la respectiva verificación de las especificaciones técnicas.
</t>
    </r>
  </si>
  <si>
    <r>
      <t xml:space="preserve">Escáner Grado Metrológico Scantech Simscan, Para Efectuar Metrología A Piezas Y Utillajes, Escanear Y Efectuar Ingeniería Inversa
</t>
    </r>
    <r>
      <rPr>
        <b/>
        <sz val="11"/>
        <color theme="1"/>
        <rFont val="Calibri"/>
        <family val="2"/>
        <scheme val="minor"/>
      </rPr>
      <t>Capacitación:</t>
    </r>
    <r>
      <rPr>
        <sz val="11"/>
        <color theme="1"/>
        <rFont val="Calibri"/>
        <family val="2"/>
        <scheme val="minor"/>
      </rPr>
      <t xml:space="preserve"> La actividad de capacitación se realizara después de la puesta en funcionamiento del equipo, de manera presencial y dirigido para un grupo de  15 personas. </t>
    </r>
    <r>
      <rPr>
        <sz val="11"/>
        <color rgb="FF00B050"/>
        <rFont val="Calibri"/>
        <family val="2"/>
        <scheme val="minor"/>
      </rPr>
      <t>La duración de la capacitación al momento de entrega deberá ser de mínimo 24 horas, y 8 horas de soporte posventa (en el segundo año de comprado).</t>
    </r>
    <r>
      <rPr>
        <sz val="11"/>
        <color theme="1"/>
        <rFont val="Calibri"/>
        <family val="2"/>
        <scheme val="minor"/>
      </rPr>
      <t xml:space="preserve">
</t>
    </r>
    <r>
      <rPr>
        <b/>
        <sz val="11"/>
        <color theme="1"/>
        <rFont val="Calibri"/>
        <family val="2"/>
        <scheme val="minor"/>
      </rPr>
      <t xml:space="preserve">Sitio de entrega: </t>
    </r>
    <r>
      <rPr>
        <sz val="11"/>
        <color theme="1"/>
        <rFont val="Calibri"/>
        <family val="2"/>
        <scheme val="minor"/>
      </rPr>
      <t xml:space="preserve">Bloque 4A  Laboratorio de Deformación Plástica 4A- 116
</t>
    </r>
    <r>
      <rPr>
        <sz val="11"/>
        <color rgb="FF00B050"/>
        <rFont val="Calibri"/>
        <family val="2"/>
        <scheme val="minor"/>
      </rPr>
      <t xml:space="preserve">Descripción: Escáner 3D portátil de mano Scantech SIMSCAN 30 - 2da Generación. Especificaciones de precisión basadas en VDI/VDE 2634 Part 3 y JJF 1951 en laboratorio acreditado ISO 17025.
VERSIÓN EDUCATIVA - EDU ESPECIFICACIONES GENERALES: Fuentes de luz (52 en total). / Exactitud: hasta 0.020 mm / Resolución: 0.020 mm (distancia entre puntos). / Precisión volumétrica: hasta 0.015 mm + 0.035mm/m / Precisión volumétrica con MSCAN (opcional): hasta 0.015 mm + 0.012mm/m /  Velocidad de medición seleccionable: 4,580,000 med/s. / Área de escaneado: 700 mm x 600 mm. /  Distancia de seguridad: 300 mm. / Profundidad de campo: 550 mm. / Auto-posicionado con rango dinámico de medición. / Alta adaptabilidad a materiales, fácil escaneo de superficies brillantes y negras. / Tamaño de las piezas (recomendado): 0.1 a 4 m / Clase láser: Tipo II (seguro a la vista. / Exporta: .pj3, .asc, .igs, .txt, .mk2, .umk, .stl, .ply, .obj
</t>
    </r>
    <r>
      <rPr>
        <sz val="11"/>
        <color theme="1"/>
        <rFont val="Calibri"/>
        <family val="2"/>
        <scheme val="minor"/>
      </rPr>
      <t xml:space="preserve">
</t>
    </r>
    <r>
      <rPr>
        <sz val="11"/>
        <color rgb="FF00B050"/>
        <rFont val="Calibri"/>
        <family val="2"/>
        <scheme val="minor"/>
      </rPr>
      <t>Debe incluir: Software Geomagic Design X COMP0121X64-HP Estación de Trabajo Portátil - Super Power User para Escaneo 3D / Estación de trabajo portátil con especificaciones generales: Equipo: HP Fury 16 G11 Mobile Workstation, Procesador: Intel® i7-13850HX, Memoria RAM: 64GB (2x32GB) DDR5 5600, Monitor: 16.0" diagonal WUXGA, Video: NVIDIA RTX 4000 12GB / Curso Básico Geomagic Design X.
El proponente deberá aportar copia de catálogo del bien ofertado, emitido por el fabricante del mismo, con el objetivo de que el comité evaluador realice la respectiva verificación de las especificaciones técnicas.</t>
    </r>
  </si>
  <si>
    <r>
      <t xml:space="preserve">Dobladora De Tubos Metálicos De Hasta De 38 mm De Diámetro </t>
    </r>
    <r>
      <rPr>
        <sz val="11"/>
        <color rgb="FF00B050"/>
        <rFont val="Calibri"/>
        <family val="2"/>
        <scheme val="minor"/>
      </rPr>
      <t>y espesor de al menos 2 mm (en acero al carbono) y al menos 1.4 mm en acero inoxidable</t>
    </r>
    <r>
      <rPr>
        <sz val="11"/>
        <color theme="1"/>
        <rFont val="Calibri"/>
        <family val="2"/>
        <scheme val="minor"/>
      </rPr>
      <t xml:space="preserve">
</t>
    </r>
    <r>
      <rPr>
        <b/>
        <sz val="11"/>
        <color theme="1"/>
        <rFont val="Calibri"/>
        <family val="2"/>
        <scheme val="minor"/>
      </rPr>
      <t xml:space="preserve">Capacitación: </t>
    </r>
    <r>
      <rPr>
        <sz val="11"/>
        <color theme="1"/>
        <rFont val="Calibri"/>
        <family val="2"/>
        <scheme val="minor"/>
      </rPr>
      <t xml:space="preserve">La actividad de capacitación se realizara después de la puesta en funcionamiento del equipo de manera presencial dirigido para un grupo de  15 personas. La duración de la capacitación no incluye el proceso de instalación del equipo. 
</t>
    </r>
    <r>
      <rPr>
        <b/>
        <sz val="11"/>
        <color theme="1"/>
        <rFont val="Calibri"/>
        <family val="2"/>
        <scheme val="minor"/>
      </rPr>
      <t xml:space="preserve">Sitio de entrega: </t>
    </r>
    <r>
      <rPr>
        <sz val="11"/>
        <color theme="1"/>
        <rFont val="Calibri"/>
        <family val="2"/>
        <scheme val="minor"/>
      </rPr>
      <t xml:space="preserve">Bloque 4A Laboratorio de Deformación Plástica  
</t>
    </r>
    <r>
      <rPr>
        <sz val="10.5"/>
        <color rgb="FF00B050"/>
        <rFont val="Calibri"/>
        <family val="2"/>
        <scheme val="minor"/>
      </rPr>
      <t>La dobladora de tubos CNC debe cumplir con las siguientes caracteristicas:
Control por PLC y Pantalla táctil de 15” para PC y Simulación 3D
Funcionamiento manual, semiautomático o automático en la pantalla y Trabajo sin mandril
Capacidad máxima de curvado 38 mm de diámetro, 2 mmm de espesor en acero al carbono, y 1.4 mm de espesor en acero inoxidable
Eje de alimentación por servomotor / Eje de rotación por servomotor / Eje de curvado por válvulas hidráulicas / Mordaza hidráulica / Matriz de presión hidráulica / Mandril hidráulico / Soporte hidráulico / Pinza hidráulica / Mordaza hidráulica con sujeción inferior / Máx. 190° ángulo de curvatura / Grado de plegado con codificador / 
Lubricación automática del mandril / Lubricación automática temporizada de los componentes de trabajo / Refrigerador de aceite hidráulico de activación automática y ventiladores dobles
Adicionalmente se deben incluir las siguientes herramientas, necesarias para la operación básica del equipo: 
2 x Llave De Cadena: Cap.tubería pulg.-nom.: 1/8 - 2 / D.E. real mm: 10 - 60 / Long, (pulg/mm).: 14 - 362 /  Diám.ext. máx. pulg.-nom: 4.6 y D.E. real (mm): 117 / Fuerza tensión cadena (lb): 5,500
2 x Llave De Cinta: Cap.tubería pulg.-nom.: 1/8 - 5 / D.E. real mm: 10 - 127 Cap.tubo D.E. real pulg.: 7 1/2 y  D.E. real mm: 190 / Long. Mango (pulg./mm): 12 - 305
1 x Prensa Tripode: Estilo prensa: cadena. Cap.tubería pulg.-nom: 1/8 - 6 / D.E. real mm: 10 - 178 / Long. Plegada (pulg/mm): 44 - 1118
1 x Cortatubo Quick 1/8 - 1 5/16: Capacidad D.E. / D.E. real pulg: 1/8 - 1 5/16 / D.E. real mm: 3 - 33 / Cuchilla: O/ Aplicación: Tubos de acero, aluminio, bronce, cobre
Long, (pulg/mm): 6 - 152 / 
12 x Cuchillas Para Corte D Emetal: Exp. Cuchilla (pulg/mm): 0.180 - 4.6. Aplicación: Cobre; Aluminio; Latón; Acero
12 x Cuchilla Para Corte De Acero Inox: Exp. Cuchilla (pulg / mm); 0.160 - 4.1 / Aplicación: Acero inoxidable
2 x Herramienta Para Rebabas: Cap. nominal tubo: Ilimitado
1 x Dobladora De Tubo Manual 1/2: Cap.tubo D.E. real pulg: 1/2 / Radio curva: 1 1/2
1 x Sacabocado 1 11/32: Medida perf (pulg / mm): 1 11/32 - 34.1 / Long (pulg / mm): 21.0 - 533.4
El proponente deberá aportar copia de catálogo del bien ofertado, emitido por el fabricante del mismo, con el objetivo de que el comité evaluador realice la respectiva verificación de las especificaciones técnicas.</t>
    </r>
  </si>
  <si>
    <r>
      <t xml:space="preserve">Proyector Digital De Perfiles, De Mesa, Para Magnificar Superficies, Bordes De Piezas, Formas Intrincadas.
</t>
    </r>
    <r>
      <rPr>
        <b/>
        <sz val="11"/>
        <color theme="1"/>
        <rFont val="Calibri"/>
        <family val="2"/>
        <scheme val="minor"/>
      </rPr>
      <t>Capacitación:</t>
    </r>
    <r>
      <rPr>
        <sz val="11"/>
        <color theme="1"/>
        <rFont val="Calibri"/>
        <family val="2"/>
        <scheme val="minor"/>
      </rPr>
      <t xml:space="preserve"> La actividad de capacitación se realizara después de la puesta en funcionamiento del equipo de manera presencial dirigido para un grupo de  15 personas. La duración de la capacitación no incluye el proceso de instalación del equipo. 
</t>
    </r>
    <r>
      <rPr>
        <b/>
        <sz val="11"/>
        <color theme="1"/>
        <rFont val="Calibri"/>
        <family val="2"/>
        <scheme val="minor"/>
      </rPr>
      <t>Sitio de entrega:</t>
    </r>
    <r>
      <rPr>
        <sz val="11"/>
        <color theme="1"/>
        <rFont val="Calibri"/>
        <family val="2"/>
        <scheme val="minor"/>
      </rPr>
      <t xml:space="preserve"> Bloque 4A Laboratorio de Formación  Plástica 4A - 11</t>
    </r>
    <r>
      <rPr>
        <sz val="12"/>
        <color theme="1"/>
        <rFont val="Calibri"/>
        <family val="2"/>
        <scheme val="minor"/>
      </rPr>
      <t>6</t>
    </r>
    <r>
      <rPr>
        <sz val="11"/>
        <color theme="1"/>
        <rFont val="Calibri"/>
        <family val="2"/>
        <scheme val="minor"/>
      </rPr>
      <t xml:space="preserve"> de la Universidad Tecnológica de Pereira.  
</t>
    </r>
    <r>
      <rPr>
        <sz val="11"/>
        <color rgb="FF00B050"/>
        <rFont val="Calibri"/>
        <family val="2"/>
        <scheme val="minor"/>
      </rPr>
      <t xml:space="preserve">Principio de magnificación óptica; equipado con pantalla, mesa desplazable en lo ejes X, Y, Z, para colocación de piezas a medir, lente indicador de desplazamiento en coordenadas rectangulares y polares, además de accesorios para la ubicación de piezas de diferentes geometrías. Luz de dirección horizontal. Iluminación de perfil (luz diascópica) con lámpara halógena de 24 V y potencia de 150 W incluida, con enfriamiento por ventilador. Incluye filtro verde y filtro de calentamiento en vidrio. Iluminación de superficie (luz episcópica) con lámpara halógena de 24 V, potencia de 250 W, incluida, mediante dos fibras ópticas que permiten proyección e iluminación de agujeros ciegos o características en la superficie. Adaptadores para lentes de 10X, 20X, 50X y 100X, y debe incluir los tres lentes. 
Área de la mesa de trabajo y rango de medición: 175 mm (7 ” eje X) x 100 mm (4” eje Y) y resolución de 0,0005 mm (0.5 um). Carga de la mesa de trabajo: hasta 50 kg (110 lb). Con dos (2) ranuras maquinadas para alojamiento de las muestras. Rotación angular de la mesa +/- 15º para medición de formas roscadas o herramientas de corte.
El proyector debe venir equipado con el </t>
    </r>
    <r>
      <rPr>
        <i/>
        <sz val="11"/>
        <color rgb="FF00B050"/>
        <rFont val="Calibri"/>
        <family val="2"/>
        <scheme val="minor"/>
      </rPr>
      <t>Baty Fusion Software</t>
    </r>
    <r>
      <rPr>
        <sz val="11"/>
        <color rgb="FF00B050"/>
        <rFont val="Calibri"/>
        <family val="2"/>
        <scheme val="minor"/>
      </rPr>
      <t xml:space="preserve">.
Goniómetro Digital para lectura angular de la pantalla con resolución de un (1) minuto de arco. Diámetro de pantalla: 340 mm (14”), con líneas cruzadas a 90°. Rotación de pantalla: 360°. Incluye cuatro (4) sujetadores para láminas y cartas de comparación en la pantalla. Pantalla rotativa con retícula cruzada a 90. Pantalla protegida con cortinas para uso en ambientes con mucha luz. Funciones absoluto e incremental
</t>
    </r>
    <r>
      <rPr>
        <sz val="11"/>
        <color theme="1"/>
        <rFont val="Calibri"/>
        <family val="2"/>
        <scheme val="minor"/>
      </rPr>
      <t xml:space="preserve">
</t>
    </r>
    <r>
      <rPr>
        <sz val="11"/>
        <color rgb="FF00B050"/>
        <rFont val="Calibri"/>
        <family val="2"/>
        <scheme val="minor"/>
      </rPr>
      <t>El proponente deberá aportar copia de catálogo del bien ofertado, emitido por el fabricante del mismo, con el objetivo de que el comité evaluador realice la respectiva verificación de las especificaciones técnicas.</t>
    </r>
  </si>
  <si>
    <r>
      <t xml:space="preserve">Ingleteadora 12 pulgadas
</t>
    </r>
    <r>
      <rPr>
        <b/>
        <sz val="11"/>
        <color theme="1"/>
        <rFont val="Calibri"/>
        <family val="2"/>
        <scheme val="minor"/>
      </rPr>
      <t xml:space="preserve">Sitio  de entrega: </t>
    </r>
    <r>
      <rPr>
        <sz val="11"/>
        <color theme="1"/>
        <rFont val="Calibri"/>
        <family val="2"/>
        <scheme val="minor"/>
      </rPr>
      <t xml:space="preserve"> Laboratorio de Modelos 4A - 106 de la Universidad Tecnológica de Pereira. 
La ingleteadora debe cumplir con las siguientes especificaciones:
</t>
    </r>
    <r>
      <rPr>
        <sz val="11"/>
        <color rgb="FF00B050"/>
        <rFont val="Calibri"/>
        <family val="2"/>
        <scheme val="minor"/>
      </rPr>
      <t xml:space="preserve">Potencia mínima: 1600 W
Diámetro del disco: 12 pulg (305 mm)
Velocidad sin carga: mínima 4000 RPM
</t>
    </r>
    <r>
      <rPr>
        <sz val="11"/>
        <color theme="1"/>
        <rFont val="Calibri"/>
        <family val="2"/>
        <scheme val="minor"/>
      </rPr>
      <t xml:space="preserve">
</t>
    </r>
    <r>
      <rPr>
        <sz val="11"/>
        <color rgb="FF00B050"/>
        <rFont val="Calibri"/>
        <family val="2"/>
        <scheme val="minor"/>
      </rPr>
      <t>El proponente deberá aportar copia de catálogo del bien ofertado, emitido por el fabricante del mismo, con el objetivo de que el comité evaluador realice la respectiva verificación de las especificaciones técnicas.</t>
    </r>
  </si>
  <si>
    <r>
      <t xml:space="preserve">Prensa De Precisión
</t>
    </r>
    <r>
      <rPr>
        <b/>
        <sz val="11"/>
        <color theme="1"/>
        <rFont val="Calibri"/>
        <family val="2"/>
        <scheme val="minor"/>
      </rPr>
      <t>Sitio de Entrega: Laboratorio CNC 4A- 112</t>
    </r>
    <r>
      <rPr>
        <sz val="11"/>
        <color theme="1"/>
        <rFont val="Calibri"/>
        <family val="2"/>
        <scheme val="minor"/>
      </rPr>
      <t xml:space="preserve"> de la Universidad Tecnológica de Pereira. 
</t>
    </r>
    <r>
      <rPr>
        <sz val="11"/>
        <color rgb="FF00B050"/>
        <rFont val="Calibri"/>
        <family val="2"/>
        <scheme val="minor"/>
      </rPr>
      <t>Prensa de precisión CNC tipo angular / Especificaciones técnicas – Modelo YP8007 (HVL-125) / 
Ancho de mordaza: 132 mm / Altura de mordaza: 52 mm / Apertura máxima: 240 mm
Fuerza de sujeción máxima: 5000 kg</t>
    </r>
    <r>
      <rPr>
        <sz val="11"/>
        <color theme="1"/>
        <rFont val="Calibri"/>
        <family val="2"/>
        <scheme val="minor"/>
      </rPr>
      <t xml:space="preserve">
</t>
    </r>
    <r>
      <rPr>
        <sz val="11"/>
        <color rgb="FF00B050"/>
        <rFont val="Calibri"/>
        <family val="2"/>
        <scheme val="minor"/>
      </rPr>
      <t>El proponente deberá aportar copia de catálogo del bien ofertado, emitido por el fabricante del mismo, con el objetivo de que el comité evaluador realice la respectiva verificación de las especificaciones técnicas.</t>
    </r>
  </si>
  <si>
    <r>
      <t xml:space="preserve">Microscopio Optico Para Apoyar Estudios Con Materiales, Procesos De Recubrimiento.
</t>
    </r>
    <r>
      <rPr>
        <b/>
        <sz val="11"/>
        <color theme="1"/>
        <rFont val="Calibri"/>
        <family val="2"/>
        <scheme val="minor"/>
      </rPr>
      <t>Capacitacion:</t>
    </r>
    <r>
      <rPr>
        <sz val="11"/>
        <color theme="1"/>
        <rFont val="Calibri"/>
        <family val="2"/>
        <scheme val="minor"/>
      </rPr>
      <t xml:space="preserve"> La actividad de capacitación se realizara después de la puesta en funcionamiento del equipo de manera presencial dirigido para un grupo de  15 personas. La duración de la capacitación no incluye el proceso de instalación del equipo.
</t>
    </r>
    <r>
      <rPr>
        <b/>
        <sz val="11"/>
        <color theme="1"/>
        <rFont val="Calibri"/>
        <family val="2"/>
        <scheme val="minor"/>
      </rPr>
      <t xml:space="preserve">Sitio de entrega: Bloque 4A Laboratorio de Tribología  4A -119 de la Universidad Tecnológica de Pereira. 
</t>
    </r>
    <r>
      <rPr>
        <b/>
        <sz val="11"/>
        <color rgb="FF00B050"/>
        <rFont val="Calibri"/>
        <family val="2"/>
        <scheme val="minor"/>
      </rPr>
      <t xml:space="preserve">El equipo debe incluir:
</t>
    </r>
    <r>
      <rPr>
        <sz val="11"/>
        <color rgb="FF00B050"/>
        <rFont val="Calibri"/>
        <family val="2"/>
        <scheme val="minor"/>
      </rPr>
      <t>1 CAJA DE LÁMPARA LED LH113 , CON TEMPERATURA DE COLOR CONSTANTE A 4500°K: CAJA DE LÁMPARA LED LH113 , CON TEMPERATURA DE COLOR CONSTANTE A 4500°K. / 1 FUNDA DE PROTECCIÓN / TUBO TRIOCULAR BDTP 25 100/50/0: Cabezal ergonómico triocular con ángulo de inclinación de 30° y protectores para los oculares. Divisor de rayos 100:0/50:50/0:100. Salida para cámara con montura tipo cola de milano / 1 1 TUBO ADAPTADOR HC L/IL / OCULAR HC PLAN 10X/20 BR: OCULAR ENFOCABLE HC PLAN 10X/20 BR / 1 OCULAR HC PLAN 10X/20 BR.M: OCULAR ENFOCABLE HC PLAN 10X/20 BR.M CON PORTARETÍCULA / 1 PLATINA MÓVIL Nº20, DM ILM / ANALIZADOR S PARA DM ILM / 1 SISTEMA DE FILTROS BF / POLARIZADOR EN MONTURA 32 MM, ARALDITA / CUÑA DE LAMBDA EN MONTURA / 1 FILTRO VERDE PANCROMATRICO EN MONTURA, 32MM / 1 FILTRO LUZ DE DÍA DLF 32 MM / 1 OBJETIVO N PLAN EPI 5X/0.12 / 1 OBJETIVO N PLAN EPI 10x/0.25 / OBJETIVO N PLAN EPI 50X/0.75, 0/D, 0.51 / 1 1 OBJETIVO N PLAN L 100X/0.75 0/B, 3.5 / 
CÁMARA DIGITAL COLOR K3C: Cámara a color de 6,3 MP que ofrece un conjunto de funciones bien equilibrado con altas velocidades de cuadro, buen rango dinámico y reproducción de colores reales para aplicaciones de la
industria y las ciencias de la vida. Es ideal para obtener imágenes de muestras como tejidos y células, aleaciones metálicas, especialmente acero y análisis forense. Sensor CMOS de color / Tamaño de píxel 2,4 μm x 2,4 μm / Filtro de color RGB (Bayer) / Profundidad de color 3x12 bits / Tiempo de exposición 1 ms - 1 s / Rango dinámico&gt; 72 dB / Imagen en vivo rápida de 3072 x 2048 píxeles con hasta 32 fotogramas por segundo (según la profundidad de bits, el tiempo de exposición y el rendimiento de la PC) / - Ganancia 1x - 251x / Sistemas operativos compatibles: Win10 / Interfaz: USB3 / El kit de cámara K3 incluye cabezal de cámara, cable USB3, con conectores de bloqueo de rosca, DVD con instrucciones de uso y una guía de inicio rápido.
1 ROSCA "C" 0.55X: Adaptador para cámara con rosca tipo "C" y lente 0.55X, para cámaras con sensor de 1/2" / 1 DONGLE PARA MÓDULOS ADICIONALES DE LAS X / 1 LAS X INDUSTRY CORE / LAS X Grain Expert / 1 MÓDULO DE SOFTWARE LAS X PHASE EXPERT / 1 MODULO DE SOFTWARE LAS X MEASRUREMENTS / 1 LAS X METALLOGRAPHY TOOLBOX / 1 WORKSTATION BRONZE: Estación de trabajo de formato pequeño estándar (SFF) para tareas generales de documentación y medición en LAS X. Especificaciones:  Win 11 Pro 64, Core i5-13600 (2,7 GHz, 24 MB de caché, 14 núcleos), 16 GB de RAM DDR5 4800, NVidia T400 (4GB), SSD de 512 GB, Disco duro de 2 TB, TECLADO ESPAÑOL, USB HUB, 1 MONITOR 4K 28'': Tamaño: 30" (Resolucion: 2560 x 1600, Aspect Ratio: 16:10, Contraste: 1000:1).
El proponente deberá aportar copia de catálogo del bien ofertado, emitido por el fabricante del mismo, con el objetivo de que el comité evaluador realice la respectiva verificación de las especificaciones técnicas.</t>
    </r>
  </si>
  <si>
    <r>
      <t xml:space="preserve">Maquina Para La Fabricación De Troqueles Y Matrices Diversas. Electroerosionadora Cnc De Hilo De Molibdeno, Capaz De Cortar Planchas De Hasta 350 mm.
</t>
    </r>
    <r>
      <rPr>
        <b/>
        <sz val="11"/>
        <color theme="1"/>
        <rFont val="Calibri"/>
        <family val="2"/>
        <scheme val="minor"/>
      </rPr>
      <t xml:space="preserve">Capacitacion: </t>
    </r>
    <r>
      <rPr>
        <sz val="11"/>
        <color theme="1"/>
        <rFont val="Calibri"/>
        <family val="2"/>
        <scheme val="minor"/>
      </rPr>
      <t>La actividad de capacitación se realizara después de la puesta en funcionamiento del equipo de manera presencial dirigido para un grupo de  15 personas. La duración de la capacitación no incluye el proceso de instalación del equipo.
I</t>
    </r>
    <r>
      <rPr>
        <b/>
        <sz val="11"/>
        <color theme="1"/>
        <rFont val="Calibri"/>
        <family val="2"/>
        <scheme val="minor"/>
      </rPr>
      <t>ncluye</t>
    </r>
    <r>
      <rPr>
        <sz val="11"/>
        <color theme="1"/>
        <rFont val="Calibri"/>
        <family val="2"/>
        <scheme val="minor"/>
      </rPr>
      <t xml:space="preserve">: Montacargas  
</t>
    </r>
    <r>
      <rPr>
        <b/>
        <sz val="11"/>
        <color theme="1"/>
        <rFont val="Calibri"/>
        <family val="2"/>
        <scheme val="minor"/>
      </rPr>
      <t xml:space="preserve">Sitio de entrega: Bloque 4A Laboratorio de Formación Plástica 4A -116 </t>
    </r>
    <r>
      <rPr>
        <sz val="11"/>
        <color theme="1"/>
        <rFont val="Calibri"/>
        <family val="2"/>
        <scheme val="minor"/>
      </rPr>
      <t xml:space="preserve">
</t>
    </r>
    <r>
      <rPr>
        <sz val="11"/>
        <color rgb="FF00B050"/>
        <rFont val="Calibri"/>
        <family val="2"/>
        <scheme val="minor"/>
      </rPr>
      <t>Especificaciones principales: Recorrido de ejes: X=400 mm Y=350 mm Z=350 mm / Pantalla en colores LCD de 17¨/ Teclado y Mouse / Puertos USB, LAN / Corriente máxima de corte 10 Ampere / Sistema AST para proteger de rotura el hilo / Sistema de enhebrado / Motores Servo AC / Otras características: Sistema WIDCS Wire Intelligent Dynamic Control System: Coordina automáticamente el movimiento de los 5 ejes X, Y, Z, U, V. 
La maquina debe poseer una pantalla LCD donde se puede programar material, altura de corte, rugosidad, y con la opción de busque automáticamente en la BIBLIOTECA de corte los parámetros adecuados. Maquina cabinada.
CONTROL debe ser GB-5H (o similar) y debe incluir: Software de diseño, Memoria para almacenar 1000 trabajos, Centrados y palpados Automáticos, Trabajos en milímetros o en Pulgadas, Visualizador de 4 ejes en pantalla (1 milesima), Sistemas para control de Offsets, Procesador de Dibujos.
El proveedor debe suministra además: 4 000 m (4000 metros) de hilo de Molibdeno de 0.18 mm de diámetro, 1 Tarro de PASTA para corte, Tanque para líquido de corte de 10 Galones, Caja de herramientas, Juego de poleas adicionales, 
El proponente deberá aportar copia de catálogo del bien ofertado, emitido por el fabricante del mismo, con el objetivo de que el comité evaluador realice la respectiva verificación de las especificaciones técnicas.</t>
    </r>
  </si>
  <si>
    <r>
      <t xml:space="preserve">Compresor De Aire De Tornillo, Para Suplir Las Necesidades De Aire Del Laboratorio. </t>
    </r>
    <r>
      <rPr>
        <sz val="11"/>
        <color rgb="FF00B050"/>
        <rFont val="Calibri"/>
        <family val="2"/>
        <scheme val="minor"/>
      </rPr>
      <t>La Compra Incluye La Red De Aire Comprimido Del Laboratorio</t>
    </r>
    <r>
      <rPr>
        <sz val="11"/>
        <color theme="1"/>
        <rFont val="Calibri"/>
        <family val="2"/>
        <scheme val="minor"/>
      </rPr>
      <t xml:space="preserve">
</t>
    </r>
    <r>
      <rPr>
        <b/>
        <sz val="11"/>
        <color theme="1"/>
        <rFont val="Calibri"/>
        <family val="2"/>
        <scheme val="minor"/>
      </rPr>
      <t>Incluye:</t>
    </r>
    <r>
      <rPr>
        <sz val="11"/>
        <color theme="1"/>
        <rFont val="Calibri"/>
        <family val="2"/>
        <scheme val="minor"/>
      </rPr>
      <t xml:space="preserve"> Montacargas 
</t>
    </r>
    <r>
      <rPr>
        <b/>
        <sz val="11"/>
        <color theme="1"/>
        <rFont val="Calibri"/>
        <family val="2"/>
        <scheme val="minor"/>
      </rPr>
      <t xml:space="preserve">Sitio de entrega: </t>
    </r>
    <r>
      <rPr>
        <sz val="11"/>
        <color theme="1"/>
        <rFont val="Calibri"/>
        <family val="2"/>
        <scheme val="minor"/>
      </rPr>
      <t xml:space="preserve">Bloque 4A Laboratorio de deformaicón plástica, 4A - 116 de la Universidad Tecnológica de Pereira. 
</t>
    </r>
    <r>
      <rPr>
        <sz val="11"/>
        <color rgb="FF00B050"/>
        <rFont val="Calibri"/>
        <family val="2"/>
        <scheme val="minor"/>
      </rPr>
      <t>El proponente deberá aportar copia de catálogo del bien ofertado, emitido por el fabricante del mismo, con el objetivo de que el comité evaluador realice la respectiva verificación de las especificaciones técnicas.</t>
    </r>
  </si>
  <si>
    <r>
      <t xml:space="preserve">Maquina Para El Corte Y Conformado De Piezas Por Corte y Estampado. Troqueladora Electro-Hidráulica Con Capacidad Del Orden de </t>
    </r>
    <r>
      <rPr>
        <sz val="11"/>
        <color rgb="FF00B050"/>
        <rFont val="Calibri"/>
        <family val="2"/>
        <scheme val="minor"/>
      </rPr>
      <t>ochenta (80) toneladas</t>
    </r>
    <r>
      <rPr>
        <sz val="11"/>
        <color theme="1"/>
        <rFont val="Calibri"/>
        <family val="2"/>
        <scheme val="minor"/>
      </rPr>
      <t xml:space="preserve">
</t>
    </r>
    <r>
      <rPr>
        <b/>
        <sz val="11"/>
        <color theme="1"/>
        <rFont val="Calibri"/>
        <family val="2"/>
        <scheme val="minor"/>
      </rPr>
      <t>Capacitación:</t>
    </r>
    <r>
      <rPr>
        <sz val="11"/>
        <color theme="1"/>
        <rFont val="Calibri"/>
        <family val="2"/>
        <scheme val="minor"/>
      </rPr>
      <t xml:space="preserve"> La actividad de capacitación se realizara después de la puesta en funcionamiento del equipo de manera presencial dirigido para un grupo de 15 personas.</t>
    </r>
    <r>
      <rPr>
        <b/>
        <sz val="11"/>
        <color theme="1"/>
        <rFont val="Calibri"/>
        <family val="2"/>
        <scheme val="minor"/>
      </rPr>
      <t xml:space="preserve"> </t>
    </r>
    <r>
      <rPr>
        <sz val="11"/>
        <color theme="1"/>
        <rFont val="Calibri"/>
        <family val="2"/>
        <scheme val="minor"/>
      </rPr>
      <t xml:space="preserve">La duración de la capacitación no incluye el proceso de instalación del equipo.   
</t>
    </r>
    <r>
      <rPr>
        <b/>
        <sz val="11"/>
        <color theme="1"/>
        <rFont val="Calibri"/>
        <family val="2"/>
        <scheme val="minor"/>
      </rPr>
      <t xml:space="preserve">Incluye: </t>
    </r>
    <r>
      <rPr>
        <sz val="11"/>
        <color theme="1"/>
        <rFont val="Calibri"/>
        <family val="2"/>
        <scheme val="minor"/>
      </rPr>
      <t xml:space="preserve">montacarga
</t>
    </r>
    <r>
      <rPr>
        <b/>
        <sz val="11"/>
        <color theme="1"/>
        <rFont val="Calibri"/>
        <family val="2"/>
        <scheme val="minor"/>
      </rPr>
      <t>sitio de entrega:</t>
    </r>
    <r>
      <rPr>
        <sz val="11"/>
        <color theme="1"/>
        <rFont val="Calibri"/>
        <family val="2"/>
        <scheme val="minor"/>
      </rPr>
      <t xml:space="preserve"> Bloque 4A Laboratorio de Formación Plástica 4A- 116 de la Universidad Tecnológica de Pereira.
</t>
    </r>
    <r>
      <rPr>
        <sz val="11"/>
        <color rgb="FF00B050"/>
        <rFont val="Calibri"/>
        <family val="2"/>
        <scheme val="minor"/>
      </rPr>
      <t xml:space="preserve">El equipo debe cumplir con las siguientes caracteristicas 
Fuerza nominal: 800kN
Carrera de deslizamiento: (10-130) mm
SPM: 53min-1
Altura máxima del troquel: 330 mm
Ajuste de altura del troquel: 100 mm
Entre el centro de la corredera y el marco: 300 mm
Cabezal (F -B×L-R): 580X860mm
Abertura del soporte (diámetro superior × profundidad × diámetro inferior): Ø200 X 45 X Ø 180mm
Espesor del soporte: 100mm
Apertura de la cama: Placa de acero :220X260mm
Apertura de la cama: Fundición :Ø280X220X380mm
Área de deslizamiento: 280X380mm
Agujero del vástago (Diámetro × Profundidad): Ø60X75mm
Entre columnas: Placa de acero: 450mm
Entre columnas: Hierro fundido: 410mm
Potencia del motor principal: 7.5kW
</t>
    </r>
    <r>
      <rPr>
        <sz val="11"/>
        <color theme="1"/>
        <rFont val="Calibri"/>
        <family val="2"/>
        <scheme val="minor"/>
      </rPr>
      <t xml:space="preserve">
</t>
    </r>
    <r>
      <rPr>
        <sz val="11"/>
        <color rgb="FF00B050"/>
        <rFont val="Calibri"/>
        <family val="2"/>
        <scheme val="minor"/>
      </rPr>
      <t>El proponente deberá aportar copia de catálogo del bien ofertado, emitido por el fabricante del mismo, con el objetivo de que el comité evaluador realice la respectiva verificación de las especificaciones técnicas.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</si>
</sst>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2" formatCode="_-&quot;$&quot;\ * #,##0_-;\-&quot;$&quot;\ * #,##0_-;_-&quot;$&quot;\ * &quot;-&quot;_-;_-@_-"/>
    <numFmt numFmtId="164" formatCode="_-* #,##0\ &quot;€&quot;_-;\-* #,##0\ &quot;€&quot;_-;_-* &quot;-&quot;\ &quot;€&quot;_-;_-@_-"/>
  </numFmts>
  <fonts count="20"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b/>
      <sz val="10"/>
      <color theme="1"/>
      <name val="Calibri"/>
      <family val="2"/>
      <scheme val="minor"/>
    </font>
    <font>
      <sz val="11"/>
      <color indexed="8"/>
      <name val="Calibri"/>
      <family val="2"/>
      <charset val="1"/>
    </font>
    <font>
      <b/>
      <sz val="10"/>
      <name val="Calibri"/>
      <family val="2"/>
      <scheme val="minor"/>
    </font>
    <font>
      <sz val="10"/>
      <color theme="1"/>
      <name val="Calibri"/>
      <family val="2"/>
      <scheme val="minor"/>
    </font>
    <font>
      <sz val="10"/>
      <color rgb="FF000000"/>
      <name val="Calibri"/>
      <family val="2"/>
      <scheme val="minor"/>
    </font>
    <font>
      <sz val="12"/>
      <color theme="1"/>
      <name val="Calibri"/>
      <family val="2"/>
      <scheme val="minor"/>
    </font>
    <font>
      <sz val="10"/>
      <name val="Calibri"/>
      <family val="2"/>
      <scheme val="minor"/>
    </font>
    <font>
      <b/>
      <i/>
      <sz val="10"/>
      <name val="Calibri"/>
      <family val="2"/>
      <scheme val="minor"/>
    </font>
    <font>
      <sz val="11"/>
      <name val="Calibri"/>
      <family val="2"/>
      <scheme val="minor"/>
    </font>
    <font>
      <sz val="11"/>
      <color rgb="FF00B050"/>
      <name val="Calibri"/>
      <family val="2"/>
      <scheme val="minor"/>
    </font>
    <font>
      <b/>
      <sz val="10"/>
      <color rgb="FF00B050"/>
      <name val="Calibri"/>
      <family val="2"/>
      <scheme val="minor"/>
    </font>
    <font>
      <b/>
      <sz val="11"/>
      <color rgb="FF00B050"/>
      <name val="Calibri"/>
      <family val="2"/>
      <scheme val="minor"/>
    </font>
    <font>
      <sz val="10"/>
      <color rgb="FF00B050"/>
      <name val="Calibri"/>
      <family val="2"/>
      <scheme val="minor"/>
    </font>
    <font>
      <i/>
      <sz val="11"/>
      <color rgb="FF00B050"/>
      <name val="Calibri"/>
      <family val="2"/>
      <scheme val="minor"/>
    </font>
    <font>
      <b/>
      <sz val="11"/>
      <name val="Calibri"/>
      <family val="2"/>
      <scheme val="minor"/>
    </font>
    <font>
      <sz val="10.5"/>
      <color rgb="FF00B050"/>
      <name val="Calibri"/>
      <family val="2"/>
      <scheme val="minor"/>
    </font>
  </fonts>
  <fills count="4">
    <fill>
      <patternFill patternType="none"/>
    </fill>
    <fill>
      <patternFill patternType="gray125"/>
    </fill>
    <fill>
      <patternFill patternType="solid">
        <fgColor theme="0" tint="-0.249977111117893"/>
        <bgColor indexed="64"/>
      </patternFill>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s>
  <cellStyleXfs count="3">
    <xf numFmtId="0" fontId="0" fillId="0" borderId="0"/>
    <xf numFmtId="164" fontId="1" fillId="0" borderId="0" applyFont="0" applyFill="0" applyBorder="0" applyAlignment="0" applyProtection="0"/>
    <xf numFmtId="0" fontId="5" fillId="0" borderId="0"/>
  </cellStyleXfs>
  <cellXfs count="66">
    <xf numFmtId="0" fontId="0" fillId="0" borderId="0" xfId="0"/>
    <xf numFmtId="0" fontId="4" fillId="2"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3" fontId="4" fillId="2" borderId="1" xfId="0" applyNumberFormat="1" applyFont="1" applyFill="1" applyBorder="1" applyAlignment="1" applyProtection="1">
      <alignment horizontal="center" vertical="center" wrapText="1"/>
      <protection locked="0"/>
    </xf>
    <xf numFmtId="3" fontId="6" fillId="2" borderId="1" xfId="2" applyNumberFormat="1" applyFont="1" applyFill="1" applyBorder="1" applyAlignment="1">
      <alignment horizontal="center" vertical="center" wrapText="1"/>
    </xf>
    <xf numFmtId="3" fontId="6" fillId="2" borderId="1" xfId="2" applyNumberFormat="1" applyFont="1" applyFill="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0" fillId="0" borderId="1" xfId="0" applyBorder="1" applyAlignment="1">
      <alignment vertical="center" wrapText="1"/>
    </xf>
    <xf numFmtId="0" fontId="0" fillId="0" borderId="1" xfId="0" applyBorder="1" applyAlignment="1">
      <alignment horizontal="center" vertical="center" wrapText="1"/>
    </xf>
    <xf numFmtId="3" fontId="4" fillId="0" borderId="1" xfId="0" applyNumberFormat="1" applyFont="1" applyBorder="1" applyAlignment="1" applyProtection="1">
      <alignment horizontal="center" vertical="center" wrapText="1"/>
      <protection locked="0"/>
    </xf>
    <xf numFmtId="42" fontId="4" fillId="0" borderId="1" xfId="0" applyNumberFormat="1" applyFont="1" applyBorder="1" applyAlignment="1" applyProtection="1">
      <alignment horizontal="center" vertical="center" wrapText="1"/>
      <protection locked="0"/>
    </xf>
    <xf numFmtId="42" fontId="6" fillId="0" borderId="1" xfId="2" applyNumberFormat="1" applyFont="1" applyBorder="1" applyAlignment="1">
      <alignment horizontal="center" vertical="center" wrapText="1"/>
    </xf>
    <xf numFmtId="3" fontId="6" fillId="0" borderId="1" xfId="2" applyNumberFormat="1" applyFont="1" applyBorder="1" applyAlignment="1" applyProtection="1">
      <alignment horizontal="center" vertical="center" wrapText="1"/>
      <protection locked="0"/>
    </xf>
    <xf numFmtId="3" fontId="7" fillId="0" borderId="1" xfId="0" applyNumberFormat="1" applyFont="1" applyBorder="1" applyAlignment="1" applyProtection="1">
      <alignment horizontal="center" vertical="center" wrapText="1"/>
      <protection locked="0"/>
    </xf>
    <xf numFmtId="164" fontId="7" fillId="0" borderId="1" xfId="1" applyFont="1" applyFill="1" applyBorder="1" applyAlignment="1" applyProtection="1">
      <alignment horizontal="center" vertical="center" wrapText="1"/>
      <protection locked="0"/>
    </xf>
    <xf numFmtId="0" fontId="8" fillId="0" borderId="1" xfId="0" applyFont="1" applyBorder="1" applyProtection="1">
      <protection locked="0"/>
    </xf>
    <xf numFmtId="3" fontId="7" fillId="0" borderId="3" xfId="0" applyNumberFormat="1" applyFont="1" applyBorder="1" applyAlignment="1" applyProtection="1">
      <alignment horizontal="center" vertical="center" wrapText="1"/>
      <protection locked="0"/>
    </xf>
    <xf numFmtId="164" fontId="7" fillId="0" borderId="3" xfId="1" applyFont="1" applyFill="1" applyBorder="1" applyAlignment="1" applyProtection="1">
      <alignment horizontal="center" vertical="center" wrapText="1"/>
      <protection locked="0"/>
    </xf>
    <xf numFmtId="0" fontId="8" fillId="0" borderId="0" xfId="0" applyFont="1"/>
    <xf numFmtId="0" fontId="4" fillId="3" borderId="0" xfId="0" applyFont="1" applyFill="1" applyAlignment="1" applyProtection="1">
      <alignment horizontal="center"/>
      <protection locked="0"/>
    </xf>
    <xf numFmtId="0" fontId="4" fillId="3" borderId="0" xfId="0" applyFont="1" applyFill="1" applyAlignment="1" applyProtection="1">
      <alignment horizontal="left" vertical="center"/>
      <protection locked="0"/>
    </xf>
    <xf numFmtId="0" fontId="7" fillId="3" borderId="0" xfId="0" applyFont="1" applyFill="1" applyProtection="1">
      <protection locked="0"/>
    </xf>
    <xf numFmtId="0" fontId="7" fillId="3" borderId="0" xfId="0" applyFont="1" applyFill="1" applyAlignment="1" applyProtection="1">
      <alignment horizontal="left" vertical="center"/>
      <protection locked="0"/>
    </xf>
    <xf numFmtId="0" fontId="7" fillId="3" borderId="0" xfId="0" applyFont="1" applyFill="1" applyAlignment="1" applyProtection="1">
      <alignment horizontal="left"/>
      <protection locked="0"/>
    </xf>
    <xf numFmtId="0" fontId="7" fillId="3" borderId="0" xfId="0" applyFont="1" applyFill="1" applyAlignment="1" applyProtection="1">
      <alignment horizontal="center"/>
      <protection locked="0"/>
    </xf>
    <xf numFmtId="0" fontId="8" fillId="0" borderId="0" xfId="0" applyFont="1" applyAlignment="1">
      <alignment horizontal="center" vertical="center"/>
    </xf>
    <xf numFmtId="0" fontId="10" fillId="0" borderId="0" xfId="0" applyFont="1" applyAlignment="1">
      <alignment horizontal="left" wrapText="1"/>
    </xf>
    <xf numFmtId="0" fontId="10" fillId="0" borderId="0" xfId="0" applyFont="1" applyAlignment="1">
      <alignment horizontal="left" vertical="center" wrapText="1"/>
    </xf>
    <xf numFmtId="0" fontId="10" fillId="0" borderId="0" xfId="0" applyFont="1" applyAlignment="1">
      <alignment horizontal="center" wrapText="1"/>
    </xf>
    <xf numFmtId="0" fontId="10" fillId="0" borderId="0" xfId="0" applyFont="1"/>
    <xf numFmtId="0" fontId="10" fillId="0" borderId="0" xfId="0" applyFont="1" applyAlignment="1">
      <alignment horizontal="left" vertical="center"/>
    </xf>
    <xf numFmtId="0" fontId="10" fillId="0" borderId="0" xfId="0" applyFont="1" applyAlignment="1">
      <alignment horizontal="left"/>
    </xf>
    <xf numFmtId="0" fontId="10" fillId="0" borderId="0" xfId="0" applyFont="1" applyAlignment="1">
      <alignment horizontal="center"/>
    </xf>
    <xf numFmtId="0" fontId="6" fillId="0" borderId="0" xfId="0" applyFont="1" applyAlignment="1" applyProtection="1">
      <alignment horizontal="left" vertical="center" wrapText="1"/>
      <protection locked="0"/>
    </xf>
    <xf numFmtId="0" fontId="10" fillId="0" borderId="4" xfId="0" applyFont="1" applyBorder="1" applyAlignment="1" applyProtection="1">
      <alignment horizontal="left"/>
      <protection locked="0"/>
    </xf>
    <xf numFmtId="0" fontId="10" fillId="0" borderId="0" xfId="0" applyFont="1" applyAlignment="1" applyProtection="1">
      <alignment horizontal="left"/>
      <protection locked="0"/>
    </xf>
    <xf numFmtId="0" fontId="10" fillId="0" borderId="2" xfId="0" applyFont="1" applyBorder="1" applyAlignment="1" applyProtection="1">
      <alignment horizontal="left"/>
      <protection locked="0"/>
    </xf>
    <xf numFmtId="0" fontId="6" fillId="0" borderId="0" xfId="0" applyFont="1" applyAlignment="1" applyProtection="1">
      <alignment horizontal="left" vertical="center"/>
      <protection locked="0"/>
    </xf>
    <xf numFmtId="0" fontId="11" fillId="0" borderId="2" xfId="0" applyFont="1" applyBorder="1" applyAlignment="1" applyProtection="1">
      <alignment horizontal="left" vertical="center" wrapText="1"/>
      <protection locked="0"/>
    </xf>
    <xf numFmtId="0" fontId="11" fillId="0" borderId="0" xfId="0" applyFont="1" applyAlignment="1" applyProtection="1">
      <alignment horizontal="left" vertical="center" wrapText="1"/>
      <protection locked="0"/>
    </xf>
    <xf numFmtId="0" fontId="8" fillId="0" borderId="0" xfId="0" applyFont="1" applyAlignment="1">
      <alignment horizontal="left" vertical="center"/>
    </xf>
    <xf numFmtId="0" fontId="8" fillId="0" borderId="0" xfId="0" applyFont="1" applyAlignment="1">
      <alignment horizontal="left"/>
    </xf>
    <xf numFmtId="0" fontId="8" fillId="0" borderId="0" xfId="0" applyFont="1" applyAlignment="1">
      <alignment horizontal="center"/>
    </xf>
    <xf numFmtId="0" fontId="14" fillId="0" borderId="1" xfId="0" applyFont="1" applyBorder="1" applyAlignment="1">
      <alignment horizontal="center" vertical="center" wrapText="1"/>
    </xf>
    <xf numFmtId="0" fontId="13" fillId="0" borderId="1" xfId="0" applyFont="1" applyBorder="1" applyAlignment="1">
      <alignment vertical="center" wrapText="1"/>
    </xf>
    <xf numFmtId="0" fontId="12" fillId="0" borderId="1" xfId="0" applyFont="1" applyBorder="1" applyAlignment="1">
      <alignment vertical="center" wrapText="1"/>
    </xf>
    <xf numFmtId="42" fontId="4" fillId="0" borderId="5" xfId="0" applyNumberFormat="1" applyFont="1" applyBorder="1" applyAlignment="1" applyProtection="1">
      <alignment horizontal="center" vertical="center" wrapText="1"/>
      <protection locked="0"/>
    </xf>
    <xf numFmtId="42" fontId="4" fillId="0" borderId="3" xfId="0" applyNumberFormat="1" applyFont="1" applyBorder="1" applyAlignment="1" applyProtection="1">
      <alignment horizontal="center" vertical="center" wrapText="1"/>
      <protection locked="0"/>
    </xf>
    <xf numFmtId="42" fontId="6" fillId="0" borderId="5" xfId="2" applyNumberFormat="1" applyFont="1" applyBorder="1" applyAlignment="1">
      <alignment horizontal="center" vertical="center" wrapText="1"/>
    </xf>
    <xf numFmtId="42" fontId="6" fillId="0" borderId="3" xfId="2" applyNumberFormat="1" applyFont="1" applyBorder="1" applyAlignment="1">
      <alignment horizontal="center" vertical="center" wrapText="1"/>
    </xf>
    <xf numFmtId="3" fontId="6" fillId="0" borderId="5" xfId="2" applyNumberFormat="1" applyFont="1" applyBorder="1" applyAlignment="1" applyProtection="1">
      <alignment horizontal="center" vertical="center" wrapText="1"/>
      <protection locked="0"/>
    </xf>
    <xf numFmtId="3" fontId="6" fillId="0" borderId="3" xfId="2" applyNumberFormat="1" applyFont="1" applyBorder="1" applyAlignment="1" applyProtection="1">
      <alignment horizontal="center" vertical="center" wrapText="1"/>
      <protection locked="0"/>
    </xf>
    <xf numFmtId="0" fontId="6" fillId="0" borderId="3" xfId="0" applyFont="1" applyBorder="1" applyAlignment="1">
      <alignment horizontal="center" vertical="center"/>
    </xf>
    <xf numFmtId="0" fontId="6" fillId="0" borderId="1" xfId="0" applyFont="1" applyBorder="1" applyAlignment="1" applyProtection="1">
      <alignment horizontal="left" vertical="top" wrapText="1"/>
      <protection locked="0"/>
    </xf>
    <xf numFmtId="0" fontId="4" fillId="3" borderId="0" xfId="0" applyFont="1" applyFill="1" applyAlignment="1" applyProtection="1">
      <alignment horizontal="center"/>
      <protection locked="0"/>
    </xf>
    <xf numFmtId="0" fontId="14" fillId="0" borderId="5" xfId="0" applyFont="1" applyBorder="1" applyAlignment="1">
      <alignment horizontal="center" vertical="center" wrapText="1"/>
    </xf>
    <xf numFmtId="0" fontId="14" fillId="0" borderId="3" xfId="0" applyFont="1" applyBorder="1" applyAlignment="1">
      <alignment horizontal="center" vertical="center" wrapText="1"/>
    </xf>
    <xf numFmtId="0" fontId="0" fillId="0" borderId="5" xfId="0" applyBorder="1" applyAlignment="1">
      <alignment horizontal="left" vertical="center" wrapText="1"/>
    </xf>
    <xf numFmtId="0" fontId="0" fillId="0" borderId="3" xfId="0" applyBorder="1" applyAlignment="1">
      <alignment horizontal="left" vertical="center" wrapText="1"/>
    </xf>
    <xf numFmtId="0" fontId="0" fillId="0" borderId="5" xfId="0" applyBorder="1" applyAlignment="1">
      <alignment horizontal="center" vertical="center" wrapText="1"/>
    </xf>
    <xf numFmtId="0" fontId="0" fillId="0" borderId="3" xfId="0" applyBorder="1" applyAlignment="1">
      <alignment horizontal="center" vertical="center" wrapText="1"/>
    </xf>
    <xf numFmtId="3" fontId="4" fillId="0" borderId="5" xfId="0" applyNumberFormat="1" applyFont="1" applyBorder="1" applyAlignment="1" applyProtection="1">
      <alignment horizontal="center" vertical="center" wrapText="1"/>
      <protection locked="0"/>
    </xf>
    <xf numFmtId="3" fontId="4" fillId="0" borderId="3" xfId="0" applyNumberFormat="1" applyFont="1" applyBorder="1" applyAlignment="1" applyProtection="1">
      <alignment horizontal="center" vertical="center" wrapText="1"/>
      <protection locked="0"/>
    </xf>
    <xf numFmtId="9" fontId="4" fillId="0" borderId="5" xfId="0" applyNumberFormat="1" applyFont="1" applyBorder="1" applyAlignment="1" applyProtection="1">
      <alignment horizontal="center" vertical="center" wrapText="1"/>
      <protection locked="0"/>
    </xf>
    <xf numFmtId="9" fontId="4" fillId="0" borderId="3" xfId="0" applyNumberFormat="1" applyFont="1" applyBorder="1" applyAlignment="1" applyProtection="1">
      <alignment horizontal="center" vertical="center" wrapText="1"/>
      <protection locked="0"/>
    </xf>
    <xf numFmtId="42" fontId="6" fillId="0" borderId="3" xfId="1" applyNumberFormat="1" applyFont="1" applyBorder="1" applyAlignment="1">
      <alignment vertical="center"/>
    </xf>
  </cellXfs>
  <cellStyles count="3">
    <cellStyle name="Excel Built-in Normal" xfId="2" xr:uid="{41C72E24-7BC2-499D-BC01-597DD8B53096}"/>
    <cellStyle name="Moneda [0]" xfId="1" builtinId="7"/>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32"/>
  <sheetViews>
    <sheetView tabSelected="1" topLeftCell="C12" zoomScale="70" zoomScaleNormal="70" workbookViewId="0">
      <selection activeCell="L53" sqref="L53"/>
    </sheetView>
  </sheetViews>
  <sheetFormatPr baseColWidth="10" defaultColWidth="11.42578125" defaultRowHeight="12.75" x14ac:dyDescent="0.2"/>
  <cols>
    <col min="1" max="1" width="7.42578125" style="18" customWidth="1"/>
    <col min="2" max="2" width="194.28515625" style="40" customWidth="1"/>
    <col min="3" max="3" width="50.7109375" style="41" customWidth="1"/>
    <col min="4" max="4" width="25.85546875" style="18" customWidth="1"/>
    <col min="5" max="5" width="9.7109375" style="18" bestFit="1" customWidth="1"/>
    <col min="6" max="6" width="9.140625" style="42" bestFit="1" customWidth="1"/>
    <col min="7" max="7" width="44" style="18" bestFit="1" customWidth="1"/>
    <col min="8" max="8" width="14.42578125" style="18" bestFit="1" customWidth="1"/>
    <col min="9" max="9" width="14.42578125" style="18" customWidth="1"/>
    <col min="10" max="10" width="9.42578125" style="18" bestFit="1" customWidth="1"/>
    <col min="11" max="11" width="14.42578125" style="18" bestFit="1" customWidth="1"/>
    <col min="12" max="12" width="15.42578125" style="18" customWidth="1"/>
    <col min="13" max="13" width="15.7109375" style="18" customWidth="1"/>
    <col min="14" max="14" width="11.28515625" style="18" customWidth="1"/>
    <col min="15" max="16384" width="11.42578125" style="18"/>
  </cols>
  <sheetData>
    <row r="1" spans="1:14" x14ac:dyDescent="0.2">
      <c r="A1" s="54" t="s">
        <v>26</v>
      </c>
      <c r="B1" s="54"/>
      <c r="C1" s="54"/>
      <c r="D1" s="54"/>
      <c r="E1" s="54"/>
      <c r="F1" s="54"/>
      <c r="G1" s="54"/>
      <c r="H1" s="54"/>
      <c r="I1" s="54"/>
      <c r="J1" s="54"/>
      <c r="K1" s="54"/>
      <c r="L1" s="54"/>
      <c r="M1" s="54"/>
      <c r="N1" s="54"/>
    </row>
    <row r="2" spans="1:14" x14ac:dyDescent="0.2">
      <c r="A2" s="54" t="s">
        <v>27</v>
      </c>
      <c r="B2" s="54"/>
      <c r="C2" s="54"/>
      <c r="D2" s="54"/>
      <c r="E2" s="54"/>
      <c r="F2" s="54"/>
      <c r="G2" s="54"/>
      <c r="H2" s="54"/>
      <c r="I2" s="54"/>
      <c r="J2" s="54"/>
      <c r="K2" s="54"/>
      <c r="L2" s="54"/>
      <c r="M2" s="54"/>
      <c r="N2" s="54"/>
    </row>
    <row r="3" spans="1:14" ht="12.75" customHeight="1" x14ac:dyDescent="0.2">
      <c r="A3" s="54" t="s">
        <v>28</v>
      </c>
      <c r="B3" s="54"/>
      <c r="C3" s="54"/>
      <c r="D3" s="54"/>
      <c r="E3" s="54"/>
      <c r="F3" s="54"/>
      <c r="G3" s="54"/>
      <c r="H3" s="54"/>
      <c r="I3" s="54"/>
      <c r="J3" s="54"/>
      <c r="K3" s="54"/>
      <c r="L3" s="54"/>
      <c r="M3" s="54"/>
      <c r="N3" s="54"/>
    </row>
    <row r="4" spans="1:14" x14ac:dyDescent="0.2">
      <c r="A4" s="54" t="s">
        <v>29</v>
      </c>
      <c r="B4" s="54"/>
      <c r="C4" s="54"/>
      <c r="D4" s="54"/>
      <c r="E4" s="54"/>
      <c r="F4" s="54"/>
      <c r="G4" s="54"/>
      <c r="H4" s="54"/>
      <c r="I4" s="54"/>
      <c r="J4" s="54"/>
      <c r="K4" s="54"/>
      <c r="L4" s="54"/>
      <c r="M4" s="54"/>
      <c r="N4" s="54"/>
    </row>
    <row r="5" spans="1:14" x14ac:dyDescent="0.2">
      <c r="A5" s="19"/>
      <c r="B5" s="20"/>
      <c r="C5" s="19"/>
      <c r="D5" s="19"/>
      <c r="E5" s="19"/>
      <c r="F5" s="19"/>
      <c r="G5" s="19"/>
      <c r="H5" s="19"/>
      <c r="I5" s="19"/>
      <c r="J5" s="19"/>
      <c r="K5" s="19"/>
      <c r="L5" s="19"/>
    </row>
    <row r="6" spans="1:14" x14ac:dyDescent="0.2">
      <c r="A6" s="54"/>
      <c r="B6" s="54"/>
      <c r="C6" s="19"/>
      <c r="D6" s="19"/>
      <c r="E6" s="19"/>
      <c r="F6" s="19"/>
      <c r="G6" s="19"/>
      <c r="H6" s="19"/>
      <c r="I6" s="19"/>
      <c r="J6" s="19"/>
      <c r="K6" s="19"/>
      <c r="L6" s="19"/>
    </row>
    <row r="7" spans="1:14" x14ac:dyDescent="0.2">
      <c r="A7" s="21"/>
      <c r="B7" s="22"/>
      <c r="C7" s="23"/>
      <c r="D7" s="21"/>
      <c r="E7" s="21"/>
      <c r="F7" s="24"/>
      <c r="G7" s="21"/>
      <c r="H7" s="21"/>
      <c r="I7" s="21"/>
      <c r="J7" s="21"/>
      <c r="K7" s="21"/>
      <c r="L7" s="21"/>
    </row>
    <row r="8" spans="1:14" s="25" customFormat="1" ht="38.25" x14ac:dyDescent="0.25">
      <c r="A8" s="1" t="s">
        <v>0</v>
      </c>
      <c r="B8" s="1" t="s">
        <v>1</v>
      </c>
      <c r="C8" s="1" t="s">
        <v>2</v>
      </c>
      <c r="D8" s="1" t="s">
        <v>3</v>
      </c>
      <c r="E8" s="1" t="s">
        <v>4</v>
      </c>
      <c r="F8" s="2" t="s">
        <v>5</v>
      </c>
      <c r="G8" s="3" t="s">
        <v>6</v>
      </c>
      <c r="H8" s="3" t="s">
        <v>7</v>
      </c>
      <c r="I8" s="3" t="s">
        <v>8</v>
      </c>
      <c r="J8" s="3" t="s">
        <v>9</v>
      </c>
      <c r="K8" s="3" t="s">
        <v>10</v>
      </c>
      <c r="L8" s="4" t="s">
        <v>11</v>
      </c>
      <c r="M8" s="5" t="s">
        <v>12</v>
      </c>
      <c r="N8" s="5" t="s">
        <v>13</v>
      </c>
    </row>
    <row r="9" spans="1:14" s="25" customFormat="1" ht="409.5" customHeight="1" x14ac:dyDescent="0.25">
      <c r="A9" s="55">
        <v>1</v>
      </c>
      <c r="B9" s="57" t="s">
        <v>57</v>
      </c>
      <c r="C9" s="59" t="s">
        <v>14</v>
      </c>
      <c r="D9" s="59" t="s">
        <v>15</v>
      </c>
      <c r="E9" s="59" t="s">
        <v>16</v>
      </c>
      <c r="F9" s="59">
        <v>1</v>
      </c>
      <c r="G9" s="61"/>
      <c r="H9" s="61"/>
      <c r="I9" s="63"/>
      <c r="J9" s="46">
        <f>H9*I9</f>
        <v>0</v>
      </c>
      <c r="K9" s="46">
        <f>ROUND(H9+J9,0)</f>
        <v>0</v>
      </c>
      <c r="L9" s="48">
        <f>K9*F9</f>
        <v>0</v>
      </c>
      <c r="M9" s="50"/>
      <c r="N9" s="50"/>
    </row>
    <row r="10" spans="1:14" s="25" customFormat="1" ht="29.25" customHeight="1" x14ac:dyDescent="0.25">
      <c r="A10" s="56"/>
      <c r="B10" s="58"/>
      <c r="C10" s="60"/>
      <c r="D10" s="60"/>
      <c r="E10" s="60"/>
      <c r="F10" s="60"/>
      <c r="G10" s="62"/>
      <c r="H10" s="62"/>
      <c r="I10" s="64"/>
      <c r="J10" s="47"/>
      <c r="K10" s="47"/>
      <c r="L10" s="49"/>
      <c r="M10" s="51"/>
      <c r="N10" s="51"/>
    </row>
    <row r="11" spans="1:14" s="25" customFormat="1" ht="151.5" customHeight="1" x14ac:dyDescent="0.25">
      <c r="A11" s="43">
        <v>2</v>
      </c>
      <c r="B11" s="7" t="s">
        <v>56</v>
      </c>
      <c r="C11" s="44" t="s">
        <v>39</v>
      </c>
      <c r="D11" s="44" t="s">
        <v>38</v>
      </c>
      <c r="E11" s="7" t="s">
        <v>16</v>
      </c>
      <c r="F11" s="8">
        <v>1</v>
      </c>
      <c r="G11" s="9"/>
      <c r="H11" s="9"/>
      <c r="I11" s="9"/>
      <c r="J11" s="10">
        <f t="shared" ref="J11" si="0">H11*I11</f>
        <v>0</v>
      </c>
      <c r="K11" s="10">
        <f t="shared" ref="K11" si="1">ROUND(H11+J11,0)</f>
        <v>0</v>
      </c>
      <c r="L11" s="11">
        <f t="shared" ref="L11" si="2">K11*F11</f>
        <v>0</v>
      </c>
      <c r="M11" s="12"/>
      <c r="N11" s="12"/>
    </row>
    <row r="12" spans="1:14" ht="409.5" customHeight="1" x14ac:dyDescent="0.2">
      <c r="A12" s="43">
        <v>4</v>
      </c>
      <c r="B12" s="7" t="s">
        <v>48</v>
      </c>
      <c r="C12" s="7" t="s">
        <v>42</v>
      </c>
      <c r="D12" s="7" t="s">
        <v>17</v>
      </c>
      <c r="E12" s="7" t="s">
        <v>16</v>
      </c>
      <c r="F12" s="8">
        <v>1</v>
      </c>
      <c r="G12" s="13"/>
      <c r="H12" s="14"/>
      <c r="I12" s="14"/>
      <c r="J12" s="10">
        <f t="shared" ref="J12:J20" si="3">H12*I12</f>
        <v>0</v>
      </c>
      <c r="K12" s="10">
        <f t="shared" ref="K12:K20" si="4">ROUND(H12+J12,0)</f>
        <v>0</v>
      </c>
      <c r="L12" s="11">
        <f t="shared" ref="L12:L20" si="5">K12*F12</f>
        <v>0</v>
      </c>
      <c r="M12" s="15"/>
      <c r="N12" s="15"/>
    </row>
    <row r="13" spans="1:14" ht="247.5" customHeight="1" x14ac:dyDescent="0.2">
      <c r="A13" s="43">
        <v>5</v>
      </c>
      <c r="B13" s="44" t="s">
        <v>47</v>
      </c>
      <c r="C13" s="44" t="s">
        <v>43</v>
      </c>
      <c r="D13" s="44" t="s">
        <v>18</v>
      </c>
      <c r="E13" s="7" t="s">
        <v>16</v>
      </c>
      <c r="F13" s="8">
        <v>1</v>
      </c>
      <c r="G13" s="13"/>
      <c r="H13" s="14"/>
      <c r="I13" s="14"/>
      <c r="J13" s="10">
        <f t="shared" si="3"/>
        <v>0</v>
      </c>
      <c r="K13" s="10">
        <f t="shared" si="4"/>
        <v>0</v>
      </c>
      <c r="L13" s="11">
        <f t="shared" si="5"/>
        <v>0</v>
      </c>
      <c r="M13" s="15"/>
      <c r="N13" s="15"/>
    </row>
    <row r="14" spans="1:14" ht="273" customHeight="1" x14ac:dyDescent="0.2">
      <c r="A14" s="43">
        <v>6</v>
      </c>
      <c r="B14" s="7" t="s">
        <v>49</v>
      </c>
      <c r="C14" s="7" t="s">
        <v>19</v>
      </c>
      <c r="D14" s="7" t="s">
        <v>20</v>
      </c>
      <c r="E14" s="7" t="s">
        <v>16</v>
      </c>
      <c r="F14" s="8">
        <v>1</v>
      </c>
      <c r="G14" s="13"/>
      <c r="H14" s="14"/>
      <c r="I14" s="14"/>
      <c r="J14" s="10">
        <f t="shared" si="3"/>
        <v>0</v>
      </c>
      <c r="K14" s="10">
        <f t="shared" si="4"/>
        <v>0</v>
      </c>
      <c r="L14" s="11">
        <f t="shared" si="5"/>
        <v>0</v>
      </c>
      <c r="M14" s="15"/>
      <c r="N14" s="15"/>
    </row>
    <row r="15" spans="1:14" ht="409.5" customHeight="1" x14ac:dyDescent="0.2">
      <c r="A15" s="43">
        <v>7</v>
      </c>
      <c r="B15" s="7" t="s">
        <v>50</v>
      </c>
      <c r="C15" s="7" t="s">
        <v>40</v>
      </c>
      <c r="D15" s="7" t="s">
        <v>41</v>
      </c>
      <c r="E15" s="7" t="s">
        <v>16</v>
      </c>
      <c r="F15" s="8">
        <v>1</v>
      </c>
      <c r="G15" s="16"/>
      <c r="H15" s="17"/>
      <c r="I15" s="17"/>
      <c r="J15" s="10">
        <f t="shared" si="3"/>
        <v>0</v>
      </c>
      <c r="K15" s="10">
        <f t="shared" si="4"/>
        <v>0</v>
      </c>
      <c r="L15" s="11">
        <f t="shared" si="5"/>
        <v>0</v>
      </c>
      <c r="M15" s="15"/>
      <c r="N15" s="15"/>
    </row>
    <row r="16" spans="1:14" ht="304.5" customHeight="1" x14ac:dyDescent="0.2">
      <c r="A16" s="43">
        <v>8</v>
      </c>
      <c r="B16" s="7" t="s">
        <v>51</v>
      </c>
      <c r="C16" s="7" t="s">
        <v>21</v>
      </c>
      <c r="D16" s="7" t="s">
        <v>22</v>
      </c>
      <c r="E16" s="7" t="s">
        <v>16</v>
      </c>
      <c r="F16" s="8">
        <v>1</v>
      </c>
      <c r="G16" s="16"/>
      <c r="H16" s="17"/>
      <c r="I16" s="17"/>
      <c r="J16" s="10">
        <f t="shared" si="3"/>
        <v>0</v>
      </c>
      <c r="K16" s="10">
        <f t="shared" si="4"/>
        <v>0</v>
      </c>
      <c r="L16" s="11">
        <f t="shared" si="5"/>
        <v>0</v>
      </c>
      <c r="M16" s="15"/>
      <c r="N16" s="15"/>
    </row>
    <row r="17" spans="1:14" ht="177" customHeight="1" x14ac:dyDescent="0.2">
      <c r="A17" s="43">
        <v>9</v>
      </c>
      <c r="B17" s="7" t="s">
        <v>52</v>
      </c>
      <c r="C17" s="7" t="s">
        <v>37</v>
      </c>
      <c r="D17" s="45" t="s">
        <v>36</v>
      </c>
      <c r="E17" s="7" t="s">
        <v>16</v>
      </c>
      <c r="F17" s="8">
        <v>1</v>
      </c>
      <c r="G17" s="16"/>
      <c r="H17" s="17"/>
      <c r="I17" s="17"/>
      <c r="J17" s="10">
        <f t="shared" si="3"/>
        <v>0</v>
      </c>
      <c r="K17" s="10">
        <f t="shared" si="4"/>
        <v>0</v>
      </c>
      <c r="L17" s="11">
        <f t="shared" si="5"/>
        <v>0</v>
      </c>
      <c r="M17" s="15"/>
      <c r="N17" s="15"/>
    </row>
    <row r="18" spans="1:14" ht="109.5" customHeight="1" x14ac:dyDescent="0.2">
      <c r="A18" s="6">
        <v>10</v>
      </c>
      <c r="B18" s="7" t="s">
        <v>53</v>
      </c>
      <c r="C18" s="7" t="s">
        <v>35</v>
      </c>
      <c r="D18" s="7" t="s">
        <v>23</v>
      </c>
      <c r="E18" s="7" t="s">
        <v>16</v>
      </c>
      <c r="F18" s="8">
        <v>1</v>
      </c>
      <c r="G18" s="16"/>
      <c r="H18" s="17"/>
      <c r="I18" s="17"/>
      <c r="J18" s="10">
        <f t="shared" si="3"/>
        <v>0</v>
      </c>
      <c r="K18" s="10">
        <f t="shared" si="4"/>
        <v>0</v>
      </c>
      <c r="L18" s="11">
        <f t="shared" si="5"/>
        <v>0</v>
      </c>
      <c r="M18" s="15"/>
      <c r="N18" s="15"/>
    </row>
    <row r="19" spans="1:14" ht="309.75" customHeight="1" x14ac:dyDescent="0.2">
      <c r="A19" s="6">
        <v>11</v>
      </c>
      <c r="B19" s="7" t="s">
        <v>55</v>
      </c>
      <c r="C19" s="7" t="s">
        <v>44</v>
      </c>
      <c r="D19" s="7" t="s">
        <v>45</v>
      </c>
      <c r="E19" s="7" t="s">
        <v>16</v>
      </c>
      <c r="F19" s="8">
        <v>1</v>
      </c>
      <c r="G19" s="16"/>
      <c r="H19" s="17"/>
      <c r="I19" s="17"/>
      <c r="J19" s="10">
        <f t="shared" si="3"/>
        <v>0</v>
      </c>
      <c r="K19" s="10">
        <f t="shared" si="4"/>
        <v>0</v>
      </c>
      <c r="L19" s="11">
        <f t="shared" si="5"/>
        <v>0</v>
      </c>
      <c r="M19" s="15"/>
      <c r="N19" s="15"/>
    </row>
    <row r="20" spans="1:14" ht="408.75" customHeight="1" x14ac:dyDescent="0.2">
      <c r="A20" s="6">
        <v>12</v>
      </c>
      <c r="B20" s="7" t="s">
        <v>54</v>
      </c>
      <c r="C20" s="7" t="s">
        <v>24</v>
      </c>
      <c r="D20" s="7" t="s">
        <v>46</v>
      </c>
      <c r="E20" s="7" t="s">
        <v>16</v>
      </c>
      <c r="F20" s="8">
        <v>1</v>
      </c>
      <c r="G20" s="16"/>
      <c r="H20" s="17"/>
      <c r="I20" s="17"/>
      <c r="J20" s="10">
        <f t="shared" si="3"/>
        <v>0</v>
      </c>
      <c r="K20" s="10">
        <f t="shared" si="4"/>
        <v>0</v>
      </c>
      <c r="L20" s="11">
        <f t="shared" si="5"/>
        <v>0</v>
      </c>
      <c r="M20" s="15"/>
      <c r="N20" s="15"/>
    </row>
    <row r="21" spans="1:14" x14ac:dyDescent="0.2">
      <c r="A21" s="52" t="s">
        <v>25</v>
      </c>
      <c r="B21" s="52"/>
      <c r="C21" s="52"/>
      <c r="D21" s="52"/>
      <c r="E21" s="52"/>
      <c r="F21" s="52"/>
      <c r="G21" s="52"/>
      <c r="H21" s="52"/>
      <c r="I21" s="52"/>
      <c r="J21" s="52"/>
      <c r="K21" s="52"/>
      <c r="L21" s="65">
        <f>SUM(L9:L20)</f>
        <v>0</v>
      </c>
    </row>
    <row r="24" spans="1:14" ht="54" customHeight="1" x14ac:dyDescent="0.2">
      <c r="A24" s="53" t="s">
        <v>30</v>
      </c>
      <c r="B24" s="53"/>
      <c r="C24" s="53"/>
      <c r="D24" s="53"/>
      <c r="E24" s="53"/>
      <c r="F24" s="53"/>
      <c r="G24" s="53"/>
      <c r="H24" s="53"/>
      <c r="I24" s="53"/>
      <c r="J24" s="53"/>
      <c r="K24" s="53"/>
      <c r="L24" s="53"/>
    </row>
    <row r="25" spans="1:14" x14ac:dyDescent="0.2">
      <c r="A25" s="26"/>
      <c r="B25" s="27"/>
      <c r="C25" s="26"/>
      <c r="D25" s="26"/>
      <c r="E25" s="26"/>
      <c r="F25" s="28"/>
      <c r="G25" s="26"/>
      <c r="H25" s="26"/>
      <c r="I25" s="26"/>
      <c r="J25" s="26"/>
      <c r="K25" s="26"/>
      <c r="L25" s="26"/>
    </row>
    <row r="26" spans="1:14" x14ac:dyDescent="0.2">
      <c r="A26" s="26"/>
      <c r="B26" s="27"/>
      <c r="C26" s="26"/>
      <c r="D26" s="26"/>
      <c r="E26" s="26"/>
      <c r="F26" s="28"/>
      <c r="G26" s="26"/>
      <c r="H26" s="26"/>
      <c r="I26" s="26"/>
      <c r="J26" s="29"/>
      <c r="K26" s="29"/>
      <c r="L26" s="29"/>
    </row>
    <row r="27" spans="1:14" x14ac:dyDescent="0.2">
      <c r="A27" s="29"/>
      <c r="B27" s="30"/>
      <c r="C27" s="31"/>
      <c r="D27" s="31"/>
      <c r="E27" s="29"/>
      <c r="F27" s="32"/>
      <c r="G27" s="29"/>
      <c r="H27" s="29"/>
      <c r="I27" s="29"/>
      <c r="J27" s="29"/>
      <c r="K27" s="29"/>
      <c r="L27" s="29"/>
    </row>
    <row r="28" spans="1:14" x14ac:dyDescent="0.2">
      <c r="A28" s="29"/>
      <c r="B28" s="30"/>
      <c r="C28" s="31"/>
      <c r="D28" s="31"/>
      <c r="E28" s="29"/>
      <c r="F28" s="32"/>
      <c r="G28" s="29"/>
      <c r="H28" s="29"/>
      <c r="I28" s="29"/>
      <c r="J28" s="29"/>
      <c r="K28" s="29"/>
      <c r="L28" s="29"/>
    </row>
    <row r="29" spans="1:14" x14ac:dyDescent="0.2">
      <c r="A29" s="29"/>
      <c r="B29" s="33" t="s">
        <v>31</v>
      </c>
      <c r="C29" s="34"/>
      <c r="D29" s="35"/>
      <c r="E29" s="29"/>
      <c r="F29" s="32"/>
      <c r="G29" s="29"/>
      <c r="H29" s="29"/>
      <c r="I29" s="29"/>
      <c r="J29" s="29"/>
      <c r="K29" s="29"/>
      <c r="L29" s="29"/>
    </row>
    <row r="30" spans="1:14" x14ac:dyDescent="0.2">
      <c r="A30" s="29"/>
      <c r="B30" s="33" t="s">
        <v>32</v>
      </c>
      <c r="C30" s="36"/>
      <c r="D30" s="35"/>
      <c r="E30" s="29"/>
      <c r="F30" s="32"/>
      <c r="G30" s="29"/>
      <c r="H30" s="29"/>
      <c r="I30" s="29"/>
      <c r="J30" s="29"/>
      <c r="K30" s="29"/>
      <c r="L30" s="29"/>
    </row>
    <row r="31" spans="1:14" x14ac:dyDescent="0.2">
      <c r="A31" s="29"/>
      <c r="B31" s="33" t="s">
        <v>33</v>
      </c>
      <c r="C31" s="36"/>
      <c r="D31" s="35"/>
      <c r="E31" s="29"/>
      <c r="F31" s="32"/>
      <c r="G31" s="29"/>
      <c r="H31" s="29"/>
      <c r="I31" s="29"/>
      <c r="J31" s="29"/>
      <c r="K31" s="29"/>
      <c r="L31" s="29"/>
    </row>
    <row r="32" spans="1:14" x14ac:dyDescent="0.2">
      <c r="A32" s="29"/>
      <c r="B32" s="37" t="s">
        <v>34</v>
      </c>
      <c r="C32" s="38"/>
      <c r="D32" s="39"/>
      <c r="E32" s="29"/>
      <c r="F32" s="32"/>
      <c r="G32" s="29"/>
      <c r="H32" s="29"/>
      <c r="I32" s="29"/>
      <c r="J32" s="29"/>
      <c r="K32" s="29"/>
      <c r="L32" s="29"/>
    </row>
  </sheetData>
  <mergeCells count="21">
    <mergeCell ref="A21:K21"/>
    <mergeCell ref="A24:L24"/>
    <mergeCell ref="A1:N1"/>
    <mergeCell ref="A2:N2"/>
    <mergeCell ref="A3:N3"/>
    <mergeCell ref="A4:N4"/>
    <mergeCell ref="A6:B6"/>
    <mergeCell ref="A9:A10"/>
    <mergeCell ref="B9:B10"/>
    <mergeCell ref="C9:C10"/>
    <mergeCell ref="D9:D10"/>
    <mergeCell ref="E9:E10"/>
    <mergeCell ref="F9:F10"/>
    <mergeCell ref="G9:G10"/>
    <mergeCell ref="H9:H10"/>
    <mergeCell ref="I9:I10"/>
    <mergeCell ref="J9:J10"/>
    <mergeCell ref="K9:K10"/>
    <mergeCell ref="L9:L10"/>
    <mergeCell ref="M9:M10"/>
    <mergeCell ref="N9:N10"/>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 e n o v o</dc:creator>
  <cp:lastModifiedBy>Yudy  Alexandra  Garcia  </cp:lastModifiedBy>
  <cp:lastPrinted>2025-08-21T13:24:34Z</cp:lastPrinted>
  <dcterms:created xsi:type="dcterms:W3CDTF">2015-06-05T18:17:20Z</dcterms:created>
  <dcterms:modified xsi:type="dcterms:W3CDTF">2025-08-22T20:59:27Z</dcterms:modified>
</cp:coreProperties>
</file>