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REACTIVOS\ANEXOS MODIFICADOS\"/>
    </mc:Choice>
  </mc:AlternateContent>
  <bookViews>
    <workbookView xWindow="0" yWindow="0" windowWidth="19155" windowHeight="10530"/>
  </bookViews>
  <sheets>
    <sheet name="ANEXO 1" sheetId="1" r:id="rId1"/>
  </sheets>
  <definedNames>
    <definedName name="_xlnm._FilterDatabase" localSheetId="0" hidden="1">'ANEXO 1'!$A$8:$Z$212</definedName>
  </definedNames>
  <calcPr calcId="162913"/>
  <extLst>
    <ext uri="GoogleSheetsCustomDataVersion2">
      <go:sheetsCustomData xmlns:go="http://customooxmlschemas.google.com/" r:id="rId5" roundtripDataChecksum="0uqah4iKJE0zfw0089qEI/EsBD6NYh9sIwQpMUcd9MQ="/>
    </ext>
  </extLst>
</workbook>
</file>

<file path=xl/calcChain.xml><?xml version="1.0" encoding="utf-8"?>
<calcChain xmlns="http://schemas.openxmlformats.org/spreadsheetml/2006/main">
  <c r="J211" i="1" l="1"/>
  <c r="K211" i="1" s="1"/>
  <c r="L211" i="1" s="1"/>
  <c r="J210" i="1"/>
  <c r="K210" i="1" s="1"/>
  <c r="L210" i="1" s="1"/>
  <c r="J209" i="1"/>
  <c r="K209" i="1" s="1"/>
  <c r="L209" i="1" s="1"/>
  <c r="J208" i="1"/>
  <c r="K208" i="1" s="1"/>
  <c r="L208" i="1" s="1"/>
  <c r="J207" i="1"/>
  <c r="K207" i="1" s="1"/>
  <c r="L207" i="1" s="1"/>
  <c r="J206" i="1"/>
  <c r="K206" i="1" s="1"/>
  <c r="L206" i="1" s="1"/>
  <c r="J205" i="1"/>
  <c r="K205" i="1" s="1"/>
  <c r="L205" i="1" s="1"/>
  <c r="J204" i="1"/>
  <c r="K204" i="1" s="1"/>
  <c r="L204" i="1" s="1"/>
  <c r="J203" i="1"/>
  <c r="K203" i="1" s="1"/>
  <c r="L203" i="1" s="1"/>
  <c r="J202" i="1"/>
  <c r="K202" i="1" s="1"/>
  <c r="L202" i="1" s="1"/>
  <c r="J201" i="1"/>
  <c r="K201" i="1" s="1"/>
  <c r="L201" i="1" s="1"/>
  <c r="J200" i="1"/>
  <c r="K200" i="1" s="1"/>
  <c r="L200" i="1" s="1"/>
  <c r="J199" i="1"/>
  <c r="K199" i="1" s="1"/>
  <c r="L199" i="1" s="1"/>
  <c r="J198" i="1"/>
  <c r="K198" i="1" s="1"/>
  <c r="L198" i="1" s="1"/>
  <c r="J197" i="1"/>
  <c r="K197" i="1" s="1"/>
  <c r="L197" i="1" s="1"/>
  <c r="J196" i="1"/>
  <c r="K196" i="1" s="1"/>
  <c r="L196" i="1" s="1"/>
  <c r="J195" i="1"/>
  <c r="K195" i="1" s="1"/>
  <c r="L195" i="1" s="1"/>
  <c r="J194" i="1"/>
  <c r="K194" i="1" s="1"/>
  <c r="L194" i="1" s="1"/>
  <c r="J193" i="1"/>
  <c r="K193" i="1" s="1"/>
  <c r="L193" i="1" s="1"/>
  <c r="J192" i="1"/>
  <c r="K192" i="1" s="1"/>
  <c r="L192" i="1" s="1"/>
  <c r="J191" i="1"/>
  <c r="K191" i="1" s="1"/>
  <c r="L191" i="1" s="1"/>
  <c r="J190" i="1"/>
  <c r="K190" i="1" s="1"/>
  <c r="L190" i="1" s="1"/>
  <c r="J189" i="1"/>
  <c r="K189" i="1" s="1"/>
  <c r="L189" i="1" s="1"/>
  <c r="J188" i="1"/>
  <c r="K188" i="1" s="1"/>
  <c r="L188" i="1" s="1"/>
  <c r="J187" i="1"/>
  <c r="K187" i="1" s="1"/>
  <c r="L187" i="1" s="1"/>
  <c r="J186" i="1"/>
  <c r="K186" i="1" s="1"/>
  <c r="L186" i="1" s="1"/>
  <c r="J185" i="1"/>
  <c r="K185" i="1" s="1"/>
  <c r="L185" i="1" s="1"/>
  <c r="J184" i="1"/>
  <c r="K184" i="1" s="1"/>
  <c r="L184" i="1" s="1"/>
  <c r="J183" i="1"/>
  <c r="K183" i="1" s="1"/>
  <c r="L183" i="1" s="1"/>
  <c r="J182" i="1"/>
  <c r="K182" i="1" s="1"/>
  <c r="L182" i="1" s="1"/>
  <c r="J181" i="1"/>
  <c r="K181" i="1" s="1"/>
  <c r="L181" i="1" s="1"/>
  <c r="J180" i="1"/>
  <c r="K180" i="1" s="1"/>
  <c r="L180" i="1" s="1"/>
  <c r="J179" i="1"/>
  <c r="K179" i="1" s="1"/>
  <c r="L179" i="1" s="1"/>
  <c r="J178" i="1"/>
  <c r="K178" i="1" s="1"/>
  <c r="L178" i="1" s="1"/>
  <c r="J177" i="1"/>
  <c r="K177" i="1" s="1"/>
  <c r="L177" i="1" s="1"/>
  <c r="J176" i="1"/>
  <c r="K176" i="1" s="1"/>
  <c r="L176" i="1" s="1"/>
  <c r="J175" i="1"/>
  <c r="K175" i="1" s="1"/>
  <c r="L175" i="1" s="1"/>
  <c r="J174" i="1"/>
  <c r="K174" i="1" s="1"/>
  <c r="L174" i="1" s="1"/>
  <c r="J173" i="1"/>
  <c r="K173" i="1" s="1"/>
  <c r="L173" i="1" s="1"/>
  <c r="J172" i="1"/>
  <c r="K172" i="1" s="1"/>
  <c r="L172" i="1" s="1"/>
  <c r="J171" i="1"/>
  <c r="K171" i="1" s="1"/>
  <c r="L171" i="1" s="1"/>
  <c r="J170" i="1"/>
  <c r="K170" i="1" s="1"/>
  <c r="L170" i="1" s="1"/>
  <c r="J169" i="1"/>
  <c r="K169" i="1" s="1"/>
  <c r="L169" i="1" s="1"/>
  <c r="J168" i="1"/>
  <c r="K168" i="1" s="1"/>
  <c r="L168" i="1" s="1"/>
  <c r="J167" i="1"/>
  <c r="K167" i="1" s="1"/>
  <c r="L167" i="1" s="1"/>
  <c r="J166" i="1"/>
  <c r="K166" i="1" s="1"/>
  <c r="L166" i="1" s="1"/>
  <c r="J165" i="1"/>
  <c r="K165" i="1" s="1"/>
  <c r="L165" i="1" s="1"/>
  <c r="J164" i="1"/>
  <c r="K164" i="1" s="1"/>
  <c r="L164" i="1" s="1"/>
  <c r="J163" i="1"/>
  <c r="K163" i="1" s="1"/>
  <c r="L163" i="1" s="1"/>
  <c r="J162" i="1"/>
  <c r="K162" i="1" s="1"/>
  <c r="L162" i="1" s="1"/>
  <c r="J161" i="1"/>
  <c r="K161" i="1" s="1"/>
  <c r="L161" i="1" s="1"/>
  <c r="J160" i="1"/>
  <c r="K160" i="1" s="1"/>
  <c r="L160" i="1" s="1"/>
  <c r="J159" i="1"/>
  <c r="K159" i="1" s="1"/>
  <c r="L159" i="1" s="1"/>
  <c r="J158" i="1"/>
  <c r="K158" i="1" s="1"/>
  <c r="L158" i="1" s="1"/>
  <c r="J157" i="1"/>
  <c r="K157" i="1" s="1"/>
  <c r="L157" i="1" s="1"/>
  <c r="J156" i="1"/>
  <c r="K156" i="1" s="1"/>
  <c r="L156" i="1" s="1"/>
  <c r="J155" i="1"/>
  <c r="K155" i="1" s="1"/>
  <c r="L155" i="1" s="1"/>
  <c r="J154" i="1"/>
  <c r="K154" i="1" s="1"/>
  <c r="L154" i="1" s="1"/>
  <c r="J153" i="1"/>
  <c r="K153" i="1" s="1"/>
  <c r="L153" i="1" s="1"/>
  <c r="J152" i="1"/>
  <c r="K152" i="1" s="1"/>
  <c r="L152" i="1" s="1"/>
  <c r="J151" i="1"/>
  <c r="K151" i="1" s="1"/>
  <c r="L151" i="1" s="1"/>
  <c r="J150" i="1"/>
  <c r="K150" i="1" s="1"/>
  <c r="L150" i="1" s="1"/>
  <c r="J149" i="1"/>
  <c r="K149" i="1" s="1"/>
  <c r="L149" i="1" s="1"/>
  <c r="J148" i="1"/>
  <c r="K148" i="1" s="1"/>
  <c r="L148" i="1" s="1"/>
  <c r="J147" i="1"/>
  <c r="K147" i="1" s="1"/>
  <c r="L147" i="1" s="1"/>
  <c r="J146" i="1"/>
  <c r="K146" i="1" s="1"/>
  <c r="L146" i="1" s="1"/>
  <c r="J145" i="1"/>
  <c r="K145" i="1" s="1"/>
  <c r="L145" i="1" s="1"/>
  <c r="J144" i="1"/>
  <c r="K144" i="1" s="1"/>
  <c r="L144" i="1" s="1"/>
  <c r="J143" i="1"/>
  <c r="K143" i="1" s="1"/>
  <c r="L143" i="1" s="1"/>
  <c r="J142" i="1"/>
  <c r="K142" i="1" s="1"/>
  <c r="L142" i="1" s="1"/>
  <c r="J141" i="1"/>
  <c r="K141" i="1" s="1"/>
  <c r="L141" i="1" s="1"/>
  <c r="J140" i="1"/>
  <c r="K140" i="1" s="1"/>
  <c r="L140" i="1" s="1"/>
  <c r="J139" i="1"/>
  <c r="K139" i="1" s="1"/>
  <c r="L139" i="1" s="1"/>
  <c r="J138" i="1"/>
  <c r="K138" i="1" s="1"/>
  <c r="L138" i="1" s="1"/>
  <c r="J137" i="1"/>
  <c r="K137" i="1" s="1"/>
  <c r="L137" i="1" s="1"/>
  <c r="J136" i="1"/>
  <c r="K136" i="1" s="1"/>
  <c r="L136" i="1" s="1"/>
  <c r="J135" i="1"/>
  <c r="K135" i="1" s="1"/>
  <c r="L135" i="1" s="1"/>
  <c r="J134" i="1"/>
  <c r="K134" i="1" s="1"/>
  <c r="L134" i="1" s="1"/>
  <c r="J133" i="1"/>
  <c r="K133" i="1" s="1"/>
  <c r="L133" i="1" s="1"/>
  <c r="J132" i="1"/>
  <c r="K132" i="1" s="1"/>
  <c r="L132" i="1" s="1"/>
  <c r="J131" i="1"/>
  <c r="K131" i="1" s="1"/>
  <c r="L131" i="1" s="1"/>
  <c r="J130" i="1"/>
  <c r="K130" i="1" s="1"/>
  <c r="L130" i="1" s="1"/>
  <c r="J129" i="1"/>
  <c r="K129" i="1" s="1"/>
  <c r="L129" i="1" s="1"/>
  <c r="J128" i="1"/>
  <c r="K128" i="1" s="1"/>
  <c r="L128" i="1" s="1"/>
  <c r="J127" i="1"/>
  <c r="K127" i="1" s="1"/>
  <c r="L127" i="1" s="1"/>
  <c r="J126" i="1"/>
  <c r="K126" i="1" s="1"/>
  <c r="L126" i="1" s="1"/>
  <c r="J125" i="1"/>
  <c r="K125" i="1" s="1"/>
  <c r="L125" i="1" s="1"/>
  <c r="J124" i="1"/>
  <c r="K124" i="1" s="1"/>
  <c r="L124" i="1" s="1"/>
  <c r="J123" i="1"/>
  <c r="K123" i="1" s="1"/>
  <c r="L123" i="1" s="1"/>
  <c r="J122" i="1"/>
  <c r="K122" i="1" s="1"/>
  <c r="L122" i="1" s="1"/>
  <c r="J121" i="1"/>
  <c r="K121" i="1" s="1"/>
  <c r="L121" i="1" s="1"/>
  <c r="J120" i="1"/>
  <c r="K120" i="1" s="1"/>
  <c r="L120" i="1" s="1"/>
  <c r="J119" i="1"/>
  <c r="K119" i="1" s="1"/>
  <c r="L119" i="1" s="1"/>
  <c r="J118" i="1"/>
  <c r="K118" i="1" s="1"/>
  <c r="L118" i="1" s="1"/>
  <c r="J117" i="1"/>
  <c r="K117" i="1" s="1"/>
  <c r="L117" i="1" s="1"/>
  <c r="J116" i="1"/>
  <c r="K116" i="1" s="1"/>
  <c r="L116" i="1" s="1"/>
  <c r="J115" i="1"/>
  <c r="K115" i="1" s="1"/>
  <c r="L115" i="1" s="1"/>
  <c r="J114" i="1"/>
  <c r="K114" i="1" s="1"/>
  <c r="L114" i="1" s="1"/>
  <c r="J113" i="1"/>
  <c r="K113" i="1" s="1"/>
  <c r="L113" i="1" s="1"/>
  <c r="J112" i="1"/>
  <c r="K112" i="1" s="1"/>
  <c r="L112" i="1" s="1"/>
  <c r="J111" i="1"/>
  <c r="K111" i="1" s="1"/>
  <c r="L111" i="1" s="1"/>
  <c r="J110" i="1"/>
  <c r="K110" i="1" s="1"/>
  <c r="L110" i="1" s="1"/>
  <c r="J109" i="1"/>
  <c r="K109" i="1" s="1"/>
  <c r="L109" i="1" s="1"/>
  <c r="J108" i="1"/>
  <c r="K108" i="1" s="1"/>
  <c r="L108" i="1" s="1"/>
  <c r="J107" i="1"/>
  <c r="K107" i="1" s="1"/>
  <c r="L107" i="1" s="1"/>
  <c r="J106" i="1"/>
  <c r="K106" i="1" s="1"/>
  <c r="L106" i="1" s="1"/>
  <c r="J105" i="1"/>
  <c r="K105" i="1" s="1"/>
  <c r="L105" i="1" s="1"/>
  <c r="J104" i="1"/>
  <c r="K104" i="1" s="1"/>
  <c r="L104" i="1" s="1"/>
  <c r="J103" i="1"/>
  <c r="K103" i="1" s="1"/>
  <c r="L103" i="1" s="1"/>
  <c r="J102" i="1"/>
  <c r="K102" i="1" s="1"/>
  <c r="L102" i="1" s="1"/>
  <c r="J101" i="1"/>
  <c r="K101" i="1" s="1"/>
  <c r="L101" i="1" s="1"/>
  <c r="J100" i="1"/>
  <c r="K100" i="1" s="1"/>
  <c r="L100" i="1" s="1"/>
  <c r="J99" i="1"/>
  <c r="K99" i="1" s="1"/>
  <c r="L99" i="1" s="1"/>
  <c r="J98" i="1"/>
  <c r="K98" i="1" s="1"/>
  <c r="L98" i="1" s="1"/>
  <c r="J97" i="1"/>
  <c r="K97" i="1" s="1"/>
  <c r="L97" i="1" s="1"/>
  <c r="J96" i="1"/>
  <c r="K96" i="1" s="1"/>
  <c r="L96" i="1" s="1"/>
  <c r="J95" i="1"/>
  <c r="K95" i="1" s="1"/>
  <c r="L95" i="1" s="1"/>
  <c r="J94" i="1"/>
  <c r="K94" i="1" s="1"/>
  <c r="L94" i="1" s="1"/>
  <c r="J93" i="1"/>
  <c r="K93" i="1" s="1"/>
  <c r="L93" i="1" s="1"/>
  <c r="J92" i="1"/>
  <c r="K92" i="1" s="1"/>
  <c r="L92" i="1" s="1"/>
  <c r="J91" i="1"/>
  <c r="K91" i="1" s="1"/>
  <c r="L91" i="1" s="1"/>
  <c r="J90" i="1"/>
  <c r="K90" i="1" s="1"/>
  <c r="L90" i="1" s="1"/>
  <c r="J89" i="1"/>
  <c r="K89" i="1" s="1"/>
  <c r="L89" i="1" s="1"/>
  <c r="J88" i="1"/>
  <c r="K88" i="1" s="1"/>
  <c r="L88" i="1" s="1"/>
  <c r="J87" i="1"/>
  <c r="K87" i="1" s="1"/>
  <c r="L87" i="1" s="1"/>
  <c r="J86" i="1"/>
  <c r="K86" i="1" s="1"/>
  <c r="L86" i="1" s="1"/>
  <c r="J85" i="1"/>
  <c r="K85" i="1" s="1"/>
  <c r="L85" i="1" s="1"/>
  <c r="J84" i="1"/>
  <c r="K84" i="1" s="1"/>
  <c r="L84" i="1" s="1"/>
  <c r="J83" i="1"/>
  <c r="K83" i="1" s="1"/>
  <c r="L83" i="1" s="1"/>
  <c r="J82" i="1"/>
  <c r="K82" i="1" s="1"/>
  <c r="L82" i="1" s="1"/>
  <c r="J81" i="1"/>
  <c r="K81" i="1" s="1"/>
  <c r="L81" i="1" s="1"/>
  <c r="J80" i="1"/>
  <c r="K80" i="1" s="1"/>
  <c r="L80" i="1" s="1"/>
  <c r="J79" i="1"/>
  <c r="K79" i="1" s="1"/>
  <c r="L79" i="1" s="1"/>
  <c r="J78" i="1"/>
  <c r="K78" i="1" s="1"/>
  <c r="L78" i="1" s="1"/>
  <c r="J77" i="1"/>
  <c r="K77" i="1" s="1"/>
  <c r="L77" i="1" s="1"/>
  <c r="J76" i="1"/>
  <c r="K76" i="1" s="1"/>
  <c r="L76" i="1" s="1"/>
  <c r="J75" i="1"/>
  <c r="K75" i="1" s="1"/>
  <c r="L75" i="1" s="1"/>
  <c r="J74" i="1"/>
  <c r="K74" i="1" s="1"/>
  <c r="L74" i="1" s="1"/>
  <c r="J73" i="1"/>
  <c r="K73" i="1" s="1"/>
  <c r="L73" i="1" s="1"/>
  <c r="J72" i="1"/>
  <c r="K72" i="1" s="1"/>
  <c r="L72" i="1" s="1"/>
  <c r="J71" i="1"/>
  <c r="K71" i="1" s="1"/>
  <c r="L71" i="1" s="1"/>
  <c r="J70" i="1"/>
  <c r="K70" i="1" s="1"/>
  <c r="L70" i="1" s="1"/>
  <c r="J69" i="1"/>
  <c r="K69" i="1" s="1"/>
  <c r="L69" i="1" s="1"/>
  <c r="J68" i="1"/>
  <c r="K68" i="1" s="1"/>
  <c r="L68" i="1" s="1"/>
  <c r="J67" i="1"/>
  <c r="K67" i="1" s="1"/>
  <c r="L67" i="1" s="1"/>
  <c r="J66" i="1"/>
  <c r="K66" i="1" s="1"/>
  <c r="L66" i="1" s="1"/>
  <c r="J65" i="1"/>
  <c r="K65" i="1" s="1"/>
  <c r="L65" i="1" s="1"/>
  <c r="J64" i="1"/>
  <c r="K64" i="1" s="1"/>
  <c r="L64" i="1" s="1"/>
  <c r="J63" i="1"/>
  <c r="K63" i="1" s="1"/>
  <c r="L63" i="1" s="1"/>
  <c r="J62" i="1"/>
  <c r="K62" i="1" s="1"/>
  <c r="L62" i="1" s="1"/>
  <c r="J61" i="1"/>
  <c r="K61" i="1" s="1"/>
  <c r="L61" i="1" s="1"/>
  <c r="J60" i="1"/>
  <c r="K60" i="1" s="1"/>
  <c r="L60" i="1" s="1"/>
  <c r="J59" i="1"/>
  <c r="K59" i="1" s="1"/>
  <c r="L59" i="1" s="1"/>
  <c r="J58" i="1"/>
  <c r="K58" i="1" s="1"/>
  <c r="L58" i="1" s="1"/>
  <c r="J57" i="1"/>
  <c r="K57" i="1" s="1"/>
  <c r="L57" i="1" s="1"/>
  <c r="J56" i="1"/>
  <c r="K56" i="1" s="1"/>
  <c r="L56" i="1" s="1"/>
  <c r="J55" i="1"/>
  <c r="K55" i="1" s="1"/>
  <c r="L55" i="1" s="1"/>
  <c r="J54" i="1"/>
  <c r="K54" i="1" s="1"/>
  <c r="L54" i="1" s="1"/>
  <c r="J53" i="1"/>
  <c r="K53" i="1" s="1"/>
  <c r="L53" i="1" s="1"/>
  <c r="J52" i="1"/>
  <c r="K52" i="1" s="1"/>
  <c r="L52" i="1" s="1"/>
  <c r="J51" i="1"/>
  <c r="K51" i="1" s="1"/>
  <c r="L51" i="1" s="1"/>
  <c r="J50" i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L212" i="1" l="1"/>
</calcChain>
</file>

<file path=xl/sharedStrings.xml><?xml version="1.0" encoding="utf-8"?>
<sst xmlns="http://schemas.openxmlformats.org/spreadsheetml/2006/main" count="663" uniqueCount="388">
  <si>
    <t xml:space="preserve">UNIVERSIDAD TECNOLÓGICA DE PEREIRA </t>
  </si>
  <si>
    <t>INVITACIÓN PÚBLICA  BS 04 DE 2023</t>
  </si>
  <si>
    <t>COMPRA DE REACTIVOS, REACTIVOS ESPECIALES, MATERIAL DE VIDRIO, REPUESTOS Y ACCESORIOS PARA QUÍMICA, MEDICINA, MEDIO AMBIENTE, CIENCIAS AGRARIAS Y GROINDUSTRIA Y LABORATORIO DE ANÁLISIS DE AGUAS Y ALIMENTOS</t>
  </si>
  <si>
    <r>
      <rPr>
        <b/>
        <sz val="10"/>
        <color theme="1"/>
        <rFont val="Calibri"/>
        <family val="2"/>
      </rPr>
      <t xml:space="preserve">ANEXO 1  </t>
    </r>
    <r>
      <rPr>
        <b/>
        <sz val="10"/>
        <color rgb="FFFF0000"/>
        <rFont val="Calibri"/>
        <family val="2"/>
      </rPr>
      <t>MODIFICADO</t>
    </r>
    <r>
      <rPr>
        <b/>
        <sz val="10"/>
        <color theme="1"/>
        <rFont val="Calibri"/>
        <family val="2"/>
      </rPr>
      <t>- ESPECIFICACIONES TÉCNICAS Y PRESENTACIÓN DE OFERTA</t>
    </r>
  </si>
  <si>
    <t>ÍTEM 1 - REACTIVOS</t>
  </si>
  <si>
    <t>SUBÍTEM</t>
  </si>
  <si>
    <t>NOMBRE DEL ELEMENTO</t>
  </si>
  <si>
    <t xml:space="preserve">PRESENTACIÓN </t>
  </si>
  <si>
    <t xml:space="preserve">UNIDADES </t>
  </si>
  <si>
    <t>MARCA Y/O  REFERENCIA SOLICITADA</t>
  </si>
  <si>
    <t>CANTIDAD TOTAL</t>
  </si>
  <si>
    <t>MARCA OFERTADA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</si>
  <si>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</si>
  <si>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</si>
  <si>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</si>
  <si>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</si>
  <si>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</si>
  <si>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</si>
  <si>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1,1o-Fenantrolina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</si>
  <si>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</si>
  <si>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</si>
  <si>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2,2,2-Tricloroetanol</t>
  </si>
  <si>
    <t>mL</t>
  </si>
  <si>
    <t>MERCK, CARLO ERBA. JTBAKER, MAKRON, PANREAC, FLUKA, RIEDEL-DE HAEN, EM SCIENCE, ALDRICH, EMD, SIGMA, ACROS, FISHER, ALFA AESAR, BURDICK &amp; JACKSON, SCHARLAU, HONEYWELL; LOBA CHEMIE. SANTA CRUZ BIOTECHNOLOGY</t>
  </si>
  <si>
    <t>2,6 Dimetilanilina</t>
  </si>
  <si>
    <t>gramos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</si>
  <si>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CHEMIE; SANTA CRUZ BIOTECHNOLOGY, MOL LABS, </t>
    </r>
    <r>
      <rPr>
        <sz val="8"/>
        <color rgb="FFFF0000"/>
        <rFont val="Calibri"/>
        <family val="2"/>
      </rPr>
      <t>THERMO SCIENTIFIC CHEMICAL</t>
    </r>
  </si>
  <si>
    <t>2,6-Dimetilanilina</t>
  </si>
  <si>
    <t>2-Bromoacetofenona</t>
  </si>
  <si>
    <t>4-Hidroxiacetanilida</t>
  </si>
  <si>
    <t>Absorbente para líquidos derramados. Chemizorb en polvo</t>
  </si>
  <si>
    <t>Kg</t>
  </si>
  <si>
    <t>Merck, PANREAC</t>
  </si>
  <si>
    <t>Comercial</t>
  </si>
  <si>
    <t>Acetanilida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</si>
  <si>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CHEMIE; SANTA CRUZ BIOTECHNOLOGY, MOL LABS, </t>
    </r>
    <r>
      <rPr>
        <sz val="8"/>
        <color rgb="FFFF0000"/>
        <rFont val="Calibri"/>
        <family val="2"/>
      </rPr>
      <t>THERMO SCIENTIFIC CHEMICAL</t>
    </r>
  </si>
  <si>
    <t>Acetato de sodio trihidratado</t>
  </si>
  <si>
    <t>Referencia: 106267.1000
Marca: Merck
Referencia: 32318
Marca: Honeywell</t>
  </si>
  <si>
    <t>Acetofenona</t>
  </si>
  <si>
    <t>Acetona para análisis</t>
  </si>
  <si>
    <t>MERCK. SIGMA ALDRICH</t>
  </si>
  <si>
    <t>Acetona
Acetone for gas chromatography ECD and FID SupraSolv®.</t>
  </si>
  <si>
    <t>Referencia: 100012.4000
Marca: Merck</t>
  </si>
  <si>
    <t>Acetonitrilo
Acetonitrile for gas chromatography ECD and FID SupraSolv®</t>
  </si>
  <si>
    <t>Referencia: 100017.4000
Marca: Merck</t>
  </si>
  <si>
    <t>Ácido (L) Ascórbico</t>
  </si>
  <si>
    <t>Acido Acético concentrado</t>
  </si>
  <si>
    <t>2500 mL</t>
  </si>
  <si>
    <t>Acido Amino Acético (Glicina)</t>
  </si>
  <si>
    <t>Ácido bórico
p.a. ® ACS, ISO, Reag. Ph Eur</t>
  </si>
  <si>
    <t>Acido Calconcarboxilico</t>
  </si>
  <si>
    <t>Acido cítrico</t>
  </si>
  <si>
    <t>1000 g</t>
  </si>
  <si>
    <r>
      <rPr>
        <sz val="8"/>
        <color theme="1"/>
        <rFont val="Calibri"/>
        <family val="2"/>
      </rPr>
      <t xml:space="preserve">Sigma C0759, </t>
    </r>
    <r>
      <rPr>
        <sz val="8"/>
        <color rgb="FFFF0000"/>
        <rFont val="Calibri"/>
        <family val="2"/>
      </rPr>
      <t>FISHER CHEMICA</t>
    </r>
    <r>
      <rPr>
        <sz val="8"/>
        <color theme="1"/>
        <rFont val="Calibri"/>
        <family val="2"/>
      </rPr>
      <t>L</t>
    </r>
  </si>
  <si>
    <t>Acido clohídrico concentrado, Frasco de vidrio con recubrimietno de seguridad. Tipo Safe Cote o  frascos con HDPE</t>
  </si>
  <si>
    <t>MERCK, CARLO ERBA. JTBAKER, MAKRON, PANREAC, FLUKA, RIEDEL-DE HAEN, EM SCIENCE, ALDRICH, EMD, SIGMA, ACROS, FISHER, ALFA AESAR, BURDICK &amp; JACKSON, SCHARLAU, HONEYWELL; LOBA CHEMIE; SANTA CRUZ BIOTECHNOLOGY, MOL LABS</t>
  </si>
  <si>
    <t>Acido clorhídrico solución 1 N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</si>
  <si>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CHEMIE; SANTA CRUZ BIOTECHNOLOGY, MOL LABS, </t>
    </r>
    <r>
      <rPr>
        <sz val="8"/>
        <color rgb="FFFF0000"/>
        <rFont val="Calibri"/>
        <family val="2"/>
      </rPr>
      <t>FERMONT</t>
    </r>
  </si>
  <si>
    <t>Ácido etilendiaminotetraacético, sal disódica dihidrato - EDTA
Ethylenedinitrilotetraacetic acid disodium salt dihydrate.</t>
  </si>
  <si>
    <t>Referencia: 108454.0250
Marca: Merck</t>
  </si>
  <si>
    <t>Acido fosfórico. Frasco de vidrio con recubrimiento plástico de seguridad (Safe-Cote)</t>
  </si>
  <si>
    <t>Acido glutámico</t>
  </si>
  <si>
    <r>
      <rPr>
        <sz val="8"/>
        <color theme="1"/>
        <rFont val="Calibri"/>
        <family val="2"/>
      </rPr>
      <t>Merck, Panreac,</t>
    </r>
    <r>
      <rPr>
        <sz val="8"/>
        <color rgb="FFFF0000"/>
        <rFont val="Calibri"/>
        <family val="2"/>
      </rPr>
      <t xml:space="preserve"> ALFA THERMO</t>
    </r>
  </si>
  <si>
    <r>
      <rPr>
        <sz val="8"/>
        <color theme="1"/>
        <rFont val="Calibri"/>
        <family val="2"/>
      </rPr>
      <t>Acido nítrico concentrado (</t>
    </r>
    <r>
      <rPr>
        <sz val="8"/>
        <color rgb="FFFF0000"/>
        <rFont val="Calibri"/>
        <family val="2"/>
      </rPr>
      <t>Mayor o igual a 65%</t>
    </r>
    <r>
      <rPr>
        <sz val="8"/>
        <color theme="1"/>
        <rFont val="Calibri"/>
        <family val="2"/>
      </rPr>
      <t>). Frasco de vidrio con recubrimietno plástico de seguridad (Safe-Cote)</t>
    </r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</si>
  <si>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CHEMIE; SANTA CRUZ BIOTECHNOLOGY, MOL LABS, </t>
    </r>
    <r>
      <rPr>
        <sz val="8"/>
        <color rgb="FFFF0000"/>
        <rFont val="Calibri"/>
        <family val="2"/>
      </rPr>
      <t>FERMONT</t>
    </r>
  </si>
  <si>
    <t>Acido Sulfúrico  solución 1,0 N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</si>
  <si>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CHEMIE; SANTA CRUZ BIOTECHNOLOGY, MOL LABS, </t>
    </r>
    <r>
      <rPr>
        <sz val="8"/>
        <color rgb="FFFF0000"/>
        <rFont val="Calibri"/>
        <family val="2"/>
      </rPr>
      <t>FERMONT</t>
    </r>
  </si>
  <si>
    <t xml:space="preserve">Acido sulfúrico 95-97% Frasco en vidrio. </t>
  </si>
  <si>
    <t>1000 mL</t>
  </si>
  <si>
    <t>Acido Sulfúrico Concentrado. Frasco de vidrio con recubrimiento de seguridad Safe PTFE o frascos en HDPE</t>
  </si>
  <si>
    <t xml:space="preserve">Acido Tricloroacetico </t>
  </si>
  <si>
    <t>MERCK, CARLO ERBA. JTBAKER, MAKRON, PANREAC, FLUKA, RIEDEL-DE HAEN, EM SCIENCE, ALDRICH, EMD, SIGMA, ACROS, FISHER, ALFA AESAR, BURDICK &amp; JACKSON, SCHARLAU, HONEYWELL; LOBA CHEMIE. SANTA CRUZ BIOTECHNOLOGY, MOL LABS,</t>
  </si>
  <si>
    <t>Adipilo cloruro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</si>
  <si>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CHEMIE. SANTA CRUZ BIOTECHNOLOGY, </t>
    </r>
    <r>
      <rPr>
        <sz val="8"/>
        <color rgb="FFFF0000"/>
        <rFont val="Calibri"/>
        <family val="2"/>
      </rPr>
      <t>THERMO SCIENTIFIC CHEMICAL</t>
    </r>
  </si>
  <si>
    <t xml:space="preserve">Agar base Brillance Listeria </t>
  </si>
  <si>
    <t>Referencia: CM1080
Marca: OXOID</t>
  </si>
  <si>
    <t>Agar Brillance E.coli 
( BRILLIANCE E. COLI / COLIFORM SELECTIVE AGAR). Fecha vencimiento mayor a 2 años</t>
  </si>
  <si>
    <t>Referencia: CM1046
Marca: OXOID</t>
  </si>
  <si>
    <t>Agar Cromocult Fecha vencimiento mínimo 2 años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</si>
  <si>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CHEMIE; SANTA CRUZ BIOTECHNOLOGY, </t>
    </r>
    <r>
      <rPr>
        <sz val="8"/>
        <color rgb="FFFF0000"/>
        <rFont val="Calibri"/>
        <family val="2"/>
      </rPr>
      <t>HIMEDIA</t>
    </r>
  </si>
  <si>
    <t>Agar Cromogénico para coliformes según ISO 9308</t>
  </si>
  <si>
    <t xml:space="preserve">
Marca: Merck
Referencia: 110426 - Chromocult®
Marca: OXOID - Thermo Scientific™
Referencia: CM1205B</t>
  </si>
  <si>
    <t>Agar Czapek Dox. Fecha vencimiento mayor a 2 años</t>
  </si>
  <si>
    <t>Referencia: 70185
Marca: Sigma-Aldrich</t>
  </si>
  <si>
    <t xml:space="preserve">Agar grado bacteriológico </t>
  </si>
  <si>
    <r>
      <rPr>
        <sz val="8"/>
        <color theme="1"/>
        <rFont val="Calibri"/>
        <family val="2"/>
      </rPr>
      <t xml:space="preserve">MERCK, OXOID, SCHARLAU, PRONADISA, DIFCO, BBL, 3M, FLUKA, SIGMA, </t>
    </r>
    <r>
      <rPr>
        <sz val="8"/>
        <color rgb="FFFF0000"/>
        <rFont val="Calibri"/>
        <family val="2"/>
      </rPr>
      <t>HIMEDIA</t>
    </r>
  </si>
  <si>
    <t>Agar Mannitol Egg Yolk Polymyxin  (Agar MYP). Fecha vencimiento mayor a 2 años</t>
  </si>
  <si>
    <t>Referencia: CM0929
Marca: OXOID</t>
  </si>
  <si>
    <t>Agar MRS</t>
  </si>
  <si>
    <r>
      <rPr>
        <sz val="8"/>
        <color rgb="FFFF0000"/>
        <rFont val="Calibri"/>
        <family val="2"/>
      </rPr>
      <t>500</t>
    </r>
    <r>
      <rPr>
        <sz val="8"/>
        <color theme="1"/>
        <rFont val="Calibri"/>
        <family val="2"/>
      </rPr>
      <t xml:space="preserve"> </t>
    </r>
    <r>
      <rPr>
        <strike/>
        <sz val="8"/>
        <color theme="1"/>
        <rFont val="Calibri"/>
        <family val="2"/>
      </rPr>
      <t xml:space="preserve"> 1000</t>
    </r>
  </si>
  <si>
    <r>
      <rPr>
        <sz val="8"/>
        <color theme="1"/>
        <rFont val="Calibri"/>
        <family val="2"/>
      </rPr>
      <t xml:space="preserve">MERCK, OXOID, SCHARLAU, PRONADISA, DIFCO, BBL, 3M, FLUKA, SIGMA, </t>
    </r>
    <r>
      <rPr>
        <sz val="8"/>
        <color rgb="FFFF0000"/>
        <rFont val="Calibri"/>
        <family val="2"/>
      </rPr>
      <t>HIMEDIA</t>
    </r>
  </si>
  <si>
    <t>AGAR NUTRITIVO</t>
  </si>
  <si>
    <r>
      <rPr>
        <sz val="8"/>
        <color theme="1"/>
        <rFont val="Calibri"/>
        <family val="2"/>
      </rPr>
      <t xml:space="preserve">MERCK, OXOID, SCHARLAU, PRONADISA, DIFCO, BBL, 3M, FLUKA, SIGMA, </t>
    </r>
    <r>
      <rPr>
        <sz val="8"/>
        <color rgb="FFFF0000"/>
        <rFont val="Calibri"/>
        <family val="2"/>
      </rPr>
      <t>HIMEDIA</t>
    </r>
  </si>
  <si>
    <t>Agar OGYE. Fecha vencimiento mínimo 2 años</t>
  </si>
  <si>
    <t xml:space="preserve">OXOID - Ref: CM0545, MERCK, BD </t>
  </si>
  <si>
    <t>Agar Papa Dextrosa</t>
  </si>
  <si>
    <t xml:space="preserve"> gramos</t>
  </si>
  <si>
    <r>
      <rPr>
        <sz val="8"/>
        <color theme="1"/>
        <rFont val="Calibri"/>
        <family val="2"/>
      </rPr>
      <t xml:space="preserve">MERCK, OXOID, SCHARLAU, PRONADISA, DIFCO, BBL, 3M, FLUKA, SIGMA, PANREAC, </t>
    </r>
    <r>
      <rPr>
        <sz val="8"/>
        <color rgb="FFFF0000"/>
        <rFont val="Calibri"/>
        <family val="2"/>
      </rPr>
      <t>HIMEDIA</t>
    </r>
  </si>
  <si>
    <t>Agar Plate Count con fecha de venc. Mínimo 3 años</t>
  </si>
  <si>
    <r>
      <rPr>
        <sz val="8"/>
        <color theme="1"/>
        <rFont val="Calibri"/>
        <family val="2"/>
      </rPr>
      <t xml:space="preserve">MERCK, OXOID, SCHARLAU, PRONADISA, DIFCO, BBL, 3M, FLUKA, SIGMA, </t>
    </r>
    <r>
      <rPr>
        <sz val="8"/>
        <color rgb="FFFF0000"/>
        <rFont val="Calibri"/>
        <family val="2"/>
      </rPr>
      <t>HIMEDIA</t>
    </r>
  </si>
  <si>
    <t>Agar Saboraud Fecha vencimiento mínimo 2 años</t>
  </si>
  <si>
    <r>
      <rPr>
        <sz val="8"/>
        <color theme="1"/>
        <rFont val="Calibri"/>
        <family val="2"/>
      </rPr>
      <t>MERCK, CARLO ERBA. JTBAKER, MAKRON, PANREAC, FLUKA, RIEDEL-DE HAEN, EM SCIENCE, ALDRICH, EMD, SIGMA, ACROS, FISHER, ALFA AESAR, BURDICK &amp; JACKSON, SCHARLAU, HONEYWELL; LOBA CHEMIE; SANTA CRUZ BIOTECHNOLOGY,</t>
    </r>
    <r>
      <rPr>
        <sz val="8"/>
        <color rgb="FFFF0000"/>
        <rFont val="Calibri"/>
        <family val="2"/>
      </rPr>
      <t xml:space="preserve"> HIMEDIA</t>
    </r>
  </si>
  <si>
    <t>Agar Salmonella- Shigella (Agar SS). Fecha vencimiento mayor a 2 años</t>
  </si>
  <si>
    <r>
      <rPr>
        <sz val="8"/>
        <color theme="1"/>
        <rFont val="Calibri"/>
        <family val="2"/>
      </rPr>
      <t xml:space="preserve">MERCK, OXOID, SCHARLAU, PRONADISA, DIFCO, BBL, 3M, FLUKA, SIGMA, MICROKIT, </t>
    </r>
    <r>
      <rPr>
        <sz val="8"/>
        <color rgb="FFFF0000"/>
        <rFont val="Calibri"/>
        <family val="2"/>
      </rPr>
      <t>HIMEDIA</t>
    </r>
  </si>
  <si>
    <t>Agar Sulfito Polimixina Sulfadiazina (Agar SPS). Fecha vencimiento mayor a 2 años</t>
  </si>
  <si>
    <r>
      <rPr>
        <sz val="8"/>
        <color theme="1"/>
        <rFont val="Calibri"/>
        <family val="2"/>
      </rPr>
      <t xml:space="preserve">MERCK, OXOID, SCHARLAU, PRONADISA, DIFCO, BBL, 3M, FLUKA, SIGMA, MICROKIT, </t>
    </r>
    <r>
      <rPr>
        <sz val="8"/>
        <color rgb="FFFF0000"/>
        <rFont val="Calibri"/>
        <family val="2"/>
      </rPr>
      <t>HIMEDIA</t>
    </r>
  </si>
  <si>
    <t>Agar Xilosa-Lisina-Desoxicolato (Agar XLD). Fecha vencimiento mayor a 2 años</t>
  </si>
  <si>
    <r>
      <rPr>
        <sz val="8"/>
        <color theme="1"/>
        <rFont val="Calibri"/>
        <family val="2"/>
      </rPr>
      <t xml:space="preserve">MERCK, OXOID, SCHARLAU, PRONADISA, DIFCO, BBL, 3M, FLUKA, SIGMA, MICROKIT, </t>
    </r>
    <r>
      <rPr>
        <sz val="8"/>
        <color rgb="FFFF0000"/>
        <rFont val="Calibri"/>
        <family val="2"/>
      </rPr>
      <t>HIMEDIA</t>
    </r>
  </si>
  <si>
    <t>Agua grado Cromatográfico.</t>
  </si>
  <si>
    <r>
      <rPr>
        <sz val="8"/>
        <color theme="1"/>
        <rFont val="Calibri"/>
        <family val="2"/>
      </rPr>
      <t xml:space="preserve">MERCK, OXOID, SCHARLAU, PRONADISA, DIFCO, BBL, 3M, FLUKA, SIGMA, MICROKIT, </t>
    </r>
    <r>
      <rPr>
        <sz val="8"/>
        <color rgb="FFFF0000"/>
        <rFont val="Calibri"/>
        <family val="2"/>
      </rPr>
      <t>HIMEDIA</t>
    </r>
  </si>
  <si>
    <t>Agua peptona</t>
  </si>
  <si>
    <r>
      <rPr>
        <sz val="8"/>
        <color theme="1"/>
        <rFont val="Calibri"/>
        <family val="2"/>
      </rPr>
      <t xml:space="preserve">MERCK, OXOID, SCHARLAU, PRONADISA, DIFCO, BBL, 3M, FLUKA, SIGMA, MICROKIT, </t>
    </r>
    <r>
      <rPr>
        <sz val="8"/>
        <color rgb="FFFF0000"/>
        <rFont val="Calibri"/>
        <family val="2"/>
      </rPr>
      <t>HIMEDIA</t>
    </r>
  </si>
  <si>
    <t>Agua peptona bufferada. Fecha vencimiento mayor a 2 años</t>
  </si>
  <si>
    <r>
      <rPr>
        <sz val="8"/>
        <color theme="1"/>
        <rFont val="Calibri"/>
        <family val="2"/>
      </rPr>
      <t xml:space="preserve">MERCK, OXOID, SCHARLAU, PRONADISA, DIFCO, BBL, 3M, FLUKA, SIGMA, MICROKIT, </t>
    </r>
    <r>
      <rPr>
        <sz val="8"/>
        <color rgb="FFFF0000"/>
        <rFont val="Calibri"/>
        <family val="2"/>
      </rPr>
      <t>HIMEDIA</t>
    </r>
  </si>
  <si>
    <t>Alcohol al 96 %. Incoloro y libre de impotabilizante.</t>
  </si>
  <si>
    <t>GALON</t>
  </si>
  <si>
    <t>COMERCIAL</t>
  </si>
  <si>
    <t>Alcohol antiséptico</t>
  </si>
  <si>
    <t xml:space="preserve">Galón  </t>
  </si>
  <si>
    <t>Ossa, JGB, TQ.</t>
  </si>
  <si>
    <t>Alcohol antiséptico de 70 º</t>
  </si>
  <si>
    <t>JGB, COMERCIAL</t>
  </si>
  <si>
    <t>ALCOHOL METÍLICO CALIDAD HPLC. FRASCO DE VIDRIO</t>
  </si>
  <si>
    <t>Algodón por rollo. Con Fecha de vencimiento y registro sanitario</t>
  </si>
  <si>
    <t>Paquete x 500 gramos</t>
  </si>
  <si>
    <t>Paquete</t>
  </si>
  <si>
    <t>MK;  JGB; SUAVEX</t>
  </si>
  <si>
    <t>Aluminio Nitrato . 9H2O</t>
  </si>
  <si>
    <t>Amonio Acetato</t>
  </si>
  <si>
    <t>MERCK, CARLO ERBA. JTBAKER, MAKRON, PANREAC, FLUKA, RIEDEL-DE HAEN, EM SCIENCE, ALDRICH, EMD, SIGMA, ACROS, FISHER, ALFA AESAR, BURDICK &amp; JACKSON, SCHARLAU, FLUKA HONEYWELL; LOBA CHEMIE. SANTA CRUZ BIOTECHNOLOGY</t>
  </si>
  <si>
    <t>Amonio Hidroxido Concentrado
ca. 25% NH3, analytical reagent, Reag. ISO, Reag. Ph. Eur.</t>
  </si>
  <si>
    <t>L</t>
  </si>
  <si>
    <t>Amonio y hierro(II) sulfato hexahidrato
p.a. EMSURE® ISO</t>
  </si>
  <si>
    <t>Anaerogen 2.5 lts</t>
  </si>
  <si>
    <t>Caja x 10 sobres</t>
  </si>
  <si>
    <r>
      <rPr>
        <sz val="8"/>
        <color theme="1"/>
        <rFont val="Calibri"/>
        <family val="2"/>
      </rPr>
      <t xml:space="preserve">OXOID, </t>
    </r>
    <r>
      <rPr>
        <sz val="8"/>
        <color rgb="FFFF0000"/>
        <rFont val="Calibri"/>
        <family val="2"/>
      </rPr>
      <t>HIMEDIA</t>
    </r>
  </si>
  <si>
    <t>Azul Bromofenol</t>
  </si>
  <si>
    <t>Azul Indigo</t>
  </si>
  <si>
    <t>Bario Difenilaminosulfonato</t>
  </si>
  <si>
    <t>5 gramos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</si>
  <si>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CHEMIE. SANTA CRUZ BIOTECHNOLOGY, </t>
    </r>
    <r>
      <rPr>
        <sz val="8"/>
        <color rgb="FFFF0000"/>
        <rFont val="Calibri"/>
        <family val="2"/>
      </rPr>
      <t>THERMO SCIENTIFIC CHEMICAL</t>
    </r>
  </si>
  <si>
    <t xml:space="preserve">Bicarbonato de sodio </t>
  </si>
  <si>
    <t>Bisulfito de sodio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</si>
  <si>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CHEMIE. SANTA CRUZ BIOTECHNOLOGY, </t>
    </r>
    <r>
      <rPr>
        <sz val="8"/>
        <color rgb="FFFF0000"/>
        <rFont val="Calibri"/>
        <family val="2"/>
      </rPr>
      <t>THERMO SCIENTIFIC CHEMICAL</t>
    </r>
  </si>
  <si>
    <t>BRILLANCE SALMONELLA AGAR</t>
  </si>
  <si>
    <t>Referencia: CM1092
Presentación: 500g
Marca: OXOID</t>
  </si>
  <si>
    <t>Calcio Carbonato material de referencia</t>
  </si>
  <si>
    <t>Caldo LMX modificado según Manafi y Ossmer. Fecha vencimiento mayor a 2 años</t>
  </si>
  <si>
    <t xml:space="preserve">Referencia: 110620
Marca: MERCK </t>
  </si>
  <si>
    <t>Caldo MRS</t>
  </si>
  <si>
    <r>
      <rPr>
        <sz val="8"/>
        <color rgb="FFFF0000"/>
        <rFont val="Calibri"/>
        <family val="2"/>
      </rPr>
      <t>500</t>
    </r>
    <r>
      <rPr>
        <sz val="8"/>
        <color theme="1"/>
        <rFont val="Calibri"/>
        <family val="2"/>
      </rPr>
      <t xml:space="preserve"> </t>
    </r>
    <r>
      <rPr>
        <strike/>
        <sz val="8"/>
        <color theme="1"/>
        <rFont val="Calibri"/>
        <family val="2"/>
      </rPr>
      <t>1000</t>
    </r>
  </si>
  <si>
    <r>
      <rPr>
        <sz val="8"/>
        <color theme="1"/>
        <rFont val="Calibri"/>
        <family val="2"/>
      </rPr>
      <t xml:space="preserve">MERCK, OXOID, SCHARLAU, PRONADISA, DIFCO, BBL, 3M, FLUKA, SIGMA, </t>
    </r>
    <r>
      <rPr>
        <sz val="8"/>
        <color rgb="FFFF0000"/>
        <rFont val="Calibri"/>
        <family val="2"/>
      </rPr>
      <t>HIMEDIA</t>
    </r>
  </si>
  <si>
    <t>Caldo One Broth Salmonella. Fecha vencimiento mayor a 2 años</t>
  </si>
  <si>
    <t>Referencia:  CM1091
Marca: OXOID</t>
  </si>
  <si>
    <t>Caldo RAPPAPORT-VASSILIADIS (RVS)</t>
  </si>
  <si>
    <t>OXOID - Ref: CM0866
Fecha vencimiento mínimo 2 años</t>
  </si>
  <si>
    <t>Carbón Activado</t>
  </si>
  <si>
    <r>
      <rPr>
        <sz val="8"/>
        <color theme="1"/>
        <rFont val="Calibri"/>
        <family val="2"/>
      </rPr>
      <t xml:space="preserve">RCK, CARLO ERBA. JTBAKER, MAKRON, PANREAC, FLUKA, RIEDEL-DE HAEN, EM SCIENCE, ALDRICH, EMD, SIGMA, ACROS, FISHER, ALFA AESAR, BURDICK &amp; JACKSON, SCHARLAU, HONEYWELL; LOBA CHEMIE. SANTA CRUZ BIOTECHNOLOGY, </t>
    </r>
    <r>
      <rPr>
        <sz val="8"/>
        <color rgb="FFFF0000"/>
        <rFont val="Calibri"/>
        <family val="2"/>
      </rPr>
      <t>HIMEDIA</t>
    </r>
  </si>
  <si>
    <t>Carbonato de calcio. Ref 1.02410.0050</t>
  </si>
  <si>
    <t>Supelco /Sigma Aldrich</t>
  </si>
  <si>
    <t>Cerio y Amonio Nitrato</t>
  </si>
  <si>
    <t>Chromoagar candida</t>
  </si>
  <si>
    <t xml:space="preserve">g </t>
  </si>
  <si>
    <r>
      <rPr>
        <sz val="8"/>
        <color theme="1"/>
        <rFont val="Calibri"/>
        <family val="2"/>
      </rPr>
      <t xml:space="preserve">MERCK, OXOID, SCHARLAU, PRONADISA, DIFCO, BBL, 3M, FLUKA, SIGMA, </t>
    </r>
    <r>
      <rPr>
        <sz val="8"/>
        <color rgb="FFFF0000"/>
        <rFont val="Calibri"/>
        <family val="2"/>
      </rPr>
      <t>HIMEDIA</t>
    </r>
  </si>
  <si>
    <t>Ciclohexano</t>
  </si>
  <si>
    <t>Cloruro de Amonio</t>
  </si>
  <si>
    <t>Cloruro de Bario</t>
  </si>
  <si>
    <t>Cloruro de Calcio</t>
  </si>
  <si>
    <t>Cloruro de calcio</t>
  </si>
  <si>
    <t>Cloruro de Magnesio Hexahidrato</t>
  </si>
  <si>
    <r>
      <rPr>
        <sz val="8"/>
        <color theme="1"/>
        <rFont val="Calibri"/>
        <family val="2"/>
      </rPr>
      <t xml:space="preserve">Merck 1058321000, </t>
    </r>
    <r>
      <rPr>
        <sz val="8"/>
        <color rgb="FFFF0000"/>
        <rFont val="Calibri"/>
        <family val="2"/>
      </rPr>
      <t>HONEYWELL-FLUKA</t>
    </r>
  </si>
  <si>
    <t>Cloruro de potasio 1,4 us/cm</t>
  </si>
  <si>
    <t>Cloruro de potasio solución  3M</t>
  </si>
  <si>
    <t>Cloruro de Potasio solución de 0,147 mS/cm. El Material debe cumplir con ISO 17034 – Material de Referencia Certificado (MRC). Certipur Merck. 30 Sachet. Fecha de vencimiento no inferior a 2 años y con certificado.</t>
  </si>
  <si>
    <t>Caja x 30</t>
  </si>
  <si>
    <t>Caja</t>
  </si>
  <si>
    <t>Merck Referencia: 101586.0001. El Material debe cumplir con ISO 17034 – Material de Referencia Certificado (MRC).</t>
  </si>
  <si>
    <t>Cloruro de Potasio solución de 1,41 mS/cm. El Material debe cumplir con ISO 17034 – Material de Referencia Certificado (MRC). Certipur Merck. 30 Sachet. Fecha de vencimiento no inferior a  2 años y con certificado.</t>
  </si>
  <si>
    <t>Merck Referencia: 101553.0001 El Material debe cumplir con ISO 17034 – Material de Referencia Certificado (MRC).</t>
  </si>
  <si>
    <t>Cloruro de Potasio solución de 12,8 mS/cm. El Material debe cumplir con ISO 17034 – Material de Referencia Certificado (MRC). Certipur Merck. 30 Sachet. Fecha de vencimiento no inferior a 2 años y con certificado.</t>
  </si>
  <si>
    <t>Merck. Referencia: 101554.0001 El Material debe cumplir con ISO 17034 – Material de Referencia Certificado (MRC).</t>
  </si>
  <si>
    <t>Cloruro de potasio.</t>
  </si>
  <si>
    <t>Cloruro de potasio. Ref 1.04938.0050</t>
  </si>
  <si>
    <t>Merck</t>
  </si>
  <si>
    <t xml:space="preserve">Cloruro de sodio </t>
  </si>
  <si>
    <t>Cloruro de sodio. Ref 1.02406.0080</t>
  </si>
  <si>
    <t>Cobre polvo</t>
  </si>
  <si>
    <t>DETERGENTE CONCENTRADO PARA LABORATORIO pH NEUTRO
Detergente pH neutro libre de fofatos</t>
  </si>
  <si>
    <t>Detergente excento de fosfatos</t>
  </si>
  <si>
    <t>galón</t>
  </si>
  <si>
    <t>Nacional</t>
  </si>
  <si>
    <t>DETERGENTE LIQUIDO INDUSTRIAL</t>
  </si>
  <si>
    <t>Diclorometano</t>
  </si>
  <si>
    <t>Dicromato de potasio. Ref 1.02403.0080</t>
  </si>
  <si>
    <t>Dietilamina</t>
  </si>
  <si>
    <t>Litro</t>
  </si>
  <si>
    <t>Dihidrogeno fosfato de potasio (Fosfato acido de Potasio) KH2PO4. Ref 1.05108.0050</t>
  </si>
  <si>
    <t>Dihidrogeno fosfato de potasio (Fosfato acido de Potasio) KH2PO4. Ref 1048731000</t>
  </si>
  <si>
    <t>Dioxano</t>
  </si>
  <si>
    <t>Egg Yolk Tellurite Emulsion Fecha vencimiento mínimo 2 años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</si>
  <si>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CHEMIE; SANTA CRUZ BIOTECHNOLOGY, </t>
    </r>
    <r>
      <rPr>
        <sz val="8"/>
        <color rgb="FFFF0000"/>
        <rFont val="Calibri"/>
        <family val="2"/>
      </rPr>
      <t>HIMEDIA</t>
    </r>
  </si>
  <si>
    <t>Eriocromo Cianina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</si>
  <si>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CHEMIE; SANTA CRUZ BIOTECHNOLOGY, </t>
    </r>
    <r>
      <rPr>
        <sz val="8"/>
        <color rgb="FFFF0000"/>
        <rFont val="Calibri"/>
        <family val="2"/>
      </rPr>
      <t>HIMEDIA</t>
    </r>
  </si>
  <si>
    <t>Estàndar de 1000 mg/L para A.A de: Aluminio.  
Material de referencia certificado
Trazable a SRM de NIST Al(NO₃)₃ en HNO₃ 0,5 mol/l 1000 mg/l Al Certipur®</t>
  </si>
  <si>
    <t>mililitros</t>
  </si>
  <si>
    <r>
      <rPr>
        <sz val="8"/>
        <color rgb="FFFF0000"/>
        <rFont val="Calibri"/>
        <family val="2"/>
      </rPr>
      <t>Agilent;</t>
    </r>
    <r>
      <rPr>
        <sz val="8"/>
        <color theme="1"/>
        <rFont val="Calibri"/>
        <family val="2"/>
      </rPr>
      <t xml:space="preserve"> MERCK
Ref: 1197700100
Fecha de vencimiento mayor a 2 años</t>
    </r>
  </si>
  <si>
    <t>Estàndar de 1000 mg/L para A.A de: Arsénico.
Material de referencia certificado
Fecha de vencimiento mayor a 2 años</t>
  </si>
  <si>
    <r>
      <rPr>
        <sz val="8"/>
        <color theme="1"/>
        <rFont val="Calibri"/>
        <family val="2"/>
      </rPr>
      <t xml:space="preserve">Referencia: 1197730100
Marca: MERCK; </t>
    </r>
    <r>
      <rPr>
        <sz val="8"/>
        <color rgb="FFFF0000"/>
        <rFont val="Calibri"/>
        <family val="2"/>
      </rPr>
      <t>Agilent</t>
    </r>
  </si>
  <si>
    <t>Estàndar de 1000 mg/L para A.A de: Cadmio.
Material de referencia certificado
Fecha de vencimiento mayor a 2 años</t>
  </si>
  <si>
    <r>
      <rPr>
        <sz val="8"/>
        <color theme="1"/>
        <rFont val="Calibri"/>
        <family val="2"/>
      </rPr>
      <t xml:space="preserve">Referencia: 1197770100
Marca: MERCK; </t>
    </r>
    <r>
      <rPr>
        <sz val="8"/>
        <color rgb="FFFF0000"/>
        <rFont val="Calibri"/>
        <family val="2"/>
      </rPr>
      <t>Agilent</t>
    </r>
  </si>
  <si>
    <t>Estàndar de 1000 mg/L para A.A de: Cobre.
Material de referencia certificado
Fecha de vencimiento mayor a 2 años</t>
  </si>
  <si>
    <r>
      <rPr>
        <sz val="8"/>
        <color theme="1"/>
        <rFont val="Calibri"/>
        <family val="2"/>
      </rPr>
      <t xml:space="preserve">Referencia: 1197860100
Marca: MERCK ; </t>
    </r>
    <r>
      <rPr>
        <sz val="8"/>
        <color rgb="FFFF0000"/>
        <rFont val="Calibri"/>
        <family val="2"/>
      </rPr>
      <t>Agilent</t>
    </r>
  </si>
  <si>
    <t>Estàndar de 1000 mg/L para A.A de: Cu.  Material de referencia certificado MRC según ISO 17034</t>
  </si>
  <si>
    <r>
      <rPr>
        <sz val="8"/>
        <color rgb="FFFF0000"/>
        <rFont val="Calibri"/>
        <family val="2"/>
      </rPr>
      <t>Agilent;</t>
    </r>
    <r>
      <rPr>
        <sz val="8"/>
        <color theme="1"/>
        <rFont val="Calibri"/>
        <family val="2"/>
      </rPr>
      <t xml:space="preserve"> Merck</t>
    </r>
  </si>
  <si>
    <t>Estàndar de 1000 mg/L para A.A de: Fe.  Material de referencia certificado MRC según ISO 17034</t>
  </si>
  <si>
    <r>
      <rPr>
        <sz val="8"/>
        <color rgb="FFFF0000"/>
        <rFont val="Calibri"/>
        <family val="2"/>
      </rPr>
      <t>Agilent</t>
    </r>
    <r>
      <rPr>
        <sz val="8"/>
        <color theme="1"/>
        <rFont val="Calibri"/>
        <family val="2"/>
      </rPr>
      <t>; Merck</t>
    </r>
  </si>
  <si>
    <t>Estàndar de 1000 mg/L para A.A de: Magnesio.
Material de referencia certificado
Fecha de vencimiento mayor a 2 años</t>
  </si>
  <si>
    <r>
      <rPr>
        <sz val="8"/>
        <color theme="1"/>
        <rFont val="Calibri"/>
        <family val="2"/>
      </rPr>
      <t>Referencia: 1197880100
Marca: MERCK;</t>
    </r>
    <r>
      <rPr>
        <sz val="8"/>
        <color rgb="FFFF0000"/>
        <rFont val="Calibri"/>
        <family val="2"/>
      </rPr>
      <t xml:space="preserve"> Agilent </t>
    </r>
  </si>
  <si>
    <t>Estàndar de 1000 mg/L para A.A de: Mg.  Material de referencia certificado MRC según ISO 17034</t>
  </si>
  <si>
    <r>
      <rPr>
        <sz val="8"/>
        <color rgb="FFFF0000"/>
        <rFont val="Calibri"/>
        <family val="2"/>
      </rPr>
      <t>Agilent;</t>
    </r>
    <r>
      <rPr>
        <sz val="8"/>
        <color theme="1"/>
        <rFont val="Calibri"/>
        <family val="2"/>
      </rPr>
      <t xml:space="preserve"> Merck</t>
    </r>
  </si>
  <si>
    <t>ESTANDAR DE TURBIEDAD DE FORMAZINA (&lt; 0,1, 20, 200, 1000, 4000 NTU)</t>
  </si>
  <si>
    <t>Kit</t>
  </si>
  <si>
    <t>Ref. HAC-2662100. Marca HACH</t>
  </si>
  <si>
    <t>ESTANDAR DE TURBIEDAD DE FORMAZINA 0,5 NTU
Turbidity 0,5 NTU Calibration Standard - Formazin
Material de Referencia Certificado (MRC) según ISO 17034.</t>
  </si>
  <si>
    <t>Marca: Sigma Aldrich
Ref: TURB05-500ML</t>
  </si>
  <si>
    <t>ESTANDAR DE TURBIEDAD DE FORMAZINA 10 NTU
Turbidity 10 NTU Calibration Standard - Formazin
Material de Referencia Certificado (MRC) según ISO 17034.</t>
  </si>
  <si>
    <t>Marca: Sigma Aldrich
Ref: TURB10-500ML</t>
  </si>
  <si>
    <t>ESTANDAR DE TURBIEDAD DE FORMAZINA 100 NTU
Turbidity 100 NTU Calibration Standard - Formazin
Material de Referencia Certificado (MRC) según ISO 17034.</t>
  </si>
  <si>
    <t>Marca: Sigma Aldrich
Ref: TURB100-500ML</t>
  </si>
  <si>
    <t>ESTANDAR DE TURBIEDAD DE FORMAZINA 1000 NTU
Turbidity 1000 NTU Calibration Standard - Formazin
Material de Referencia Certificado (MRC) según ISO 17034.</t>
  </si>
  <si>
    <t>Marca: Sigma Aldrich
Ref: TURB1000-500ML</t>
  </si>
  <si>
    <t>ESTANDAR DE TURBIEDAD DE FORMAZINA 20 NTU
Turbidity 20 NTU Calibration Standard - Formazin
Material de Referencia Certificado (MRC) según ISO 17034.</t>
  </si>
  <si>
    <t>Marca: Sigma Aldrich
Ref: TURB20-500ML</t>
  </si>
  <si>
    <t>Etanol 95%</t>
  </si>
  <si>
    <t>Galón</t>
  </si>
  <si>
    <t>NACIONAL</t>
  </si>
  <si>
    <t>Etanol Absoluto</t>
  </si>
  <si>
    <t>Eter Dietilico</t>
  </si>
  <si>
    <t>Extracto de levadura</t>
  </si>
  <si>
    <r>
      <rPr>
        <sz val="8"/>
        <color theme="1"/>
        <rFont val="Calibri"/>
        <family val="2"/>
      </rPr>
      <t xml:space="preserve">MERCK, OXOID, SCHARLAU, PRONADISA, DIFCO, BBL, 3M, FLUKA, SIGMA, </t>
    </r>
    <r>
      <rPr>
        <sz val="8"/>
        <color rgb="FFFF0000"/>
        <rFont val="Calibri"/>
        <family val="2"/>
      </rPr>
      <t>HIMEDIA</t>
    </r>
  </si>
  <si>
    <t xml:space="preserve">Ferroína solución indicadora
</t>
  </si>
  <si>
    <t>Fluoruro de Potasio</t>
  </si>
  <si>
    <t>Referencia: 104994.1000
Marca: Merck
Referencia: 121976
Marca: Panreac</t>
  </si>
  <si>
    <t>Fructosa</t>
  </si>
  <si>
    <t>Ftalato Àcido de Potasio. Ref 1024000080</t>
  </si>
  <si>
    <t>Glicerina Liquida</t>
  </si>
  <si>
    <t>Glicerol (Glicerina 85%)</t>
  </si>
  <si>
    <t>Frasco x 1L</t>
  </si>
  <si>
    <t>Glutation reducido</t>
  </si>
  <si>
    <t>5 g</t>
  </si>
  <si>
    <t>Sigma</t>
  </si>
  <si>
    <t>Hexano para análisis en Frasco de vidrio.</t>
  </si>
  <si>
    <t>MERCK, CARLO ERBA. JTBAKER, MAKRON, PANREAC, FLUKA HONEYWELL, RIEDEL-DE HAEN, EM SCIENCE, ALDRICH, EMD, SIGMA, ACROS, FISHER, ALFA AESAR, BURDICK &amp; JACKSON, SCHARLAU, HONEYWELL; LOBA CHEMIE. SANTA CRUZ BIOTECHNOLOGY</t>
  </si>
  <si>
    <t>Hidroquinona</t>
  </si>
  <si>
    <t>Hidróxido de sodio comercial en escamas</t>
  </si>
  <si>
    <t>Hidróxido de sodio comercial en lentejas</t>
  </si>
  <si>
    <t>Hidróxido de sodio en lentejas</t>
  </si>
  <si>
    <t>Hidróxido de Sodio solución 0,01 N</t>
  </si>
  <si>
    <t>Hidróxido de Sodio solución 1 N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</si>
  <si>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CHEMIE. SANTA CRUZ BIOTECHNOLOGY, MOL LABS, </t>
    </r>
    <r>
      <rPr>
        <sz val="8"/>
        <color rgb="FFFF0000"/>
        <rFont val="Calibri"/>
        <family val="2"/>
      </rPr>
      <t>FERMONT</t>
    </r>
  </si>
  <si>
    <t>Hierro III Cloruro. Hexahidratado</t>
  </si>
  <si>
    <t>Referencia: 103943.0250
Presentación: 250g
Marca: Merck</t>
  </si>
  <si>
    <t>Hipoclorito de sodio al 13 %</t>
  </si>
  <si>
    <t>COMERCIAL. Garantizar la concentración de 13 %</t>
  </si>
  <si>
    <t>Indicador mixto tashiro</t>
  </si>
  <si>
    <t>MERCK, CARLO ERBA. JTBAKER, MAKRON, PANREAC, FLUKA, RIEDEL-DE HAEN, EM SCIENCE, ALDRICH, EMD, SIGMA, ACROS, FISHER, ALFA AESAR, BURDICK &amp; JACKSON, SCHARLAU, HONEYWELL; LOBA CHEMIE. SANTA CRUZ BIOTECHNOLOGY. Mol Labs</t>
  </si>
  <si>
    <t>Isopropanol ACS</t>
  </si>
  <si>
    <t>Isopropanol HPLC</t>
  </si>
  <si>
    <t>Kit - Test Ácido cianúrico método fotométrico 
2 - 160 mg/l Spectroquant®</t>
  </si>
  <si>
    <t>Caja x 100 Test</t>
  </si>
  <si>
    <t>Unidad</t>
  </si>
  <si>
    <t>Referencia: 119253.0001
Marca: Merck</t>
  </si>
  <si>
    <t>Kit de soluciones estandar de pH (7,00, pH 4,01 y pH 10,01 y HCl) - Modelo 101-SU. Fecha vencimiento mayor a 1 año</t>
  </si>
  <si>
    <t>Caja por 4 soluciones</t>
  </si>
  <si>
    <t>Referencia: 7006046802
Marca:HORIBA</t>
  </si>
  <si>
    <t>Medio de cultivo BRILLANCE E.COLI /COLIFORM SELECTIVE MEDIUM</t>
  </si>
  <si>
    <t>OXOID - Ref: CM1046B</t>
  </si>
  <si>
    <t>Membrana 0.45 micras y 47 mm de diámetro. Con cuadricula. Empaque individual SIN PAD</t>
  </si>
  <si>
    <t>Caja/100</t>
  </si>
  <si>
    <t>CAJA 100 UNIDADES</t>
  </si>
  <si>
    <t>MFS, PALL, S &amp; S, WHATMAN, MS; SARTORIUS; MERCK MILLIPORE. QLS</t>
  </si>
  <si>
    <t>Mercaptoetanol</t>
  </si>
  <si>
    <t>Metanol
Methanol for gas chromatography ECD and FID SupraSolv®,</t>
  </si>
  <si>
    <t>Referencia: 106011.4000
Marca: Merck</t>
  </si>
  <si>
    <t>Mycosel agar</t>
  </si>
  <si>
    <r>
      <rPr>
        <sz val="8"/>
        <color theme="1"/>
        <rFont val="Calibri"/>
        <family val="2"/>
      </rPr>
      <t xml:space="preserve">MERCK, OXOID, SCHARLAU, PRONADISA, DIFCO, BBL, 3M, FLUKA, SIGMA, </t>
    </r>
    <r>
      <rPr>
        <sz val="8"/>
        <color rgb="FFFF0000"/>
        <rFont val="Calibri"/>
        <family val="2"/>
      </rPr>
      <t>HIMEDIA</t>
    </r>
  </si>
  <si>
    <t>n-Hexano
n-Hexane for gas chromatography ECD and FID SupraSolv®.</t>
  </si>
  <si>
    <t>Referencia: 104371.4000
Marca: Merck</t>
  </si>
  <si>
    <t>Nitrato de Potasio</t>
  </si>
  <si>
    <t>Nitrato de potasio (sal Nitro)</t>
  </si>
  <si>
    <t>Nitrato de potasio. Ref 1.05065.0050</t>
  </si>
  <si>
    <t>Nitrato solución patrón, CRM. 
Trazable a SRM de NIST 1000 mg/l NO₃-N en H₂O.</t>
  </si>
  <si>
    <t>MERCK
Ref: 1198110500
Fecha de vencimiento mayor a 2 años</t>
  </si>
  <si>
    <t>o-Fenilendiamina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</si>
  <si>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CHEMIE. SANTA CRUZ BIOTECHNOLOGY, </t>
    </r>
    <r>
      <rPr>
        <sz val="8"/>
        <color rgb="FFFF0000"/>
        <rFont val="Calibri"/>
        <family val="2"/>
      </rPr>
      <t>THERMO SCIENTIFIC CHEMICAL</t>
    </r>
  </si>
  <si>
    <t>ONE BROTH LISTERIA BASE
NOVEL ENRICHMENT (ONE) BROTH-LISTERIA</t>
  </si>
  <si>
    <t>Referencia: CM1066
Marca: OXOID 
Fecha de vencimiento mayor a 2 años</t>
  </si>
  <si>
    <t>ONE BROTH LISTERIA BASE
ONE BROTH-LISTERIA SELECTIVE SUPPLEMENT</t>
  </si>
  <si>
    <t>Caja x 10 viales</t>
  </si>
  <si>
    <t>Referencia: SR0234
Marca: OXOID 
Fecha de vencimiento mayor a 1 año</t>
  </si>
  <si>
    <t>Oxalato de sodio. Ref 1.02407.0060</t>
  </si>
  <si>
    <t>MERCK</t>
  </si>
  <si>
    <t>Papel Filtro Cualitativo 602H 110 mm Diámetro</t>
  </si>
  <si>
    <t>caja</t>
  </si>
  <si>
    <t>Fisher; Whatman; Boeco</t>
  </si>
  <si>
    <t>Papel filtro cualitativo Numero 1 de 90 mm  de diametro</t>
  </si>
  <si>
    <t>Papel Filtro Cualitativo P5. 
110mm Diámetro - Porosity: Medium / Flow Rate: Slow</t>
  </si>
  <si>
    <t>CAJA x 100 UNIDADES</t>
  </si>
  <si>
    <t>Fisher Scientific - Ref: 09-801C</t>
  </si>
  <si>
    <t>Papel Filtro Cualitativo P8.  1100 mm  deDiámetro</t>
  </si>
  <si>
    <t>Caja por 100 unidades</t>
  </si>
  <si>
    <t>Papel Filtro Cualitativo595 110 mm Diámetro</t>
  </si>
  <si>
    <t>Papel Filtro Microfibra de vidrio tamaño de poro ≤ 2 um. 110 mm Diámetro. Fisherbrand G6</t>
  </si>
  <si>
    <t>caja por 100 unidades</t>
  </si>
  <si>
    <t>Referencia: Cat.No: 09-804-110A 
Presentación: Caja x 100 unidades
Marca: Fisher Scientific</t>
  </si>
  <si>
    <t>Papel filtro Whatman 40 110 cm diámetro</t>
  </si>
  <si>
    <t>Whatman. Referencia: 1440-110
Presentación: Caja x 100 Unidades
Marca: WHATMAN</t>
  </si>
  <si>
    <t>Papel Indicador Universal. pH 1 - 10. Caja  x 6 rollos</t>
  </si>
  <si>
    <t>Peróxido de Hidrogeno 30 %</t>
  </si>
  <si>
    <t>Peróxido de Hidrogeno al 30 %</t>
  </si>
  <si>
    <t>Persulfato de amonio</t>
  </si>
  <si>
    <t>Polientileglicol sólido: DP 2000</t>
  </si>
  <si>
    <t>Potasio Hexacianoferrato(II) 3-hidrato 
(FERROCIANURO DE POTASIO)
(Reag. USP, Ph. Eur.) for analysis, ACS, ISO</t>
  </si>
  <si>
    <t>Potasio tiocianato
p.a. EMSURE® ACS, ISO, Reag. Ph Eur</t>
  </si>
  <si>
    <t>Referencia: 105125.0250
Marca: Merck</t>
  </si>
  <si>
    <t>Reactivo para cloro libre, DPD</t>
  </si>
  <si>
    <t>Paquete x 1000 sobres</t>
  </si>
  <si>
    <t>Hach Referencia 1407028</t>
  </si>
  <si>
    <t>Rojo Neutro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</si>
  <si>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CHEMIE. SANTA CRUZ BIOTECHNOLOGY, </t>
    </r>
    <r>
      <rPr>
        <sz val="8"/>
        <color rgb="FFFF0000"/>
        <rFont val="Calibri"/>
        <family val="2"/>
      </rPr>
      <t>THERMO SCIENTIFIC CHEMICAL</t>
    </r>
  </si>
  <si>
    <t>Sacarosa</t>
  </si>
  <si>
    <t>Referencia: S5016
Presentación 25g
Marca: Sigma Aldrich</t>
  </si>
  <si>
    <t>Silica gel</t>
  </si>
  <si>
    <t>Siliceous Earth purified and calcined (USP-NF) pure, pharma grade Diatomaceous Earth</t>
  </si>
  <si>
    <r>
      <rPr>
        <sz val="8"/>
        <color theme="1"/>
        <rFont val="Calibri"/>
        <family val="2"/>
      </rPr>
      <t>Sodio Carbonato.  Material de referencia</t>
    </r>
    <r>
      <rPr>
        <sz val="8"/>
        <color rgb="FFFF0000"/>
        <rFont val="Calibri"/>
        <family val="2"/>
      </rPr>
      <t xml:space="preserve"> Certificado (MRC)</t>
    </r>
  </si>
  <si>
    <t>MERCK, SUPELCO 102405 CARLO ERBA. JTBAKER, MAKRON, PANREAC, FLUKA, RIEDEL-DE HAEN, EM SCIENCE, ALDRICH, EMD, SIGMA, ACROS, FISHER, ALFA AESAR, BURDICK &amp; JACKSON, SCHARLAU, HONEYWELL; LOBA CHEMIE; SANTA CRUZ BIOTECHNOLOGY</t>
  </si>
  <si>
    <t>Sodio Yoduro</t>
  </si>
  <si>
    <t>Solución Buffer pH 10,0. El Material debe cumplir con ISO 17034 – Material de Referencia Certificado (MRC). Bolsas individuales x 30 mL cada una. Fecha de vencimiento no inferior a 2 años</t>
  </si>
  <si>
    <t>Paquete x 30 sobres</t>
  </si>
  <si>
    <t>Merck - Ref: 199004 El Material debe cumplir con ISO 17034 – Material de Referencia Certificado (MRC).</t>
  </si>
  <si>
    <t>Solución Buffer pH 4,00. El Material debe cumplir con ISO 17034 – Material de Referencia Certificado (MRC). Bolsas individuales x 30 mL cada una. Fecha de vencimiento no inferior a 2 años</t>
  </si>
  <si>
    <t>Merck - Ref: 199064 El Material debe cumplir con ISO 17034 – Material de Referencia Certificado (MRC).</t>
  </si>
  <si>
    <t>Solución Buffer pH 7,00. El Material debe cumplir con ISO 17034 – Material de Referencia Certificado (MRC). Bolsas individuales x 30 mL cada una. Fecha de vencimiento no inferior a 2 años</t>
  </si>
  <si>
    <t>Merck - Referencia: 199002.0001. Cada paquete debe ser de diferente lote. El Material debe cumplir con ISO 17034 – Material de Referencia Certificado (MRC).</t>
  </si>
  <si>
    <t xml:space="preserve">Solución buffer pH: 10,00 .  </t>
  </si>
  <si>
    <r>
      <rPr>
        <sz val="8"/>
        <color theme="1"/>
        <rFont val="Calibri"/>
        <family val="2"/>
      </rPr>
      <t>Merck, Fisher, Mol Labs; Fluka; SCHARLAU; PANREAC;</t>
    </r>
    <r>
      <rPr>
        <sz val="8"/>
        <color rgb="FFFF0000"/>
        <rFont val="Calibri"/>
        <family val="2"/>
      </rPr>
      <t xml:space="preserve"> Agilent</t>
    </r>
  </si>
  <si>
    <t>Solución buffer pH: 4,00.  Coloreada. Fecha de vencimiento no inferior a 2 años. Material de Referencia Certificado (MRC) según ISO 17034.</t>
  </si>
  <si>
    <r>
      <rPr>
        <sz val="8"/>
        <color theme="1"/>
        <rFont val="Calibri"/>
        <family val="2"/>
      </rPr>
      <t xml:space="preserve">Merck, Fisher, Mol Labs; Fluía; SCHARLAU; PANREAC; </t>
    </r>
    <r>
      <rPr>
        <sz val="8"/>
        <color rgb="FFFF0000"/>
        <rFont val="Calibri"/>
        <family val="2"/>
      </rPr>
      <t>Agilent</t>
    </r>
  </si>
  <si>
    <t xml:space="preserve">Solución buffer pH: 7,00 .  </t>
  </si>
  <si>
    <r>
      <rPr>
        <sz val="8"/>
        <color theme="1"/>
        <rFont val="Calibri"/>
        <family val="2"/>
      </rPr>
      <t xml:space="preserve">Merck, Fisher, Mol Labs; Fluka; SCHARLAU; PANREAC; </t>
    </r>
    <r>
      <rPr>
        <sz val="8"/>
        <color rgb="FFFF0000"/>
        <rFont val="Calibri"/>
        <family val="2"/>
      </rPr>
      <t>Agilent</t>
    </r>
  </si>
  <si>
    <t>Solución buffer pH: 7,00 .  Coloreada Fecha de vencimiento no inferior a 2 años. Material de Referencia Certificado (MRC) según ISO 17034.</t>
  </si>
  <si>
    <r>
      <rPr>
        <sz val="8"/>
        <color theme="1"/>
        <rFont val="Calibri"/>
        <family val="2"/>
      </rPr>
      <t xml:space="preserve">Merck, Fisher, Mol Labs; Fluía; SCHARLAU; PANREAC; </t>
    </r>
    <r>
      <rPr>
        <sz val="8"/>
        <color rgb="FFFF0000"/>
        <rFont val="Calibri"/>
        <family val="2"/>
      </rPr>
      <t>Agilent</t>
    </r>
  </si>
  <si>
    <t>Solución de Tisab II</t>
  </si>
  <si>
    <t>Referencia: 89466 Marca: Sigma Aldrich
Referencia: 115368 Marca: Merck</t>
  </si>
  <si>
    <t>Sufato manganoso monohidratado</t>
  </si>
  <si>
    <t>MERCK, FLUKA</t>
  </si>
  <si>
    <t>Sulfato de Calcio</t>
  </si>
  <si>
    <r>
      <rPr>
        <sz val="8"/>
        <color theme="1"/>
        <rFont val="Calibri"/>
        <family val="2"/>
      </rPr>
      <t xml:space="preserve">MERCK, CARLO ERBA. JTBAKER, MAKRON, PANREAC, FLUKA, RIEDEL-DE HAEN, EM SCIENCE, ALDRICH, EMD, SIGMA, ACROS, FISHER, ALFA AESAR, BURDICK &amp; JACKSON, SCHARLAU, HONEYWELL; LOBA CHEMIE. SANTA CRUZ BIOTECHNOLOGY, </t>
    </r>
    <r>
      <rPr>
        <sz val="8"/>
        <color rgb="FFFF0000"/>
        <rFont val="Calibri"/>
        <family val="2"/>
      </rPr>
      <t>THERMO SCIENTIFIC CHEMICAL</t>
    </r>
  </si>
  <si>
    <t>Sulfato de cobre pentahidratado
Grado Reactivo
Pureza ≥98%</t>
  </si>
  <si>
    <t>Sulfato de magnesio heptahidratado (7 H2O)</t>
  </si>
  <si>
    <t>Sulfato de mercurio</t>
  </si>
  <si>
    <t>Sulfato de plata</t>
  </si>
  <si>
    <t>Sulfato de potasio</t>
  </si>
  <si>
    <t>Sulfato de Sodio anhidro suprapur</t>
  </si>
  <si>
    <t>Sulfuro de sodio Nonahidratado
ACS reagent, ≥98.0%</t>
  </si>
  <si>
    <t>Referencia: 208043-100G
Marca: Sigma Aldrich</t>
  </si>
  <si>
    <t>Tabletas Kjeldahl (Exentas de mercurio y selenio)</t>
  </si>
  <si>
    <t>Frasco</t>
  </si>
  <si>
    <t>Frasco x 250 tabletas</t>
  </si>
  <si>
    <t>Referencia: 115348.0250
Presentación: 250 Tabletas - 5g
Marca: Merck</t>
  </si>
  <si>
    <t>Tartrato de sodio y potasio Tetrahidratado
KNaC₄H₄O₆ * 4 H₂O</t>
  </si>
  <si>
    <t>Tiras Oxidasa</t>
  </si>
  <si>
    <t>caja x 50 unidades</t>
  </si>
  <si>
    <t>Referencia: 100181
Marca: Merck (OXOID)
Fecha de vencimiento mayor a un (1) año</t>
  </si>
  <si>
    <t>Titrisol Nitrato de plata 0,1N</t>
  </si>
  <si>
    <t>Tolueno</t>
  </si>
  <si>
    <t>Tris Hidroximetil amino metano</t>
  </si>
  <si>
    <t>Tris-aminomethan-hydrochlorid (Tris-HCl)</t>
  </si>
  <si>
    <t>Tryptic Soy Broth (TSB)</t>
  </si>
  <si>
    <t>MERCK, OXOID, SCHARLAU, PRONADISA, DIFCO, BBL, 3M, FLUKA, SIGMA</t>
  </si>
  <si>
    <t>Yoduro de Potasio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</si>
  <si>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</si>
  <si>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</si>
  <si>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</si>
  <si>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</si>
  <si>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</si>
  <si>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</si>
  <si>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r>
      <t xml:space="preserve">Aceite Mineral. </t>
    </r>
    <r>
      <rPr>
        <sz val="8"/>
        <color rgb="FFFF0000"/>
        <rFont val="Calibri"/>
        <family val="2"/>
      </rPr>
      <t>No debe ser coloreado.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</si>
</sst>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_-;\-&quot;$&quot;\ * #,##0_-;_-&quot;$&quot;\ * &quot;-&quot;_-;_-@"/>
  </numFmts>
  <fonts count="16" x14ac:knownFonts="1"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theme="0"/>
      <name val="Calibri"/>
      <family val="2"/>
    </font>
    <font>
      <b/>
      <sz val="10"/>
      <color rgb="FFFF0000"/>
      <name val="Calibri"/>
      <family val="2"/>
    </font>
    <font>
      <strike/>
      <sz val="8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9" fontId="12" fillId="0" borderId="0" xfId="0" applyNumberFormat="1" applyFont="1"/>
    <xf numFmtId="0" fontId="15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6" xfId="0" applyFont="1" applyBorder="1"/>
    <xf numFmtId="0" fontId="2" fillId="0" borderId="9" xfId="0" applyFont="1" applyBorder="1"/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0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4" fillId="0" borderId="6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190" sqref="E190"/>
    </sheetView>
  </sheetViews>
  <sheetFormatPr baseColWidth="10" defaultColWidth="14.42578125" defaultRowHeight="15" customHeight="1" x14ac:dyDescent="0.25"/>
  <cols>
    <col min="1" max="1" width="6.85546875" customWidth="1"/>
    <col min="2" max="2" width="27.5703125" customWidth="1"/>
    <col min="3" max="3" width="16.42578125" customWidth="1"/>
    <col min="4" max="4" width="9.7109375" customWidth="1"/>
    <col min="5" max="5" width="36" customWidth="1"/>
    <col min="6" max="6" width="8" customWidth="1"/>
    <col min="7" max="7" width="13.42578125" customWidth="1"/>
    <col min="8" max="8" width="14.42578125" customWidth="1"/>
    <col min="9" max="9" width="14" customWidth="1"/>
    <col min="10" max="10" width="9.5703125" customWidth="1"/>
    <col min="11" max="11" width="14.42578125" customWidth="1"/>
    <col min="12" max="12" width="17.85546875" customWidth="1"/>
    <col min="13" max="13" width="10.28515625" customWidth="1"/>
    <col min="14" max="26" width="10.7109375" customWidth="1"/>
  </cols>
  <sheetData>
    <row r="1" spans="1:26" ht="12.7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3" t="s">
        <v>4</v>
      </c>
      <c r="B6" s="45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0.75" customHeight="1" x14ac:dyDescent="0.25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6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  <c r="L8" s="8" t="s">
        <v>16</v>
      </c>
      <c r="M8" s="8" t="s">
        <v>17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56.25" customHeight="1" x14ac:dyDescent="0.25">
      <c r="A9" s="10">
        <v>1</v>
      </c>
      <c r="B9" s="11" t="s">
        <v>18</v>
      </c>
      <c r="C9" s="12">
        <v>10</v>
      </c>
      <c r="D9" s="12" t="s">
        <v>19</v>
      </c>
      <c r="E9" s="10" t="s">
        <v>20</v>
      </c>
      <c r="F9" s="12">
        <v>1</v>
      </c>
      <c r="G9" s="13"/>
      <c r="H9" s="14"/>
      <c r="I9" s="15"/>
      <c r="J9" s="14">
        <f t="shared" ref="J9:J211" si="0">H9*I9</f>
        <v>0</v>
      </c>
      <c r="K9" s="14">
        <f t="shared" ref="K9:K211" si="1">ROUND(H9+J9,0)</f>
        <v>0</v>
      </c>
      <c r="L9" s="14">
        <f t="shared" ref="L9:L211" si="2">K9*F9</f>
        <v>0</v>
      </c>
      <c r="M9" s="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 customHeight="1" x14ac:dyDescent="0.25">
      <c r="A10" s="10">
        <v>2</v>
      </c>
      <c r="B10" s="11" t="s">
        <v>21</v>
      </c>
      <c r="C10" s="17">
        <v>50</v>
      </c>
      <c r="D10" s="17" t="s">
        <v>22</v>
      </c>
      <c r="E10" s="17" t="s">
        <v>23</v>
      </c>
      <c r="F10" s="12">
        <v>1</v>
      </c>
      <c r="G10" s="13"/>
      <c r="H10" s="14"/>
      <c r="I10" s="15"/>
      <c r="J10" s="14">
        <f t="shared" si="0"/>
        <v>0</v>
      </c>
      <c r="K10" s="14">
        <f t="shared" si="1"/>
        <v>0</v>
      </c>
      <c r="L10" s="14">
        <f t="shared" si="2"/>
        <v>0</v>
      </c>
      <c r="M10" s="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6.25" customHeight="1" x14ac:dyDescent="0.25">
      <c r="A11" s="10">
        <v>3</v>
      </c>
      <c r="B11" s="11" t="s">
        <v>24</v>
      </c>
      <c r="C11" s="10">
        <v>100</v>
      </c>
      <c r="D11" s="10" t="s">
        <v>25</v>
      </c>
      <c r="E11" s="18" t="s">
        <v>26</v>
      </c>
      <c r="F11" s="12">
        <v>1</v>
      </c>
      <c r="G11" s="13"/>
      <c r="H11" s="14"/>
      <c r="I11" s="15"/>
      <c r="J11" s="14">
        <f t="shared" si="0"/>
        <v>0</v>
      </c>
      <c r="K11" s="14">
        <f t="shared" si="1"/>
        <v>0</v>
      </c>
      <c r="L11" s="14">
        <f t="shared" si="2"/>
        <v>0</v>
      </c>
      <c r="M11" s="1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6.25" customHeight="1" x14ac:dyDescent="0.25">
      <c r="A12" s="10">
        <v>4</v>
      </c>
      <c r="B12" s="11" t="s">
        <v>27</v>
      </c>
      <c r="C12" s="17">
        <v>50</v>
      </c>
      <c r="D12" s="17" t="s">
        <v>22</v>
      </c>
      <c r="E12" s="17" t="s">
        <v>23</v>
      </c>
      <c r="F12" s="12">
        <v>1</v>
      </c>
      <c r="G12" s="13"/>
      <c r="H12" s="14"/>
      <c r="I12" s="15"/>
      <c r="J12" s="14">
        <f t="shared" si="0"/>
        <v>0</v>
      </c>
      <c r="K12" s="14">
        <f t="shared" si="1"/>
        <v>0</v>
      </c>
      <c r="L12" s="14">
        <f t="shared" si="2"/>
        <v>0</v>
      </c>
      <c r="M12" s="1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6.25" customHeight="1" x14ac:dyDescent="0.25">
      <c r="A13" s="10">
        <v>5</v>
      </c>
      <c r="B13" s="11" t="s">
        <v>28</v>
      </c>
      <c r="C13" s="17">
        <v>50</v>
      </c>
      <c r="D13" s="17" t="s">
        <v>22</v>
      </c>
      <c r="E13" s="17" t="s">
        <v>23</v>
      </c>
      <c r="F13" s="12">
        <v>1</v>
      </c>
      <c r="G13" s="13"/>
      <c r="H13" s="14"/>
      <c r="I13" s="15"/>
      <c r="J13" s="14">
        <f t="shared" si="0"/>
        <v>0</v>
      </c>
      <c r="K13" s="14">
        <f t="shared" si="1"/>
        <v>0</v>
      </c>
      <c r="L13" s="14">
        <f t="shared" si="2"/>
        <v>0</v>
      </c>
      <c r="M13" s="1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6.25" customHeight="1" x14ac:dyDescent="0.25">
      <c r="A14" s="10">
        <v>6</v>
      </c>
      <c r="B14" s="11" t="s">
        <v>29</v>
      </c>
      <c r="C14" s="17">
        <v>50</v>
      </c>
      <c r="D14" s="17" t="s">
        <v>19</v>
      </c>
      <c r="E14" s="17" t="s">
        <v>23</v>
      </c>
      <c r="F14" s="12">
        <v>1</v>
      </c>
      <c r="G14" s="13"/>
      <c r="H14" s="14"/>
      <c r="I14" s="15"/>
      <c r="J14" s="14">
        <f t="shared" si="0"/>
        <v>0</v>
      </c>
      <c r="K14" s="14">
        <f t="shared" si="1"/>
        <v>0</v>
      </c>
      <c r="L14" s="14">
        <f t="shared" si="2"/>
        <v>0</v>
      </c>
      <c r="M14" s="1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6.25" customHeight="1" x14ac:dyDescent="0.25">
      <c r="A15" s="10">
        <v>7</v>
      </c>
      <c r="B15" s="11" t="s">
        <v>30</v>
      </c>
      <c r="C15" s="12">
        <v>5</v>
      </c>
      <c r="D15" s="12" t="s">
        <v>31</v>
      </c>
      <c r="E15" s="12" t="s">
        <v>32</v>
      </c>
      <c r="F15" s="12">
        <v>3</v>
      </c>
      <c r="G15" s="13"/>
      <c r="H15" s="14"/>
      <c r="I15" s="15"/>
      <c r="J15" s="14">
        <f t="shared" si="0"/>
        <v>0</v>
      </c>
      <c r="K15" s="14">
        <f t="shared" si="1"/>
        <v>0</v>
      </c>
      <c r="L15" s="14">
        <f t="shared" si="2"/>
        <v>0</v>
      </c>
      <c r="M15" s="1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customHeight="1" x14ac:dyDescent="0.25">
      <c r="A16" s="10">
        <v>8</v>
      </c>
      <c r="B16" s="37" t="s">
        <v>387</v>
      </c>
      <c r="C16" s="12">
        <v>1000</v>
      </c>
      <c r="D16" s="12" t="s">
        <v>22</v>
      </c>
      <c r="E16" s="12" t="s">
        <v>33</v>
      </c>
      <c r="F16" s="12">
        <v>10</v>
      </c>
      <c r="G16" s="13"/>
      <c r="H16" s="14"/>
      <c r="I16" s="15"/>
      <c r="J16" s="14">
        <f t="shared" si="0"/>
        <v>0</v>
      </c>
      <c r="K16" s="14">
        <f t="shared" si="1"/>
        <v>0</v>
      </c>
      <c r="L16" s="14">
        <f t="shared" si="2"/>
        <v>0</v>
      </c>
      <c r="M16" s="1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6.25" customHeight="1" x14ac:dyDescent="0.25">
      <c r="A17" s="10">
        <v>9</v>
      </c>
      <c r="B17" s="11" t="s">
        <v>34</v>
      </c>
      <c r="C17" s="17">
        <v>500</v>
      </c>
      <c r="D17" s="17" t="s">
        <v>19</v>
      </c>
      <c r="E17" s="18" t="s">
        <v>35</v>
      </c>
      <c r="F17" s="12">
        <v>1</v>
      </c>
      <c r="G17" s="13"/>
      <c r="H17" s="14"/>
      <c r="I17" s="15"/>
      <c r="J17" s="14">
        <f t="shared" si="0"/>
        <v>0</v>
      </c>
      <c r="K17" s="14">
        <f t="shared" si="1"/>
        <v>0</v>
      </c>
      <c r="L17" s="14">
        <f t="shared" si="2"/>
        <v>0</v>
      </c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6.25" customHeight="1" x14ac:dyDescent="0.25">
      <c r="A18" s="10">
        <v>10</v>
      </c>
      <c r="B18" s="11" t="s">
        <v>36</v>
      </c>
      <c r="C18" s="12">
        <v>1000</v>
      </c>
      <c r="D18" s="12" t="s">
        <v>19</v>
      </c>
      <c r="E18" s="17" t="s">
        <v>37</v>
      </c>
      <c r="F18" s="12">
        <v>4</v>
      </c>
      <c r="G18" s="13"/>
      <c r="H18" s="14"/>
      <c r="I18" s="15"/>
      <c r="J18" s="14">
        <f t="shared" si="0"/>
        <v>0</v>
      </c>
      <c r="K18" s="14">
        <f t="shared" si="1"/>
        <v>0</v>
      </c>
      <c r="L18" s="14">
        <f t="shared" si="2"/>
        <v>0</v>
      </c>
      <c r="M18" s="1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6.25" customHeight="1" x14ac:dyDescent="0.25">
      <c r="A19" s="10">
        <v>11</v>
      </c>
      <c r="B19" s="11" t="s">
        <v>38</v>
      </c>
      <c r="C19" s="17">
        <v>1000</v>
      </c>
      <c r="D19" s="17" t="s">
        <v>22</v>
      </c>
      <c r="E19" s="17" t="s">
        <v>23</v>
      </c>
      <c r="F19" s="12">
        <v>1</v>
      </c>
      <c r="G19" s="13"/>
      <c r="H19" s="14"/>
      <c r="I19" s="15"/>
      <c r="J19" s="14">
        <f t="shared" si="0"/>
        <v>0</v>
      </c>
      <c r="K19" s="14">
        <f t="shared" si="1"/>
        <v>0</v>
      </c>
      <c r="L19" s="14">
        <f t="shared" si="2"/>
        <v>0</v>
      </c>
      <c r="M19" s="1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.25" customHeight="1" x14ac:dyDescent="0.25">
      <c r="A20" s="10">
        <v>12</v>
      </c>
      <c r="B20" s="11" t="s">
        <v>39</v>
      </c>
      <c r="C20" s="10">
        <v>1000</v>
      </c>
      <c r="D20" s="10" t="s">
        <v>22</v>
      </c>
      <c r="E20" s="10" t="s">
        <v>40</v>
      </c>
      <c r="F20" s="12">
        <v>1</v>
      </c>
      <c r="G20" s="13"/>
      <c r="H20" s="14"/>
      <c r="I20" s="15"/>
      <c r="J20" s="14">
        <f t="shared" si="0"/>
        <v>0</v>
      </c>
      <c r="K20" s="14">
        <f t="shared" si="1"/>
        <v>0</v>
      </c>
      <c r="L20" s="14">
        <f t="shared" si="2"/>
        <v>0</v>
      </c>
      <c r="M20" s="1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.25" customHeight="1" x14ac:dyDescent="0.25">
      <c r="A21" s="10">
        <v>13</v>
      </c>
      <c r="B21" s="11" t="s">
        <v>41</v>
      </c>
      <c r="C21" s="10">
        <v>4000</v>
      </c>
      <c r="D21" s="10" t="s">
        <v>22</v>
      </c>
      <c r="E21" s="10" t="s">
        <v>42</v>
      </c>
      <c r="F21" s="12">
        <v>2</v>
      </c>
      <c r="G21" s="13"/>
      <c r="H21" s="14"/>
      <c r="I21" s="15"/>
      <c r="J21" s="14">
        <f t="shared" si="0"/>
        <v>0</v>
      </c>
      <c r="K21" s="14">
        <f t="shared" si="1"/>
        <v>0</v>
      </c>
      <c r="L21" s="14">
        <f t="shared" si="2"/>
        <v>0</v>
      </c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6.25" customHeight="1" x14ac:dyDescent="0.25">
      <c r="A22" s="10">
        <v>14</v>
      </c>
      <c r="B22" s="11" t="s">
        <v>43</v>
      </c>
      <c r="C22" s="10">
        <v>4000</v>
      </c>
      <c r="D22" s="10" t="s">
        <v>22</v>
      </c>
      <c r="E22" s="10" t="s">
        <v>44</v>
      </c>
      <c r="F22" s="12">
        <v>5</v>
      </c>
      <c r="G22" s="13"/>
      <c r="H22" s="14"/>
      <c r="I22" s="15"/>
      <c r="J22" s="14">
        <f t="shared" si="0"/>
        <v>0</v>
      </c>
      <c r="K22" s="14">
        <f t="shared" si="1"/>
        <v>0</v>
      </c>
      <c r="L22" s="14">
        <f t="shared" si="2"/>
        <v>0</v>
      </c>
      <c r="M22" s="1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6.25" customHeight="1" x14ac:dyDescent="0.25">
      <c r="A23" s="10">
        <v>15</v>
      </c>
      <c r="B23" s="11" t="s">
        <v>45</v>
      </c>
      <c r="C23" s="10">
        <v>100</v>
      </c>
      <c r="D23" s="10" t="s">
        <v>25</v>
      </c>
      <c r="E23" s="17" t="s">
        <v>20</v>
      </c>
      <c r="F23" s="12">
        <v>2</v>
      </c>
      <c r="G23" s="13"/>
      <c r="H23" s="14"/>
      <c r="I23" s="15"/>
      <c r="J23" s="14">
        <f t="shared" si="0"/>
        <v>0</v>
      </c>
      <c r="K23" s="14">
        <f t="shared" si="1"/>
        <v>0</v>
      </c>
      <c r="L23" s="14">
        <f t="shared" si="2"/>
        <v>0</v>
      </c>
      <c r="M23" s="1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6.25" customHeight="1" x14ac:dyDescent="0.25">
      <c r="A24" s="10">
        <v>16</v>
      </c>
      <c r="B24" s="11" t="s">
        <v>46</v>
      </c>
      <c r="C24" s="10" t="s">
        <v>47</v>
      </c>
      <c r="D24" s="10" t="s">
        <v>22</v>
      </c>
      <c r="E24" s="10" t="s">
        <v>20</v>
      </c>
      <c r="F24" s="12">
        <v>3</v>
      </c>
      <c r="G24" s="13"/>
      <c r="H24" s="14"/>
      <c r="I24" s="15"/>
      <c r="J24" s="14">
        <f t="shared" si="0"/>
        <v>0</v>
      </c>
      <c r="K24" s="14">
        <f t="shared" si="1"/>
        <v>0</v>
      </c>
      <c r="L24" s="14">
        <f t="shared" si="2"/>
        <v>0</v>
      </c>
      <c r="M24" s="1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6.25" customHeight="1" x14ac:dyDescent="0.25">
      <c r="A25" s="10">
        <v>17</v>
      </c>
      <c r="B25" s="11" t="s">
        <v>48</v>
      </c>
      <c r="C25" s="19">
        <v>500</v>
      </c>
      <c r="D25" s="19" t="s">
        <v>25</v>
      </c>
      <c r="E25" s="17" t="s">
        <v>20</v>
      </c>
      <c r="F25" s="12">
        <v>3</v>
      </c>
      <c r="G25" s="13"/>
      <c r="H25" s="14"/>
      <c r="I25" s="15"/>
      <c r="J25" s="14">
        <f t="shared" si="0"/>
        <v>0</v>
      </c>
      <c r="K25" s="14">
        <f t="shared" si="1"/>
        <v>0</v>
      </c>
      <c r="L25" s="14">
        <f t="shared" si="2"/>
        <v>0</v>
      </c>
      <c r="M25" s="1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6.25" customHeight="1" x14ac:dyDescent="0.25">
      <c r="A26" s="10">
        <v>18</v>
      </c>
      <c r="B26" s="11" t="s">
        <v>49</v>
      </c>
      <c r="C26" s="10">
        <v>1000</v>
      </c>
      <c r="D26" s="19" t="s">
        <v>25</v>
      </c>
      <c r="E26" s="10" t="s">
        <v>23</v>
      </c>
      <c r="F26" s="12">
        <v>1</v>
      </c>
      <c r="G26" s="13"/>
      <c r="H26" s="14"/>
      <c r="I26" s="15"/>
      <c r="J26" s="14">
        <f t="shared" si="0"/>
        <v>0</v>
      </c>
      <c r="K26" s="14">
        <f t="shared" si="1"/>
        <v>0</v>
      </c>
      <c r="L26" s="14">
        <f t="shared" si="2"/>
        <v>0</v>
      </c>
      <c r="M26" s="1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6.25" customHeight="1" x14ac:dyDescent="0.25">
      <c r="A27" s="10">
        <v>19</v>
      </c>
      <c r="B27" s="11" t="s">
        <v>50</v>
      </c>
      <c r="C27" s="20">
        <v>5</v>
      </c>
      <c r="D27" s="17" t="s">
        <v>19</v>
      </c>
      <c r="E27" s="17" t="s">
        <v>23</v>
      </c>
      <c r="F27" s="12">
        <v>1</v>
      </c>
      <c r="G27" s="13"/>
      <c r="H27" s="14"/>
      <c r="I27" s="15"/>
      <c r="J27" s="14">
        <f t="shared" si="0"/>
        <v>0</v>
      </c>
      <c r="K27" s="14">
        <f t="shared" si="1"/>
        <v>0</v>
      </c>
      <c r="L27" s="14">
        <f t="shared" si="2"/>
        <v>0</v>
      </c>
      <c r="M27" s="1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6.25" customHeight="1" x14ac:dyDescent="0.25">
      <c r="A28" s="10">
        <v>20</v>
      </c>
      <c r="B28" s="11" t="s">
        <v>51</v>
      </c>
      <c r="C28" s="12" t="s">
        <v>52</v>
      </c>
      <c r="D28" s="12" t="s">
        <v>25</v>
      </c>
      <c r="E28" s="20" t="s">
        <v>53</v>
      </c>
      <c r="F28" s="12">
        <v>4</v>
      </c>
      <c r="G28" s="13"/>
      <c r="H28" s="14"/>
      <c r="I28" s="15"/>
      <c r="J28" s="14">
        <f t="shared" si="0"/>
        <v>0</v>
      </c>
      <c r="K28" s="14">
        <f t="shared" si="1"/>
        <v>0</v>
      </c>
      <c r="L28" s="14">
        <f t="shared" si="2"/>
        <v>0</v>
      </c>
      <c r="M28" s="1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6.25" customHeight="1" x14ac:dyDescent="0.25">
      <c r="A29" s="10">
        <v>21</v>
      </c>
      <c r="B29" s="11" t="s">
        <v>54</v>
      </c>
      <c r="C29" s="12">
        <v>2500</v>
      </c>
      <c r="D29" s="12" t="s">
        <v>22</v>
      </c>
      <c r="E29" s="17" t="s">
        <v>55</v>
      </c>
      <c r="F29" s="12">
        <v>9</v>
      </c>
      <c r="G29" s="13"/>
      <c r="H29" s="14"/>
      <c r="I29" s="15"/>
      <c r="J29" s="14">
        <f t="shared" si="0"/>
        <v>0</v>
      </c>
      <c r="K29" s="14">
        <f t="shared" si="1"/>
        <v>0</v>
      </c>
      <c r="L29" s="14">
        <f t="shared" si="2"/>
        <v>0</v>
      </c>
      <c r="M29" s="1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6.25" customHeight="1" x14ac:dyDescent="0.25">
      <c r="A30" s="10">
        <v>22</v>
      </c>
      <c r="B30" s="11" t="s">
        <v>56</v>
      </c>
      <c r="C30" s="12">
        <v>1000</v>
      </c>
      <c r="D30" s="12" t="s">
        <v>22</v>
      </c>
      <c r="E30" s="20" t="s">
        <v>57</v>
      </c>
      <c r="F30" s="12">
        <v>1</v>
      </c>
      <c r="G30" s="13"/>
      <c r="H30" s="14"/>
      <c r="I30" s="15"/>
      <c r="J30" s="14">
        <f t="shared" si="0"/>
        <v>0</v>
      </c>
      <c r="K30" s="14">
        <f t="shared" si="1"/>
        <v>0</v>
      </c>
      <c r="L30" s="14">
        <f t="shared" si="2"/>
        <v>0</v>
      </c>
      <c r="M30" s="1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6.25" customHeight="1" x14ac:dyDescent="0.25">
      <c r="A31" s="10">
        <v>23</v>
      </c>
      <c r="B31" s="11" t="s">
        <v>58</v>
      </c>
      <c r="C31" s="10">
        <v>250</v>
      </c>
      <c r="D31" s="10" t="s">
        <v>25</v>
      </c>
      <c r="E31" s="10" t="s">
        <v>59</v>
      </c>
      <c r="F31" s="12">
        <v>1</v>
      </c>
      <c r="G31" s="13"/>
      <c r="H31" s="14"/>
      <c r="I31" s="15"/>
      <c r="J31" s="14">
        <f t="shared" si="0"/>
        <v>0</v>
      </c>
      <c r="K31" s="14">
        <f t="shared" si="1"/>
        <v>0</v>
      </c>
      <c r="L31" s="14">
        <f t="shared" si="2"/>
        <v>0</v>
      </c>
      <c r="M31" s="1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6.25" customHeight="1" x14ac:dyDescent="0.25">
      <c r="A32" s="10">
        <v>24</v>
      </c>
      <c r="B32" s="11" t="s">
        <v>60</v>
      </c>
      <c r="C32" s="27">
        <v>2500</v>
      </c>
      <c r="D32" s="12" t="s">
        <v>22</v>
      </c>
      <c r="E32" s="17" t="s">
        <v>55</v>
      </c>
      <c r="F32" s="12">
        <v>3</v>
      </c>
      <c r="G32" s="13"/>
      <c r="H32" s="14"/>
      <c r="I32" s="15"/>
      <c r="J32" s="14">
        <f t="shared" si="0"/>
        <v>0</v>
      </c>
      <c r="K32" s="14">
        <f t="shared" si="1"/>
        <v>0</v>
      </c>
      <c r="L32" s="14">
        <f t="shared" si="2"/>
        <v>0</v>
      </c>
      <c r="M32" s="1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6.25" customHeight="1" x14ac:dyDescent="0.25">
      <c r="A33" s="10">
        <v>25</v>
      </c>
      <c r="B33" s="11" t="s">
        <v>61</v>
      </c>
      <c r="C33" s="12">
        <v>250</v>
      </c>
      <c r="D33" s="12" t="s">
        <v>25</v>
      </c>
      <c r="E33" s="21" t="s">
        <v>62</v>
      </c>
      <c r="F33" s="12">
        <v>1</v>
      </c>
      <c r="G33" s="13"/>
      <c r="H33" s="14"/>
      <c r="I33" s="15"/>
      <c r="J33" s="14">
        <f t="shared" si="0"/>
        <v>0</v>
      </c>
      <c r="K33" s="14">
        <f t="shared" si="1"/>
        <v>0</v>
      </c>
      <c r="L33" s="14">
        <f t="shared" si="2"/>
        <v>0</v>
      </c>
      <c r="M33" s="1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6.25" customHeight="1" x14ac:dyDescent="0.25">
      <c r="A34" s="10">
        <v>26</v>
      </c>
      <c r="B34" s="22" t="s">
        <v>63</v>
      </c>
      <c r="C34" s="12">
        <v>2500</v>
      </c>
      <c r="D34" s="12" t="s">
        <v>22</v>
      </c>
      <c r="E34" s="20" t="s">
        <v>64</v>
      </c>
      <c r="F34" s="12">
        <v>7</v>
      </c>
      <c r="G34" s="13"/>
      <c r="H34" s="14"/>
      <c r="I34" s="15"/>
      <c r="J34" s="14">
        <f t="shared" si="0"/>
        <v>0</v>
      </c>
      <c r="K34" s="14">
        <f t="shared" si="1"/>
        <v>0</v>
      </c>
      <c r="L34" s="14">
        <f t="shared" si="2"/>
        <v>0</v>
      </c>
      <c r="M34" s="1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6.25" customHeight="1" x14ac:dyDescent="0.25">
      <c r="A35" s="10">
        <v>27</v>
      </c>
      <c r="B35" s="11" t="s">
        <v>65</v>
      </c>
      <c r="C35" s="12">
        <v>1000</v>
      </c>
      <c r="D35" s="12" t="s">
        <v>22</v>
      </c>
      <c r="E35" s="20" t="s">
        <v>66</v>
      </c>
      <c r="F35" s="12">
        <v>2</v>
      </c>
      <c r="G35" s="13"/>
      <c r="H35" s="14"/>
      <c r="I35" s="15"/>
      <c r="J35" s="14">
        <f t="shared" si="0"/>
        <v>0</v>
      </c>
      <c r="K35" s="14">
        <f t="shared" si="1"/>
        <v>0</v>
      </c>
      <c r="L35" s="14">
        <f t="shared" si="2"/>
        <v>0</v>
      </c>
      <c r="M35" s="1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6.25" customHeight="1" x14ac:dyDescent="0.25">
      <c r="A36" s="10">
        <v>28</v>
      </c>
      <c r="B36" s="11" t="s">
        <v>67</v>
      </c>
      <c r="C36" s="17" t="s">
        <v>68</v>
      </c>
      <c r="D36" s="17" t="s">
        <v>22</v>
      </c>
      <c r="E36" s="17" t="s">
        <v>20</v>
      </c>
      <c r="F36" s="12">
        <v>1</v>
      </c>
      <c r="G36" s="13"/>
      <c r="H36" s="14"/>
      <c r="I36" s="15"/>
      <c r="J36" s="14">
        <f t="shared" si="0"/>
        <v>0</v>
      </c>
      <c r="K36" s="14">
        <f t="shared" si="1"/>
        <v>0</v>
      </c>
      <c r="L36" s="14">
        <f t="shared" si="2"/>
        <v>0</v>
      </c>
      <c r="M36" s="1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6.25" customHeight="1" x14ac:dyDescent="0.25">
      <c r="A37" s="10">
        <v>29</v>
      </c>
      <c r="B37" s="11" t="s">
        <v>69</v>
      </c>
      <c r="C37" s="12">
        <v>2500</v>
      </c>
      <c r="D37" s="10" t="s">
        <v>22</v>
      </c>
      <c r="E37" s="17" t="s">
        <v>20</v>
      </c>
      <c r="F37" s="12">
        <v>10</v>
      </c>
      <c r="G37" s="13"/>
      <c r="H37" s="14"/>
      <c r="I37" s="15"/>
      <c r="J37" s="14">
        <f t="shared" si="0"/>
        <v>0</v>
      </c>
      <c r="K37" s="14">
        <f t="shared" si="1"/>
        <v>0</v>
      </c>
      <c r="L37" s="14">
        <f t="shared" si="2"/>
        <v>0</v>
      </c>
      <c r="M37" s="1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6.25" customHeight="1" x14ac:dyDescent="0.25">
      <c r="A38" s="10">
        <v>30</v>
      </c>
      <c r="B38" s="11" t="s">
        <v>70</v>
      </c>
      <c r="C38" s="12">
        <v>500</v>
      </c>
      <c r="D38" s="12" t="s">
        <v>25</v>
      </c>
      <c r="E38" s="17" t="s">
        <v>71</v>
      </c>
      <c r="F38" s="12">
        <v>1</v>
      </c>
      <c r="G38" s="13"/>
      <c r="H38" s="14"/>
      <c r="I38" s="15"/>
      <c r="J38" s="14">
        <f t="shared" si="0"/>
        <v>0</v>
      </c>
      <c r="K38" s="14">
        <f t="shared" si="1"/>
        <v>0</v>
      </c>
      <c r="L38" s="14">
        <f t="shared" si="2"/>
        <v>0</v>
      </c>
      <c r="M38" s="1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6.25" customHeight="1" x14ac:dyDescent="0.25">
      <c r="A39" s="10">
        <v>31</v>
      </c>
      <c r="B39" s="11" t="s">
        <v>72</v>
      </c>
      <c r="C39" s="17">
        <v>100</v>
      </c>
      <c r="D39" s="17" t="s">
        <v>22</v>
      </c>
      <c r="E39" s="20" t="s">
        <v>73</v>
      </c>
      <c r="F39" s="12">
        <v>1</v>
      </c>
      <c r="G39" s="13"/>
      <c r="H39" s="14"/>
      <c r="I39" s="15"/>
      <c r="J39" s="14">
        <f t="shared" si="0"/>
        <v>0</v>
      </c>
      <c r="K39" s="14">
        <f t="shared" si="1"/>
        <v>0</v>
      </c>
      <c r="L39" s="14">
        <f t="shared" si="2"/>
        <v>0</v>
      </c>
      <c r="M39" s="1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6.25" customHeight="1" x14ac:dyDescent="0.25">
      <c r="A40" s="10">
        <v>32</v>
      </c>
      <c r="B40" s="11" t="s">
        <v>74</v>
      </c>
      <c r="C40" s="17">
        <v>500</v>
      </c>
      <c r="D40" s="17" t="s">
        <v>25</v>
      </c>
      <c r="E40" s="17" t="s">
        <v>75</v>
      </c>
      <c r="F40" s="12">
        <v>1</v>
      </c>
      <c r="G40" s="13"/>
      <c r="H40" s="14"/>
      <c r="I40" s="15"/>
      <c r="J40" s="14">
        <f t="shared" si="0"/>
        <v>0</v>
      </c>
      <c r="K40" s="14">
        <f t="shared" si="1"/>
        <v>0</v>
      </c>
      <c r="L40" s="14">
        <f t="shared" si="2"/>
        <v>0</v>
      </c>
      <c r="M40" s="1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6.25" customHeight="1" x14ac:dyDescent="0.25">
      <c r="A41" s="10">
        <v>33</v>
      </c>
      <c r="B41" s="11" t="s">
        <v>76</v>
      </c>
      <c r="C41" s="17">
        <v>500</v>
      </c>
      <c r="D41" s="17" t="s">
        <v>25</v>
      </c>
      <c r="E41" s="17" t="s">
        <v>77</v>
      </c>
      <c r="F41" s="12">
        <v>2</v>
      </c>
      <c r="G41" s="13"/>
      <c r="H41" s="14"/>
      <c r="I41" s="15"/>
      <c r="J41" s="14">
        <f t="shared" si="0"/>
        <v>0</v>
      </c>
      <c r="K41" s="14">
        <f t="shared" si="1"/>
        <v>0</v>
      </c>
      <c r="L41" s="14">
        <f t="shared" si="2"/>
        <v>0</v>
      </c>
      <c r="M41" s="1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6.25" customHeight="1" x14ac:dyDescent="0.25">
      <c r="A42" s="10">
        <v>34</v>
      </c>
      <c r="B42" s="11" t="s">
        <v>78</v>
      </c>
      <c r="C42" s="12">
        <v>500</v>
      </c>
      <c r="D42" s="12" t="s">
        <v>19</v>
      </c>
      <c r="E42" s="18" t="s">
        <v>79</v>
      </c>
      <c r="F42" s="12">
        <v>3</v>
      </c>
      <c r="G42" s="13"/>
      <c r="H42" s="14"/>
      <c r="I42" s="15"/>
      <c r="J42" s="14">
        <f t="shared" si="0"/>
        <v>0</v>
      </c>
      <c r="K42" s="14">
        <f t="shared" si="1"/>
        <v>0</v>
      </c>
      <c r="L42" s="14">
        <f t="shared" si="2"/>
        <v>0</v>
      </c>
      <c r="M42" s="1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56.25" customHeight="1" x14ac:dyDescent="0.25">
      <c r="A43" s="10">
        <v>35</v>
      </c>
      <c r="B43" s="11" t="s">
        <v>80</v>
      </c>
      <c r="C43" s="10">
        <v>500</v>
      </c>
      <c r="D43" s="10" t="s">
        <v>25</v>
      </c>
      <c r="E43" s="17" t="s">
        <v>81</v>
      </c>
      <c r="F43" s="12">
        <v>1</v>
      </c>
      <c r="G43" s="13"/>
      <c r="H43" s="14"/>
      <c r="I43" s="15"/>
      <c r="J43" s="14">
        <f t="shared" si="0"/>
        <v>0</v>
      </c>
      <c r="K43" s="14">
        <f t="shared" si="1"/>
        <v>0</v>
      </c>
      <c r="L43" s="14">
        <f t="shared" si="2"/>
        <v>0</v>
      </c>
      <c r="M43" s="1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56.25" customHeight="1" x14ac:dyDescent="0.25">
      <c r="A44" s="10">
        <v>36</v>
      </c>
      <c r="B44" s="11" t="s">
        <v>82</v>
      </c>
      <c r="C44" s="17">
        <v>500</v>
      </c>
      <c r="D44" s="17" t="s">
        <v>25</v>
      </c>
      <c r="E44" s="17" t="s">
        <v>83</v>
      </c>
      <c r="F44" s="12">
        <v>1</v>
      </c>
      <c r="G44" s="13"/>
      <c r="H44" s="14"/>
      <c r="I44" s="15"/>
      <c r="J44" s="14">
        <f t="shared" si="0"/>
        <v>0</v>
      </c>
      <c r="K44" s="14">
        <f t="shared" si="1"/>
        <v>0</v>
      </c>
      <c r="L44" s="14">
        <f t="shared" si="2"/>
        <v>0</v>
      </c>
      <c r="M44" s="1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56.25" customHeight="1" x14ac:dyDescent="0.25">
      <c r="A45" s="10">
        <v>37</v>
      </c>
      <c r="B45" s="11" t="s">
        <v>84</v>
      </c>
      <c r="C45" s="17">
        <v>500</v>
      </c>
      <c r="D45" s="17" t="s">
        <v>19</v>
      </c>
      <c r="E45" s="20" t="s">
        <v>85</v>
      </c>
      <c r="F45" s="12">
        <v>1</v>
      </c>
      <c r="G45" s="13"/>
      <c r="H45" s="14"/>
      <c r="I45" s="15"/>
      <c r="J45" s="14">
        <f t="shared" si="0"/>
        <v>0</v>
      </c>
      <c r="K45" s="14">
        <f t="shared" si="1"/>
        <v>0</v>
      </c>
      <c r="L45" s="14">
        <f t="shared" si="2"/>
        <v>0</v>
      </c>
      <c r="M45" s="1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6.25" customHeight="1" x14ac:dyDescent="0.25">
      <c r="A46" s="10">
        <v>38</v>
      </c>
      <c r="B46" s="11" t="s">
        <v>86</v>
      </c>
      <c r="C46" s="17">
        <v>500</v>
      </c>
      <c r="D46" s="17" t="s">
        <v>25</v>
      </c>
      <c r="E46" s="17" t="s">
        <v>87</v>
      </c>
      <c r="F46" s="12">
        <v>1</v>
      </c>
      <c r="G46" s="13"/>
      <c r="H46" s="14"/>
      <c r="I46" s="15"/>
      <c r="J46" s="14">
        <f t="shared" si="0"/>
        <v>0</v>
      </c>
      <c r="K46" s="14">
        <f t="shared" si="1"/>
        <v>0</v>
      </c>
      <c r="L46" s="14">
        <f t="shared" si="2"/>
        <v>0</v>
      </c>
      <c r="M46" s="1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56.25" customHeight="1" x14ac:dyDescent="0.25">
      <c r="A47" s="10">
        <v>39</v>
      </c>
      <c r="B47" s="11" t="s">
        <v>88</v>
      </c>
      <c r="C47" s="20" t="s">
        <v>89</v>
      </c>
      <c r="D47" s="17" t="s">
        <v>19</v>
      </c>
      <c r="E47" s="20" t="s">
        <v>90</v>
      </c>
      <c r="F47" s="12">
        <v>1</v>
      </c>
      <c r="G47" s="13"/>
      <c r="H47" s="14"/>
      <c r="I47" s="15"/>
      <c r="J47" s="14">
        <f t="shared" si="0"/>
        <v>0</v>
      </c>
      <c r="K47" s="14">
        <f t="shared" si="1"/>
        <v>0</v>
      </c>
      <c r="L47" s="14">
        <f t="shared" si="2"/>
        <v>0</v>
      </c>
      <c r="M47" s="1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56.25" customHeight="1" x14ac:dyDescent="0.25">
      <c r="A48" s="10">
        <v>40</v>
      </c>
      <c r="B48" s="11" t="s">
        <v>91</v>
      </c>
      <c r="C48" s="10">
        <v>500</v>
      </c>
      <c r="D48" s="10" t="s">
        <v>19</v>
      </c>
      <c r="E48" s="20" t="s">
        <v>92</v>
      </c>
      <c r="F48" s="12">
        <v>2</v>
      </c>
      <c r="G48" s="13"/>
      <c r="H48" s="14"/>
      <c r="I48" s="15"/>
      <c r="J48" s="14">
        <f t="shared" si="0"/>
        <v>0</v>
      </c>
      <c r="K48" s="14">
        <f t="shared" si="1"/>
        <v>0</v>
      </c>
      <c r="L48" s="14">
        <f t="shared" si="2"/>
        <v>0</v>
      </c>
      <c r="M48" s="1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56.25" customHeight="1" x14ac:dyDescent="0.25">
      <c r="A49" s="10">
        <v>41</v>
      </c>
      <c r="B49" s="11" t="s">
        <v>93</v>
      </c>
      <c r="C49" s="10">
        <v>500</v>
      </c>
      <c r="D49" s="10" t="s">
        <v>25</v>
      </c>
      <c r="E49" s="10" t="s">
        <v>94</v>
      </c>
      <c r="F49" s="12">
        <v>3</v>
      </c>
      <c r="G49" s="13"/>
      <c r="H49" s="14"/>
      <c r="I49" s="15"/>
      <c r="J49" s="14">
        <f t="shared" si="0"/>
        <v>0</v>
      </c>
      <c r="K49" s="14">
        <f t="shared" si="1"/>
        <v>0</v>
      </c>
      <c r="L49" s="14">
        <f t="shared" si="2"/>
        <v>0</v>
      </c>
      <c r="M49" s="1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56.25" customHeight="1" x14ac:dyDescent="0.25">
      <c r="A50" s="10">
        <v>42</v>
      </c>
      <c r="B50" s="11" t="s">
        <v>95</v>
      </c>
      <c r="C50" s="23">
        <v>500</v>
      </c>
      <c r="D50" s="23" t="s">
        <v>96</v>
      </c>
      <c r="E50" s="18" t="s">
        <v>97</v>
      </c>
      <c r="F50" s="12">
        <v>1</v>
      </c>
      <c r="G50" s="13"/>
      <c r="H50" s="14"/>
      <c r="I50" s="15"/>
      <c r="J50" s="14">
        <f t="shared" si="0"/>
        <v>0</v>
      </c>
      <c r="K50" s="14">
        <f t="shared" si="1"/>
        <v>0</v>
      </c>
      <c r="L50" s="14">
        <f t="shared" si="2"/>
        <v>0</v>
      </c>
      <c r="M50" s="1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56.25" customHeight="1" x14ac:dyDescent="0.25">
      <c r="A51" s="10">
        <v>43</v>
      </c>
      <c r="B51" s="11" t="s">
        <v>98</v>
      </c>
      <c r="C51" s="10">
        <v>500</v>
      </c>
      <c r="D51" s="12" t="s">
        <v>19</v>
      </c>
      <c r="E51" s="20" t="s">
        <v>99</v>
      </c>
      <c r="F51" s="12">
        <v>2</v>
      </c>
      <c r="G51" s="13"/>
      <c r="H51" s="14"/>
      <c r="I51" s="15"/>
      <c r="J51" s="14">
        <f t="shared" si="0"/>
        <v>0</v>
      </c>
      <c r="K51" s="14">
        <f t="shared" si="1"/>
        <v>0</v>
      </c>
      <c r="L51" s="14">
        <f t="shared" si="2"/>
        <v>0</v>
      </c>
      <c r="M51" s="16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56.25" customHeight="1" x14ac:dyDescent="0.25">
      <c r="A52" s="10">
        <v>44</v>
      </c>
      <c r="B52" s="11" t="s">
        <v>100</v>
      </c>
      <c r="C52" s="12">
        <v>500</v>
      </c>
      <c r="D52" s="12" t="s">
        <v>19</v>
      </c>
      <c r="E52" s="18" t="s">
        <v>101</v>
      </c>
      <c r="F52" s="12">
        <v>2</v>
      </c>
      <c r="G52" s="13"/>
      <c r="H52" s="14"/>
      <c r="I52" s="15"/>
      <c r="J52" s="14">
        <f t="shared" si="0"/>
        <v>0</v>
      </c>
      <c r="K52" s="14">
        <f t="shared" si="1"/>
        <v>0</v>
      </c>
      <c r="L52" s="14">
        <f t="shared" si="2"/>
        <v>0</v>
      </c>
      <c r="M52" s="1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56.25" customHeight="1" x14ac:dyDescent="0.25">
      <c r="A53" s="10">
        <v>45</v>
      </c>
      <c r="B53" s="11" t="s">
        <v>102</v>
      </c>
      <c r="C53" s="17">
        <v>500</v>
      </c>
      <c r="D53" s="17" t="s">
        <v>25</v>
      </c>
      <c r="E53" s="20" t="s">
        <v>103</v>
      </c>
      <c r="F53" s="12">
        <v>1</v>
      </c>
      <c r="G53" s="13"/>
      <c r="H53" s="14"/>
      <c r="I53" s="15"/>
      <c r="J53" s="14">
        <f t="shared" si="0"/>
        <v>0</v>
      </c>
      <c r="K53" s="14">
        <f t="shared" si="1"/>
        <v>0</v>
      </c>
      <c r="L53" s="14">
        <f t="shared" si="2"/>
        <v>0</v>
      </c>
      <c r="M53" s="1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56.25" customHeight="1" x14ac:dyDescent="0.25">
      <c r="A54" s="10">
        <v>46</v>
      </c>
      <c r="B54" s="11" t="s">
        <v>104</v>
      </c>
      <c r="C54" s="17">
        <v>500</v>
      </c>
      <c r="D54" s="17" t="s">
        <v>25</v>
      </c>
      <c r="E54" s="20" t="s">
        <v>105</v>
      </c>
      <c r="F54" s="12">
        <v>1</v>
      </c>
      <c r="G54" s="13"/>
      <c r="H54" s="14"/>
      <c r="I54" s="15"/>
      <c r="J54" s="14">
        <f t="shared" si="0"/>
        <v>0</v>
      </c>
      <c r="K54" s="14">
        <f t="shared" si="1"/>
        <v>0</v>
      </c>
      <c r="L54" s="14">
        <f t="shared" si="2"/>
        <v>0</v>
      </c>
      <c r="M54" s="1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56.25" customHeight="1" x14ac:dyDescent="0.25">
      <c r="A55" s="10">
        <v>47</v>
      </c>
      <c r="B55" s="11" t="s">
        <v>106</v>
      </c>
      <c r="C55" s="17">
        <v>500</v>
      </c>
      <c r="D55" s="17" t="s">
        <v>25</v>
      </c>
      <c r="E55" s="20" t="s">
        <v>107</v>
      </c>
      <c r="F55" s="12">
        <v>1</v>
      </c>
      <c r="G55" s="13"/>
      <c r="H55" s="14"/>
      <c r="I55" s="15"/>
      <c r="J55" s="14">
        <f t="shared" si="0"/>
        <v>0</v>
      </c>
      <c r="K55" s="14">
        <f t="shared" si="1"/>
        <v>0</v>
      </c>
      <c r="L55" s="14">
        <f t="shared" si="2"/>
        <v>0</v>
      </c>
      <c r="M55" s="16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56.25" customHeight="1" x14ac:dyDescent="0.25">
      <c r="A56" s="10">
        <v>48</v>
      </c>
      <c r="B56" s="11" t="s">
        <v>108</v>
      </c>
      <c r="C56" s="10">
        <v>4000</v>
      </c>
      <c r="D56" s="12" t="s">
        <v>22</v>
      </c>
      <c r="E56" s="20" t="s">
        <v>109</v>
      </c>
      <c r="F56" s="12">
        <v>2</v>
      </c>
      <c r="G56" s="13"/>
      <c r="H56" s="14"/>
      <c r="I56" s="15"/>
      <c r="J56" s="14">
        <f t="shared" si="0"/>
        <v>0</v>
      </c>
      <c r="K56" s="14">
        <f t="shared" si="1"/>
        <v>0</v>
      </c>
      <c r="L56" s="14">
        <f t="shared" si="2"/>
        <v>0</v>
      </c>
      <c r="M56" s="16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56.25" customHeight="1" x14ac:dyDescent="0.25">
      <c r="A57" s="10">
        <v>49</v>
      </c>
      <c r="B57" s="11" t="s">
        <v>110</v>
      </c>
      <c r="C57" s="17">
        <v>500</v>
      </c>
      <c r="D57" s="17" t="s">
        <v>19</v>
      </c>
      <c r="E57" s="20" t="s">
        <v>111</v>
      </c>
      <c r="F57" s="12">
        <v>2</v>
      </c>
      <c r="G57" s="13"/>
      <c r="H57" s="14"/>
      <c r="I57" s="15"/>
      <c r="J57" s="14">
        <f t="shared" si="0"/>
        <v>0</v>
      </c>
      <c r="K57" s="14">
        <f t="shared" si="1"/>
        <v>0</v>
      </c>
      <c r="L57" s="14">
        <f t="shared" si="2"/>
        <v>0</v>
      </c>
      <c r="M57" s="16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56.25" customHeight="1" x14ac:dyDescent="0.25">
      <c r="A58" s="10">
        <v>50</v>
      </c>
      <c r="B58" s="11" t="s">
        <v>112</v>
      </c>
      <c r="C58" s="17">
        <v>500</v>
      </c>
      <c r="D58" s="17" t="s">
        <v>25</v>
      </c>
      <c r="E58" s="20" t="s">
        <v>113</v>
      </c>
      <c r="F58" s="12">
        <v>1</v>
      </c>
      <c r="G58" s="13"/>
      <c r="H58" s="14"/>
      <c r="I58" s="15"/>
      <c r="J58" s="14">
        <f t="shared" si="0"/>
        <v>0</v>
      </c>
      <c r="K58" s="14">
        <f t="shared" si="1"/>
        <v>0</v>
      </c>
      <c r="L58" s="14">
        <f t="shared" si="2"/>
        <v>0</v>
      </c>
      <c r="M58" s="16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56.25" customHeight="1" x14ac:dyDescent="0.25">
      <c r="A59" s="10">
        <v>51</v>
      </c>
      <c r="B59" s="11" t="s">
        <v>114</v>
      </c>
      <c r="C59" s="10" t="s">
        <v>115</v>
      </c>
      <c r="D59" s="10" t="s">
        <v>115</v>
      </c>
      <c r="E59" s="12" t="s">
        <v>116</v>
      </c>
      <c r="F59" s="12">
        <v>40</v>
      </c>
      <c r="G59" s="13"/>
      <c r="H59" s="14"/>
      <c r="I59" s="15"/>
      <c r="J59" s="14">
        <f t="shared" si="0"/>
        <v>0</v>
      </c>
      <c r="K59" s="14">
        <f t="shared" si="1"/>
        <v>0</v>
      </c>
      <c r="L59" s="14">
        <f t="shared" si="2"/>
        <v>0</v>
      </c>
      <c r="M59" s="1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56.25" customHeight="1" x14ac:dyDescent="0.25">
      <c r="A60" s="10">
        <v>52</v>
      </c>
      <c r="B60" s="11" t="s">
        <v>117</v>
      </c>
      <c r="C60" s="12" t="s">
        <v>118</v>
      </c>
      <c r="D60" s="12" t="s">
        <v>118</v>
      </c>
      <c r="E60" s="17" t="s">
        <v>119</v>
      </c>
      <c r="F60" s="12">
        <v>29</v>
      </c>
      <c r="G60" s="13"/>
      <c r="H60" s="14"/>
      <c r="I60" s="15"/>
      <c r="J60" s="14">
        <f t="shared" si="0"/>
        <v>0</v>
      </c>
      <c r="K60" s="14">
        <f t="shared" si="1"/>
        <v>0</v>
      </c>
      <c r="L60" s="14">
        <f t="shared" si="2"/>
        <v>0</v>
      </c>
      <c r="M60" s="1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56.25" customHeight="1" x14ac:dyDescent="0.25">
      <c r="A61" s="10">
        <v>53</v>
      </c>
      <c r="B61" s="11" t="s">
        <v>120</v>
      </c>
      <c r="C61" s="10">
        <v>750</v>
      </c>
      <c r="D61" s="10" t="s">
        <v>22</v>
      </c>
      <c r="E61" s="12" t="s">
        <v>121</v>
      </c>
      <c r="F61" s="12">
        <v>20</v>
      </c>
      <c r="G61" s="13"/>
      <c r="H61" s="14"/>
      <c r="I61" s="15"/>
      <c r="J61" s="14">
        <f t="shared" si="0"/>
        <v>0</v>
      </c>
      <c r="K61" s="14">
        <f t="shared" si="1"/>
        <v>0</v>
      </c>
      <c r="L61" s="14">
        <f t="shared" si="2"/>
        <v>0</v>
      </c>
      <c r="M61" s="16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56.25" customHeight="1" x14ac:dyDescent="0.25">
      <c r="A62" s="10">
        <v>54</v>
      </c>
      <c r="B62" s="11" t="s">
        <v>122</v>
      </c>
      <c r="C62" s="10">
        <v>2500</v>
      </c>
      <c r="D62" s="10" t="s">
        <v>22</v>
      </c>
      <c r="E62" s="10" t="s">
        <v>20</v>
      </c>
      <c r="F62" s="12">
        <v>21</v>
      </c>
      <c r="G62" s="13"/>
      <c r="H62" s="14"/>
      <c r="I62" s="15"/>
      <c r="J62" s="14">
        <f t="shared" si="0"/>
        <v>0</v>
      </c>
      <c r="K62" s="14">
        <f t="shared" si="1"/>
        <v>0</v>
      </c>
      <c r="L62" s="14">
        <f t="shared" si="2"/>
        <v>0</v>
      </c>
      <c r="M62" s="16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56.25" customHeight="1" x14ac:dyDescent="0.25">
      <c r="A63" s="10">
        <v>55</v>
      </c>
      <c r="B63" s="11" t="s">
        <v>123</v>
      </c>
      <c r="C63" s="10" t="s">
        <v>124</v>
      </c>
      <c r="D63" s="10" t="s">
        <v>125</v>
      </c>
      <c r="E63" s="10" t="s">
        <v>126</v>
      </c>
      <c r="F63" s="12">
        <v>3</v>
      </c>
      <c r="G63" s="13"/>
      <c r="H63" s="14"/>
      <c r="I63" s="15"/>
      <c r="J63" s="14">
        <f t="shared" si="0"/>
        <v>0</v>
      </c>
      <c r="K63" s="14">
        <f t="shared" si="1"/>
        <v>0</v>
      </c>
      <c r="L63" s="14">
        <f t="shared" si="2"/>
        <v>0</v>
      </c>
      <c r="M63" s="16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56.25" customHeight="1" x14ac:dyDescent="0.25">
      <c r="A64" s="10">
        <v>56</v>
      </c>
      <c r="B64" s="11" t="s">
        <v>127</v>
      </c>
      <c r="C64" s="23">
        <v>100</v>
      </c>
      <c r="D64" s="23" t="s">
        <v>96</v>
      </c>
      <c r="E64" s="10" t="s">
        <v>23</v>
      </c>
      <c r="F64" s="12">
        <v>1</v>
      </c>
      <c r="G64" s="13"/>
      <c r="H64" s="14"/>
      <c r="I64" s="15"/>
      <c r="J64" s="14">
        <f t="shared" si="0"/>
        <v>0</v>
      </c>
      <c r="K64" s="14">
        <f t="shared" si="1"/>
        <v>0</v>
      </c>
      <c r="L64" s="14">
        <f t="shared" si="2"/>
        <v>0</v>
      </c>
      <c r="M64" s="16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56.25" customHeight="1" x14ac:dyDescent="0.25">
      <c r="A65" s="10">
        <v>57</v>
      </c>
      <c r="B65" s="11" t="s">
        <v>128</v>
      </c>
      <c r="C65" s="10">
        <v>500</v>
      </c>
      <c r="D65" s="10" t="s">
        <v>25</v>
      </c>
      <c r="E65" s="10" t="s">
        <v>129</v>
      </c>
      <c r="F65" s="12">
        <v>6</v>
      </c>
      <c r="G65" s="13"/>
      <c r="H65" s="14"/>
      <c r="I65" s="15"/>
      <c r="J65" s="14">
        <f t="shared" si="0"/>
        <v>0</v>
      </c>
      <c r="K65" s="14">
        <f t="shared" si="1"/>
        <v>0</v>
      </c>
      <c r="L65" s="14">
        <f t="shared" si="2"/>
        <v>0</v>
      </c>
      <c r="M65" s="16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56.25" customHeight="1" x14ac:dyDescent="0.25">
      <c r="A66" s="10">
        <v>58</v>
      </c>
      <c r="B66" s="11" t="s">
        <v>130</v>
      </c>
      <c r="C66" s="17">
        <v>2.5</v>
      </c>
      <c r="D66" s="17" t="s">
        <v>131</v>
      </c>
      <c r="E66" s="17" t="s">
        <v>23</v>
      </c>
      <c r="F66" s="12">
        <v>3</v>
      </c>
      <c r="G66" s="13"/>
      <c r="H66" s="14"/>
      <c r="I66" s="15"/>
      <c r="J66" s="14">
        <f t="shared" si="0"/>
        <v>0</v>
      </c>
      <c r="K66" s="14">
        <f t="shared" si="1"/>
        <v>0</v>
      </c>
      <c r="L66" s="14">
        <f t="shared" si="2"/>
        <v>0</v>
      </c>
      <c r="M66" s="1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56.25" customHeight="1" x14ac:dyDescent="0.25">
      <c r="A67" s="10">
        <v>59</v>
      </c>
      <c r="B67" s="11" t="s">
        <v>132</v>
      </c>
      <c r="C67" s="10">
        <v>500</v>
      </c>
      <c r="D67" s="19" t="s">
        <v>25</v>
      </c>
      <c r="E67" s="10" t="s">
        <v>23</v>
      </c>
      <c r="F67" s="12">
        <v>1</v>
      </c>
      <c r="G67" s="13"/>
      <c r="H67" s="14"/>
      <c r="I67" s="15"/>
      <c r="J67" s="14">
        <f t="shared" si="0"/>
        <v>0</v>
      </c>
      <c r="K67" s="14">
        <f t="shared" si="1"/>
        <v>0</v>
      </c>
      <c r="L67" s="14">
        <f t="shared" si="2"/>
        <v>0</v>
      </c>
      <c r="M67" s="16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56.25" customHeight="1" x14ac:dyDescent="0.25">
      <c r="A68" s="10">
        <v>60</v>
      </c>
      <c r="B68" s="11" t="s">
        <v>133</v>
      </c>
      <c r="C68" s="10" t="s">
        <v>134</v>
      </c>
      <c r="D68" s="10"/>
      <c r="E68" s="18" t="s">
        <v>135</v>
      </c>
      <c r="F68" s="12">
        <v>1</v>
      </c>
      <c r="G68" s="13"/>
      <c r="H68" s="14"/>
      <c r="I68" s="15"/>
      <c r="J68" s="14">
        <f t="shared" si="0"/>
        <v>0</v>
      </c>
      <c r="K68" s="14">
        <f t="shared" si="1"/>
        <v>0</v>
      </c>
      <c r="L68" s="14">
        <f t="shared" si="2"/>
        <v>0</v>
      </c>
      <c r="M68" s="16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56.25" customHeight="1" x14ac:dyDescent="0.25">
      <c r="A69" s="10">
        <v>61</v>
      </c>
      <c r="B69" s="11" t="s">
        <v>136</v>
      </c>
      <c r="C69" s="12">
        <v>10</v>
      </c>
      <c r="D69" s="12" t="s">
        <v>19</v>
      </c>
      <c r="E69" s="10" t="s">
        <v>20</v>
      </c>
      <c r="F69" s="12">
        <v>1</v>
      </c>
      <c r="G69" s="13"/>
      <c r="H69" s="14"/>
      <c r="I69" s="15"/>
      <c r="J69" s="14">
        <f t="shared" si="0"/>
        <v>0</v>
      </c>
      <c r="K69" s="14">
        <f t="shared" si="1"/>
        <v>0</v>
      </c>
      <c r="L69" s="14">
        <f t="shared" si="2"/>
        <v>0</v>
      </c>
      <c r="M69" s="16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56.25" customHeight="1" x14ac:dyDescent="0.25">
      <c r="A70" s="10">
        <v>62</v>
      </c>
      <c r="B70" s="11" t="s">
        <v>137</v>
      </c>
      <c r="C70" s="17">
        <v>5</v>
      </c>
      <c r="D70" s="17" t="s">
        <v>19</v>
      </c>
      <c r="E70" s="17" t="s">
        <v>23</v>
      </c>
      <c r="F70" s="12">
        <v>1</v>
      </c>
      <c r="G70" s="13"/>
      <c r="H70" s="14"/>
      <c r="I70" s="15"/>
      <c r="J70" s="14">
        <f t="shared" si="0"/>
        <v>0</v>
      </c>
      <c r="K70" s="14">
        <f t="shared" si="1"/>
        <v>0</v>
      </c>
      <c r="L70" s="14">
        <f t="shared" si="2"/>
        <v>0</v>
      </c>
      <c r="M70" s="16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56.25" customHeight="1" x14ac:dyDescent="0.25">
      <c r="A71" s="10">
        <v>63</v>
      </c>
      <c r="B71" s="11" t="s">
        <v>138</v>
      </c>
      <c r="C71" s="10"/>
      <c r="D71" s="10" t="s">
        <v>139</v>
      </c>
      <c r="E71" s="18" t="s">
        <v>140</v>
      </c>
      <c r="F71" s="12">
        <v>1</v>
      </c>
      <c r="G71" s="13"/>
      <c r="H71" s="14"/>
      <c r="I71" s="15"/>
      <c r="J71" s="14">
        <f t="shared" si="0"/>
        <v>0</v>
      </c>
      <c r="K71" s="14">
        <f t="shared" si="1"/>
        <v>0</v>
      </c>
      <c r="L71" s="14">
        <f t="shared" si="2"/>
        <v>0</v>
      </c>
      <c r="M71" s="1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56.25" customHeight="1" x14ac:dyDescent="0.25">
      <c r="A72" s="10">
        <v>64</v>
      </c>
      <c r="B72" s="11" t="s">
        <v>141</v>
      </c>
      <c r="C72" s="12">
        <v>500</v>
      </c>
      <c r="D72" s="12" t="s">
        <v>25</v>
      </c>
      <c r="E72" s="17" t="s">
        <v>20</v>
      </c>
      <c r="F72" s="12">
        <v>1</v>
      </c>
      <c r="G72" s="13"/>
      <c r="H72" s="14"/>
      <c r="I72" s="15"/>
      <c r="J72" s="14">
        <f t="shared" si="0"/>
        <v>0</v>
      </c>
      <c r="K72" s="14">
        <f t="shared" si="1"/>
        <v>0</v>
      </c>
      <c r="L72" s="14">
        <f t="shared" si="2"/>
        <v>0</v>
      </c>
      <c r="M72" s="1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56.25" customHeight="1" x14ac:dyDescent="0.25">
      <c r="A73" s="10">
        <v>65</v>
      </c>
      <c r="B73" s="11" t="s">
        <v>142</v>
      </c>
      <c r="C73" s="12">
        <v>1</v>
      </c>
      <c r="D73" s="12" t="s">
        <v>31</v>
      </c>
      <c r="E73" s="18" t="s">
        <v>143</v>
      </c>
      <c r="F73" s="12">
        <v>8</v>
      </c>
      <c r="G73" s="13"/>
      <c r="H73" s="14"/>
      <c r="I73" s="15"/>
      <c r="J73" s="14">
        <f t="shared" si="0"/>
        <v>0</v>
      </c>
      <c r="K73" s="14">
        <f t="shared" si="1"/>
        <v>0</v>
      </c>
      <c r="L73" s="14">
        <f t="shared" si="2"/>
        <v>0</v>
      </c>
      <c r="M73" s="1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6.25" customHeight="1" x14ac:dyDescent="0.25">
      <c r="A74" s="10">
        <v>66</v>
      </c>
      <c r="B74" s="11" t="s">
        <v>144</v>
      </c>
      <c r="C74" s="10">
        <v>500</v>
      </c>
      <c r="D74" s="10" t="s">
        <v>25</v>
      </c>
      <c r="E74" s="10" t="s">
        <v>145</v>
      </c>
      <c r="F74" s="12">
        <v>1</v>
      </c>
      <c r="G74" s="13"/>
      <c r="H74" s="14"/>
      <c r="I74" s="15"/>
      <c r="J74" s="14">
        <f t="shared" si="0"/>
        <v>0</v>
      </c>
      <c r="K74" s="14">
        <f t="shared" si="1"/>
        <v>0</v>
      </c>
      <c r="L74" s="14">
        <f t="shared" si="2"/>
        <v>0</v>
      </c>
      <c r="M74" s="1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56.25" customHeight="1" x14ac:dyDescent="0.25">
      <c r="A75" s="10">
        <v>67</v>
      </c>
      <c r="B75" s="11" t="s">
        <v>146</v>
      </c>
      <c r="C75" s="23">
        <v>50</v>
      </c>
      <c r="D75" s="23" t="s">
        <v>25</v>
      </c>
      <c r="E75" s="10" t="s">
        <v>23</v>
      </c>
      <c r="F75" s="12">
        <v>1</v>
      </c>
      <c r="G75" s="13"/>
      <c r="H75" s="14"/>
      <c r="I75" s="15"/>
      <c r="J75" s="14">
        <f t="shared" si="0"/>
        <v>0</v>
      </c>
      <c r="K75" s="14">
        <f t="shared" si="1"/>
        <v>0</v>
      </c>
      <c r="L75" s="14">
        <f t="shared" si="2"/>
        <v>0</v>
      </c>
      <c r="M75" s="16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56.25" customHeight="1" x14ac:dyDescent="0.25">
      <c r="A76" s="10">
        <v>68</v>
      </c>
      <c r="B76" s="11" t="s">
        <v>147</v>
      </c>
      <c r="C76" s="17">
        <v>500</v>
      </c>
      <c r="D76" s="17" t="s">
        <v>25</v>
      </c>
      <c r="E76" s="17" t="s">
        <v>148</v>
      </c>
      <c r="F76" s="12">
        <v>2</v>
      </c>
      <c r="G76" s="13"/>
      <c r="H76" s="14"/>
      <c r="I76" s="15"/>
      <c r="J76" s="14">
        <f t="shared" si="0"/>
        <v>0</v>
      </c>
      <c r="K76" s="14">
        <f t="shared" si="1"/>
        <v>0</v>
      </c>
      <c r="L76" s="14">
        <f t="shared" si="2"/>
        <v>0</v>
      </c>
      <c r="M76" s="1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56.25" customHeight="1" x14ac:dyDescent="0.25">
      <c r="A77" s="10">
        <v>69</v>
      </c>
      <c r="B77" s="11" t="s">
        <v>149</v>
      </c>
      <c r="C77" s="20" t="s">
        <v>150</v>
      </c>
      <c r="D77" s="17" t="s">
        <v>19</v>
      </c>
      <c r="E77" s="20" t="s">
        <v>151</v>
      </c>
      <c r="F77" s="12">
        <v>1</v>
      </c>
      <c r="G77" s="13"/>
      <c r="H77" s="14"/>
      <c r="I77" s="15"/>
      <c r="J77" s="14">
        <f t="shared" si="0"/>
        <v>0</v>
      </c>
      <c r="K77" s="14">
        <f t="shared" si="1"/>
        <v>0</v>
      </c>
      <c r="L77" s="14">
        <f t="shared" si="2"/>
        <v>0</v>
      </c>
      <c r="M77" s="16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56.25" customHeight="1" x14ac:dyDescent="0.25">
      <c r="A78" s="10">
        <v>70</v>
      </c>
      <c r="B78" s="11" t="s">
        <v>152</v>
      </c>
      <c r="C78" s="17">
        <v>500</v>
      </c>
      <c r="D78" s="17" t="s">
        <v>25</v>
      </c>
      <c r="E78" s="17" t="s">
        <v>153</v>
      </c>
      <c r="F78" s="12">
        <v>1</v>
      </c>
      <c r="G78" s="13"/>
      <c r="H78" s="14"/>
      <c r="I78" s="15"/>
      <c r="J78" s="14">
        <f t="shared" si="0"/>
        <v>0</v>
      </c>
      <c r="K78" s="14">
        <f t="shared" si="1"/>
        <v>0</v>
      </c>
      <c r="L78" s="14">
        <f t="shared" si="2"/>
        <v>0</v>
      </c>
      <c r="M78" s="16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56.25" customHeight="1" x14ac:dyDescent="0.25">
      <c r="A79" s="10">
        <v>71</v>
      </c>
      <c r="B79" s="11" t="s">
        <v>154</v>
      </c>
      <c r="C79" s="10">
        <v>500</v>
      </c>
      <c r="D79" s="10" t="s">
        <v>25</v>
      </c>
      <c r="E79" s="10" t="s">
        <v>155</v>
      </c>
      <c r="F79" s="12">
        <v>1</v>
      </c>
      <c r="G79" s="13"/>
      <c r="H79" s="14"/>
      <c r="I79" s="15"/>
      <c r="J79" s="14">
        <f t="shared" si="0"/>
        <v>0</v>
      </c>
      <c r="K79" s="14">
        <f t="shared" si="1"/>
        <v>0</v>
      </c>
      <c r="L79" s="14">
        <f t="shared" si="2"/>
        <v>0</v>
      </c>
      <c r="M79" s="16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56.25" customHeight="1" x14ac:dyDescent="0.25">
      <c r="A80" s="10">
        <v>72</v>
      </c>
      <c r="B80" s="11" t="s">
        <v>156</v>
      </c>
      <c r="C80" s="17">
        <v>250</v>
      </c>
      <c r="D80" s="17" t="s">
        <v>19</v>
      </c>
      <c r="E80" s="20" t="s">
        <v>157</v>
      </c>
      <c r="F80" s="12">
        <v>1</v>
      </c>
      <c r="G80" s="13"/>
      <c r="H80" s="14"/>
      <c r="I80" s="15"/>
      <c r="J80" s="14">
        <f t="shared" si="0"/>
        <v>0</v>
      </c>
      <c r="K80" s="14">
        <f t="shared" si="1"/>
        <v>0</v>
      </c>
      <c r="L80" s="14">
        <f t="shared" si="2"/>
        <v>0</v>
      </c>
      <c r="M80" s="16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56.25" customHeight="1" x14ac:dyDescent="0.25">
      <c r="A81" s="10">
        <v>73</v>
      </c>
      <c r="B81" s="11" t="s">
        <v>158</v>
      </c>
      <c r="C81" s="12">
        <v>50</v>
      </c>
      <c r="D81" s="12" t="s">
        <v>25</v>
      </c>
      <c r="E81" s="23" t="s">
        <v>159</v>
      </c>
      <c r="F81" s="12">
        <v>1</v>
      </c>
      <c r="G81" s="13"/>
      <c r="H81" s="14"/>
      <c r="I81" s="15"/>
      <c r="J81" s="14">
        <f t="shared" si="0"/>
        <v>0</v>
      </c>
      <c r="K81" s="14">
        <f t="shared" si="1"/>
        <v>0</v>
      </c>
      <c r="L81" s="14">
        <f t="shared" si="2"/>
        <v>0</v>
      </c>
      <c r="M81" s="16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56.25" customHeight="1" x14ac:dyDescent="0.25">
      <c r="A82" s="10">
        <v>74</v>
      </c>
      <c r="B82" s="11" t="s">
        <v>160</v>
      </c>
      <c r="C82" s="17">
        <v>25</v>
      </c>
      <c r="D82" s="17" t="s">
        <v>19</v>
      </c>
      <c r="E82" s="17" t="s">
        <v>23</v>
      </c>
      <c r="F82" s="12">
        <v>1</v>
      </c>
      <c r="G82" s="13"/>
      <c r="H82" s="14"/>
      <c r="I82" s="15"/>
      <c r="J82" s="14">
        <f t="shared" si="0"/>
        <v>0</v>
      </c>
      <c r="K82" s="14">
        <f t="shared" si="1"/>
        <v>0</v>
      </c>
      <c r="L82" s="14">
        <f t="shared" si="2"/>
        <v>0</v>
      </c>
      <c r="M82" s="16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56.25" customHeight="1" x14ac:dyDescent="0.25">
      <c r="A83" s="10">
        <v>75</v>
      </c>
      <c r="B83" s="11" t="s">
        <v>161</v>
      </c>
      <c r="C83" s="17">
        <v>500</v>
      </c>
      <c r="D83" s="17" t="s">
        <v>162</v>
      </c>
      <c r="E83" s="20" t="s">
        <v>163</v>
      </c>
      <c r="F83" s="12">
        <v>1</v>
      </c>
      <c r="G83" s="13"/>
      <c r="H83" s="14"/>
      <c r="I83" s="15"/>
      <c r="J83" s="14">
        <f t="shared" si="0"/>
        <v>0</v>
      </c>
      <c r="K83" s="14">
        <f t="shared" si="1"/>
        <v>0</v>
      </c>
      <c r="L83" s="14">
        <f t="shared" si="2"/>
        <v>0</v>
      </c>
      <c r="M83" s="1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56.25" customHeight="1" x14ac:dyDescent="0.25">
      <c r="A84" s="10">
        <v>76</v>
      </c>
      <c r="B84" s="11" t="s">
        <v>164</v>
      </c>
      <c r="C84" s="17">
        <v>1</v>
      </c>
      <c r="D84" s="17" t="s">
        <v>131</v>
      </c>
      <c r="E84" s="17" t="s">
        <v>23</v>
      </c>
      <c r="F84" s="12">
        <v>2</v>
      </c>
      <c r="G84" s="13"/>
      <c r="H84" s="14"/>
      <c r="I84" s="15"/>
      <c r="J84" s="14">
        <f t="shared" si="0"/>
        <v>0</v>
      </c>
      <c r="K84" s="14">
        <f t="shared" si="1"/>
        <v>0</v>
      </c>
      <c r="L84" s="14">
        <f t="shared" si="2"/>
        <v>0</v>
      </c>
      <c r="M84" s="16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56.25" customHeight="1" x14ac:dyDescent="0.25">
      <c r="A85" s="10">
        <v>77</v>
      </c>
      <c r="B85" s="11" t="s">
        <v>165</v>
      </c>
      <c r="C85" s="10">
        <v>500</v>
      </c>
      <c r="D85" s="10" t="s">
        <v>25</v>
      </c>
      <c r="E85" s="10" t="s">
        <v>129</v>
      </c>
      <c r="F85" s="12">
        <v>1</v>
      </c>
      <c r="G85" s="13"/>
      <c r="H85" s="14"/>
      <c r="I85" s="15"/>
      <c r="J85" s="14">
        <f t="shared" si="0"/>
        <v>0</v>
      </c>
      <c r="K85" s="14">
        <f t="shared" si="1"/>
        <v>0</v>
      </c>
      <c r="L85" s="14">
        <f t="shared" si="2"/>
        <v>0</v>
      </c>
      <c r="M85" s="1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6.25" customHeight="1" x14ac:dyDescent="0.25">
      <c r="A86" s="10">
        <v>78</v>
      </c>
      <c r="B86" s="11" t="s">
        <v>166</v>
      </c>
      <c r="C86" s="17">
        <v>50</v>
      </c>
      <c r="D86" s="17" t="s">
        <v>19</v>
      </c>
      <c r="E86" s="17" t="s">
        <v>23</v>
      </c>
      <c r="F86" s="12">
        <v>1</v>
      </c>
      <c r="G86" s="13"/>
      <c r="H86" s="14"/>
      <c r="I86" s="15"/>
      <c r="J86" s="14">
        <f t="shared" si="0"/>
        <v>0</v>
      </c>
      <c r="K86" s="14">
        <f t="shared" si="1"/>
        <v>0</v>
      </c>
      <c r="L86" s="14">
        <f t="shared" si="2"/>
        <v>0</v>
      </c>
      <c r="M86" s="16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56.25" customHeight="1" x14ac:dyDescent="0.25">
      <c r="A87" s="10">
        <v>79</v>
      </c>
      <c r="B87" s="11" t="s">
        <v>166</v>
      </c>
      <c r="C87" s="17">
        <v>1000</v>
      </c>
      <c r="D87" s="17" t="s">
        <v>25</v>
      </c>
      <c r="E87" s="17" t="s">
        <v>20</v>
      </c>
      <c r="F87" s="12">
        <v>1</v>
      </c>
      <c r="G87" s="13"/>
      <c r="H87" s="14"/>
      <c r="I87" s="15"/>
      <c r="J87" s="14">
        <f t="shared" si="0"/>
        <v>0</v>
      </c>
      <c r="K87" s="14">
        <f t="shared" si="1"/>
        <v>0</v>
      </c>
      <c r="L87" s="14">
        <f t="shared" si="2"/>
        <v>0</v>
      </c>
      <c r="M87" s="16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56.25" customHeight="1" x14ac:dyDescent="0.25">
      <c r="A88" s="10">
        <v>80</v>
      </c>
      <c r="B88" s="11" t="s">
        <v>167</v>
      </c>
      <c r="C88" s="17">
        <v>100</v>
      </c>
      <c r="D88" s="17" t="s">
        <v>19</v>
      </c>
      <c r="E88" s="17" t="s">
        <v>23</v>
      </c>
      <c r="F88" s="12">
        <v>1</v>
      </c>
      <c r="G88" s="13"/>
      <c r="H88" s="14"/>
      <c r="I88" s="15"/>
      <c r="J88" s="14">
        <f t="shared" si="0"/>
        <v>0</v>
      </c>
      <c r="K88" s="14">
        <f t="shared" si="1"/>
        <v>0</v>
      </c>
      <c r="L88" s="14">
        <f t="shared" si="2"/>
        <v>0</v>
      </c>
      <c r="M88" s="16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56.25" customHeight="1" x14ac:dyDescent="0.25">
      <c r="A89" s="10">
        <v>81</v>
      </c>
      <c r="B89" s="11" t="s">
        <v>168</v>
      </c>
      <c r="C89" s="17">
        <v>500</v>
      </c>
      <c r="D89" s="17" t="s">
        <v>25</v>
      </c>
      <c r="E89" s="17" t="s">
        <v>20</v>
      </c>
      <c r="F89" s="12">
        <v>1</v>
      </c>
      <c r="G89" s="13"/>
      <c r="H89" s="14"/>
      <c r="I89" s="15"/>
      <c r="J89" s="14">
        <f t="shared" si="0"/>
        <v>0</v>
      </c>
      <c r="K89" s="14">
        <f t="shared" si="1"/>
        <v>0</v>
      </c>
      <c r="L89" s="14">
        <f t="shared" si="2"/>
        <v>0</v>
      </c>
      <c r="M89" s="16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56.25" customHeight="1" x14ac:dyDescent="0.25">
      <c r="A90" s="10">
        <v>82</v>
      </c>
      <c r="B90" s="11" t="s">
        <v>169</v>
      </c>
      <c r="C90" s="12" t="s">
        <v>52</v>
      </c>
      <c r="D90" s="12" t="s">
        <v>25</v>
      </c>
      <c r="E90" s="20" t="s">
        <v>170</v>
      </c>
      <c r="F90" s="12">
        <v>6</v>
      </c>
      <c r="G90" s="13"/>
      <c r="H90" s="14"/>
      <c r="I90" s="15"/>
      <c r="J90" s="14">
        <f t="shared" si="0"/>
        <v>0</v>
      </c>
      <c r="K90" s="14">
        <f t="shared" si="1"/>
        <v>0</v>
      </c>
      <c r="L90" s="14">
        <f t="shared" si="2"/>
        <v>0</v>
      </c>
      <c r="M90" s="16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56.25" customHeight="1" x14ac:dyDescent="0.25">
      <c r="A91" s="10">
        <v>83</v>
      </c>
      <c r="B91" s="11" t="s">
        <v>171</v>
      </c>
      <c r="C91" s="12">
        <v>500</v>
      </c>
      <c r="D91" s="12" t="s">
        <v>22</v>
      </c>
      <c r="E91" s="17" t="s">
        <v>71</v>
      </c>
      <c r="F91" s="12">
        <v>1</v>
      </c>
      <c r="G91" s="13"/>
      <c r="H91" s="14"/>
      <c r="I91" s="15"/>
      <c r="J91" s="14">
        <f t="shared" si="0"/>
        <v>0</v>
      </c>
      <c r="K91" s="14">
        <f t="shared" si="1"/>
        <v>0</v>
      </c>
      <c r="L91" s="14">
        <f t="shared" si="2"/>
        <v>0</v>
      </c>
      <c r="M91" s="16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56.25" customHeight="1" x14ac:dyDescent="0.25">
      <c r="A92" s="10">
        <v>84</v>
      </c>
      <c r="B92" s="11" t="s">
        <v>172</v>
      </c>
      <c r="C92" s="10">
        <v>500</v>
      </c>
      <c r="D92" s="10" t="s">
        <v>22</v>
      </c>
      <c r="E92" s="10" t="s">
        <v>71</v>
      </c>
      <c r="F92" s="12">
        <v>2</v>
      </c>
      <c r="G92" s="13"/>
      <c r="H92" s="14"/>
      <c r="I92" s="15"/>
      <c r="J92" s="14">
        <f t="shared" si="0"/>
        <v>0</v>
      </c>
      <c r="K92" s="14">
        <f t="shared" si="1"/>
        <v>0</v>
      </c>
      <c r="L92" s="14">
        <f t="shared" si="2"/>
        <v>0</v>
      </c>
      <c r="M92" s="16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56.25" customHeight="1" x14ac:dyDescent="0.25">
      <c r="A93" s="10">
        <v>85</v>
      </c>
      <c r="B93" s="11" t="s">
        <v>173</v>
      </c>
      <c r="C93" s="10" t="s">
        <v>174</v>
      </c>
      <c r="D93" s="10" t="s">
        <v>175</v>
      </c>
      <c r="E93" s="10" t="s">
        <v>176</v>
      </c>
      <c r="F93" s="12">
        <v>1</v>
      </c>
      <c r="G93" s="13"/>
      <c r="H93" s="14"/>
      <c r="I93" s="15"/>
      <c r="J93" s="14">
        <f t="shared" si="0"/>
        <v>0</v>
      </c>
      <c r="K93" s="14">
        <f t="shared" si="1"/>
        <v>0</v>
      </c>
      <c r="L93" s="14">
        <f t="shared" si="2"/>
        <v>0</v>
      </c>
      <c r="M93" s="16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56.25" customHeight="1" x14ac:dyDescent="0.25">
      <c r="A94" s="10">
        <v>86</v>
      </c>
      <c r="B94" s="11" t="s">
        <v>177</v>
      </c>
      <c r="C94" s="10" t="s">
        <v>174</v>
      </c>
      <c r="D94" s="10" t="s">
        <v>175</v>
      </c>
      <c r="E94" s="10" t="s">
        <v>178</v>
      </c>
      <c r="F94" s="12">
        <v>2</v>
      </c>
      <c r="G94" s="13"/>
      <c r="H94" s="14"/>
      <c r="I94" s="15"/>
      <c r="J94" s="14">
        <f t="shared" si="0"/>
        <v>0</v>
      </c>
      <c r="K94" s="14">
        <f t="shared" si="1"/>
        <v>0</v>
      </c>
      <c r="L94" s="14">
        <f t="shared" si="2"/>
        <v>0</v>
      </c>
      <c r="M94" s="16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56.25" customHeight="1" x14ac:dyDescent="0.25">
      <c r="A95" s="10">
        <v>87</v>
      </c>
      <c r="B95" s="11" t="s">
        <v>179</v>
      </c>
      <c r="C95" s="10" t="s">
        <v>174</v>
      </c>
      <c r="D95" s="10" t="s">
        <v>175</v>
      </c>
      <c r="E95" s="10" t="s">
        <v>180</v>
      </c>
      <c r="F95" s="12">
        <v>1</v>
      </c>
      <c r="G95" s="13"/>
      <c r="H95" s="14"/>
      <c r="I95" s="15"/>
      <c r="J95" s="14">
        <f t="shared" si="0"/>
        <v>0</v>
      </c>
      <c r="K95" s="14">
        <f t="shared" si="1"/>
        <v>0</v>
      </c>
      <c r="L95" s="14">
        <f t="shared" si="2"/>
        <v>0</v>
      </c>
      <c r="M95" s="16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56.25" customHeight="1" x14ac:dyDescent="0.25">
      <c r="A96" s="10">
        <v>88</v>
      </c>
      <c r="B96" s="11" t="s">
        <v>181</v>
      </c>
      <c r="C96" s="12">
        <v>1000</v>
      </c>
      <c r="D96" s="12" t="s">
        <v>25</v>
      </c>
      <c r="E96" s="17" t="s">
        <v>23</v>
      </c>
      <c r="F96" s="12">
        <v>2</v>
      </c>
      <c r="G96" s="13"/>
      <c r="H96" s="14"/>
      <c r="I96" s="15"/>
      <c r="J96" s="14">
        <f t="shared" si="0"/>
        <v>0</v>
      </c>
      <c r="K96" s="14">
        <f t="shared" si="1"/>
        <v>0</v>
      </c>
      <c r="L96" s="14">
        <f t="shared" si="2"/>
        <v>0</v>
      </c>
      <c r="M96" s="16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56.25" customHeight="1" x14ac:dyDescent="0.25">
      <c r="A97" s="10">
        <v>89</v>
      </c>
      <c r="B97" s="11" t="s">
        <v>182</v>
      </c>
      <c r="C97" s="12">
        <v>50</v>
      </c>
      <c r="D97" s="12" t="s">
        <v>25</v>
      </c>
      <c r="E97" s="12" t="s">
        <v>183</v>
      </c>
      <c r="F97" s="12">
        <v>1</v>
      </c>
      <c r="G97" s="13"/>
      <c r="H97" s="14"/>
      <c r="I97" s="15"/>
      <c r="J97" s="14">
        <f t="shared" si="0"/>
        <v>0</v>
      </c>
      <c r="K97" s="14">
        <f t="shared" si="1"/>
        <v>0</v>
      </c>
      <c r="L97" s="14">
        <f t="shared" si="2"/>
        <v>0</v>
      </c>
      <c r="M97" s="1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56.25" customHeight="1" x14ac:dyDescent="0.25">
      <c r="A98" s="10">
        <v>90</v>
      </c>
      <c r="B98" s="11" t="s">
        <v>184</v>
      </c>
      <c r="C98" s="23" t="s">
        <v>31</v>
      </c>
      <c r="D98" s="23" t="s">
        <v>31</v>
      </c>
      <c r="E98" s="10" t="s">
        <v>23</v>
      </c>
      <c r="F98" s="12">
        <v>13</v>
      </c>
      <c r="G98" s="13"/>
      <c r="H98" s="14"/>
      <c r="I98" s="15"/>
      <c r="J98" s="14">
        <f t="shared" si="0"/>
        <v>0</v>
      </c>
      <c r="K98" s="14">
        <f t="shared" si="1"/>
        <v>0</v>
      </c>
      <c r="L98" s="14">
        <f t="shared" si="2"/>
        <v>0</v>
      </c>
      <c r="M98" s="16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56.25" customHeight="1" x14ac:dyDescent="0.25">
      <c r="A99" s="10">
        <v>91</v>
      </c>
      <c r="B99" s="11" t="s">
        <v>185</v>
      </c>
      <c r="C99" s="12">
        <v>80</v>
      </c>
      <c r="D99" s="12" t="s">
        <v>25</v>
      </c>
      <c r="E99" s="23" t="s">
        <v>159</v>
      </c>
      <c r="F99" s="12">
        <v>1</v>
      </c>
      <c r="G99" s="13"/>
      <c r="H99" s="14"/>
      <c r="I99" s="15"/>
      <c r="J99" s="14">
        <f t="shared" si="0"/>
        <v>0</v>
      </c>
      <c r="K99" s="14">
        <f t="shared" si="1"/>
        <v>0</v>
      </c>
      <c r="L99" s="14">
        <f t="shared" si="2"/>
        <v>0</v>
      </c>
      <c r="M99" s="16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56.25" customHeight="1" x14ac:dyDescent="0.25">
      <c r="A100" s="10">
        <v>92</v>
      </c>
      <c r="B100" s="11" t="s">
        <v>186</v>
      </c>
      <c r="C100" s="17">
        <v>250</v>
      </c>
      <c r="D100" s="17" t="s">
        <v>19</v>
      </c>
      <c r="E100" s="17" t="s">
        <v>23</v>
      </c>
      <c r="F100" s="12">
        <v>1</v>
      </c>
      <c r="G100" s="13"/>
      <c r="H100" s="14"/>
      <c r="I100" s="15"/>
      <c r="J100" s="14">
        <f t="shared" si="0"/>
        <v>0</v>
      </c>
      <c r="K100" s="14">
        <f t="shared" si="1"/>
        <v>0</v>
      </c>
      <c r="L100" s="14">
        <f t="shared" si="2"/>
        <v>0</v>
      </c>
      <c r="M100" s="16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56.25" customHeight="1" x14ac:dyDescent="0.25">
      <c r="A101" s="10">
        <v>93</v>
      </c>
      <c r="B101" s="11" t="s">
        <v>187</v>
      </c>
      <c r="C101" s="17">
        <v>5000</v>
      </c>
      <c r="D101" s="17" t="s">
        <v>22</v>
      </c>
      <c r="E101" s="17" t="s">
        <v>33</v>
      </c>
      <c r="F101" s="12">
        <v>12</v>
      </c>
      <c r="G101" s="13"/>
      <c r="H101" s="14"/>
      <c r="I101" s="15"/>
      <c r="J101" s="14">
        <f t="shared" si="0"/>
        <v>0</v>
      </c>
      <c r="K101" s="14">
        <f t="shared" si="1"/>
        <v>0</v>
      </c>
      <c r="L101" s="14">
        <f t="shared" si="2"/>
        <v>0</v>
      </c>
      <c r="M101" s="16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56.25" customHeight="1" x14ac:dyDescent="0.25">
      <c r="A102" s="10">
        <v>94</v>
      </c>
      <c r="B102" s="11" t="s">
        <v>188</v>
      </c>
      <c r="C102" s="17">
        <v>1</v>
      </c>
      <c r="D102" s="17" t="s">
        <v>189</v>
      </c>
      <c r="E102" s="17" t="s">
        <v>190</v>
      </c>
      <c r="F102" s="12">
        <v>3</v>
      </c>
      <c r="G102" s="13"/>
      <c r="H102" s="14"/>
      <c r="I102" s="15"/>
      <c r="J102" s="14">
        <f t="shared" si="0"/>
        <v>0</v>
      </c>
      <c r="K102" s="14">
        <f t="shared" si="1"/>
        <v>0</v>
      </c>
      <c r="L102" s="14">
        <f t="shared" si="2"/>
        <v>0</v>
      </c>
      <c r="M102" s="1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56.25" customHeight="1" x14ac:dyDescent="0.25">
      <c r="A103" s="10">
        <v>95</v>
      </c>
      <c r="B103" s="11" t="s">
        <v>191</v>
      </c>
      <c r="C103" s="17">
        <v>3800</v>
      </c>
      <c r="D103" s="17" t="s">
        <v>22</v>
      </c>
      <c r="E103" s="17" t="s">
        <v>33</v>
      </c>
      <c r="F103" s="12">
        <v>4</v>
      </c>
      <c r="G103" s="13"/>
      <c r="H103" s="14"/>
      <c r="I103" s="15"/>
      <c r="J103" s="14">
        <f t="shared" si="0"/>
        <v>0</v>
      </c>
      <c r="K103" s="14">
        <f t="shared" si="1"/>
        <v>0</v>
      </c>
      <c r="L103" s="14">
        <f t="shared" si="2"/>
        <v>0</v>
      </c>
      <c r="M103" s="1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56.25" customHeight="1" x14ac:dyDescent="0.25">
      <c r="A104" s="10">
        <v>96</v>
      </c>
      <c r="B104" s="11" t="s">
        <v>192</v>
      </c>
      <c r="C104" s="17">
        <v>4</v>
      </c>
      <c r="D104" s="17" t="s">
        <v>131</v>
      </c>
      <c r="E104" s="17" t="s">
        <v>23</v>
      </c>
      <c r="F104" s="12">
        <v>3</v>
      </c>
      <c r="G104" s="13"/>
      <c r="H104" s="14"/>
      <c r="I104" s="15"/>
      <c r="J104" s="14">
        <f t="shared" si="0"/>
        <v>0</v>
      </c>
      <c r="K104" s="14">
        <f t="shared" si="1"/>
        <v>0</v>
      </c>
      <c r="L104" s="14">
        <f t="shared" si="2"/>
        <v>0</v>
      </c>
      <c r="M104" s="16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56.25" customHeight="1" x14ac:dyDescent="0.25">
      <c r="A105" s="10">
        <v>97</v>
      </c>
      <c r="B105" s="11" t="s">
        <v>193</v>
      </c>
      <c r="C105" s="12">
        <v>80</v>
      </c>
      <c r="D105" s="12" t="s">
        <v>25</v>
      </c>
      <c r="E105" s="23" t="s">
        <v>159</v>
      </c>
      <c r="F105" s="12">
        <v>2</v>
      </c>
      <c r="G105" s="13"/>
      <c r="H105" s="14"/>
      <c r="I105" s="15"/>
      <c r="J105" s="14">
        <f t="shared" si="0"/>
        <v>0</v>
      </c>
      <c r="K105" s="14">
        <f t="shared" si="1"/>
        <v>0</v>
      </c>
      <c r="L105" s="14">
        <f t="shared" si="2"/>
        <v>0</v>
      </c>
      <c r="M105" s="16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56.25" customHeight="1" x14ac:dyDescent="0.25">
      <c r="A106" s="10">
        <v>98</v>
      </c>
      <c r="B106" s="11" t="s">
        <v>194</v>
      </c>
      <c r="C106" s="10">
        <v>1</v>
      </c>
      <c r="D106" s="10" t="s">
        <v>195</v>
      </c>
      <c r="E106" s="10" t="s">
        <v>20</v>
      </c>
      <c r="F106" s="12">
        <v>1</v>
      </c>
      <c r="G106" s="13"/>
      <c r="H106" s="14"/>
      <c r="I106" s="15"/>
      <c r="J106" s="14">
        <f t="shared" si="0"/>
        <v>0</v>
      </c>
      <c r="K106" s="14">
        <f t="shared" si="1"/>
        <v>0</v>
      </c>
      <c r="L106" s="14">
        <f t="shared" si="2"/>
        <v>0</v>
      </c>
      <c r="M106" s="1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56.25" customHeight="1" x14ac:dyDescent="0.25">
      <c r="A107" s="10">
        <v>99</v>
      </c>
      <c r="B107" s="11" t="s">
        <v>196</v>
      </c>
      <c r="C107" s="12">
        <v>50</v>
      </c>
      <c r="D107" s="12" t="s">
        <v>25</v>
      </c>
      <c r="E107" s="12" t="s">
        <v>183</v>
      </c>
      <c r="F107" s="12">
        <v>1</v>
      </c>
      <c r="G107" s="13"/>
      <c r="H107" s="14"/>
      <c r="I107" s="15"/>
      <c r="J107" s="14">
        <f t="shared" si="0"/>
        <v>0</v>
      </c>
      <c r="K107" s="14">
        <f t="shared" si="1"/>
        <v>0</v>
      </c>
      <c r="L107" s="14">
        <f t="shared" si="2"/>
        <v>0</v>
      </c>
      <c r="M107" s="1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6.25" customHeight="1" x14ac:dyDescent="0.25">
      <c r="A108" s="10">
        <v>100</v>
      </c>
      <c r="B108" s="11" t="s">
        <v>197</v>
      </c>
      <c r="C108" s="12">
        <v>1000</v>
      </c>
      <c r="D108" s="12" t="s">
        <v>25</v>
      </c>
      <c r="E108" s="23" t="s">
        <v>159</v>
      </c>
      <c r="F108" s="12">
        <v>1</v>
      </c>
      <c r="G108" s="13"/>
      <c r="H108" s="14"/>
      <c r="I108" s="15"/>
      <c r="J108" s="14">
        <f t="shared" si="0"/>
        <v>0</v>
      </c>
      <c r="K108" s="14">
        <f t="shared" si="1"/>
        <v>0</v>
      </c>
      <c r="L108" s="14">
        <f t="shared" si="2"/>
        <v>0</v>
      </c>
      <c r="M108" s="16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56.25" customHeight="1" x14ac:dyDescent="0.25">
      <c r="A109" s="10">
        <v>101</v>
      </c>
      <c r="B109" s="11" t="s">
        <v>198</v>
      </c>
      <c r="C109" s="17">
        <v>1</v>
      </c>
      <c r="D109" s="17" t="s">
        <v>131</v>
      </c>
      <c r="E109" s="17" t="s">
        <v>23</v>
      </c>
      <c r="F109" s="12">
        <v>1</v>
      </c>
      <c r="G109" s="13"/>
      <c r="H109" s="14"/>
      <c r="I109" s="15"/>
      <c r="J109" s="14">
        <f t="shared" si="0"/>
        <v>0</v>
      </c>
      <c r="K109" s="14">
        <f t="shared" si="1"/>
        <v>0</v>
      </c>
      <c r="L109" s="14">
        <f t="shared" si="2"/>
        <v>0</v>
      </c>
      <c r="M109" s="16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56.25" customHeight="1" x14ac:dyDescent="0.25">
      <c r="A110" s="10">
        <v>102</v>
      </c>
      <c r="B110" s="11" t="s">
        <v>199</v>
      </c>
      <c r="C110" s="12">
        <v>100</v>
      </c>
      <c r="D110" s="12" t="s">
        <v>22</v>
      </c>
      <c r="E110" s="18" t="s">
        <v>200</v>
      </c>
      <c r="F110" s="12">
        <v>6</v>
      </c>
      <c r="G110" s="13"/>
      <c r="H110" s="14"/>
      <c r="I110" s="15"/>
      <c r="J110" s="14">
        <f t="shared" si="0"/>
        <v>0</v>
      </c>
      <c r="K110" s="14">
        <f t="shared" si="1"/>
        <v>0</v>
      </c>
      <c r="L110" s="14">
        <f t="shared" si="2"/>
        <v>0</v>
      </c>
      <c r="M110" s="16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56.25" customHeight="1" x14ac:dyDescent="0.25">
      <c r="A111" s="10">
        <v>103</v>
      </c>
      <c r="B111" s="11" t="s">
        <v>201</v>
      </c>
      <c r="C111" s="17">
        <v>25</v>
      </c>
      <c r="D111" s="17" t="s">
        <v>19</v>
      </c>
      <c r="E111" s="18" t="s">
        <v>202</v>
      </c>
      <c r="F111" s="12">
        <v>1</v>
      </c>
      <c r="G111" s="13"/>
      <c r="H111" s="14"/>
      <c r="I111" s="15"/>
      <c r="J111" s="14">
        <f t="shared" si="0"/>
        <v>0</v>
      </c>
      <c r="K111" s="14">
        <f t="shared" si="1"/>
        <v>0</v>
      </c>
      <c r="L111" s="14">
        <f t="shared" si="2"/>
        <v>0</v>
      </c>
      <c r="M111" s="16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6.75" customHeight="1" x14ac:dyDescent="0.25">
      <c r="A112" s="10">
        <v>104</v>
      </c>
      <c r="B112" s="11" t="s">
        <v>203</v>
      </c>
      <c r="C112" s="12">
        <v>100</v>
      </c>
      <c r="D112" s="12" t="s">
        <v>204</v>
      </c>
      <c r="E112" s="20" t="s">
        <v>205</v>
      </c>
      <c r="F112" s="12">
        <v>1</v>
      </c>
      <c r="G112" s="13"/>
      <c r="H112" s="14"/>
      <c r="I112" s="15"/>
      <c r="J112" s="14">
        <f t="shared" si="0"/>
        <v>0</v>
      </c>
      <c r="K112" s="14">
        <f t="shared" si="1"/>
        <v>0</v>
      </c>
      <c r="L112" s="14">
        <f t="shared" si="2"/>
        <v>0</v>
      </c>
      <c r="M112" s="16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56.25" customHeight="1" x14ac:dyDescent="0.25">
      <c r="A113" s="10">
        <v>105</v>
      </c>
      <c r="B113" s="11" t="s">
        <v>206</v>
      </c>
      <c r="C113" s="17">
        <v>100</v>
      </c>
      <c r="D113" s="17" t="s">
        <v>22</v>
      </c>
      <c r="E113" s="20" t="s">
        <v>207</v>
      </c>
      <c r="F113" s="12">
        <v>1</v>
      </c>
      <c r="G113" s="13"/>
      <c r="H113" s="14"/>
      <c r="I113" s="15"/>
      <c r="J113" s="14">
        <f t="shared" si="0"/>
        <v>0</v>
      </c>
      <c r="K113" s="14">
        <f t="shared" si="1"/>
        <v>0</v>
      </c>
      <c r="L113" s="14">
        <f t="shared" si="2"/>
        <v>0</v>
      </c>
      <c r="M113" s="16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56.25" customHeight="1" x14ac:dyDescent="0.25">
      <c r="A114" s="10">
        <v>106</v>
      </c>
      <c r="B114" s="11" t="s">
        <v>208</v>
      </c>
      <c r="C114" s="17">
        <v>100</v>
      </c>
      <c r="D114" s="17" t="s">
        <v>22</v>
      </c>
      <c r="E114" s="20" t="s">
        <v>209</v>
      </c>
      <c r="F114" s="12">
        <v>1</v>
      </c>
      <c r="G114" s="13"/>
      <c r="H114" s="14"/>
      <c r="I114" s="15"/>
      <c r="J114" s="14">
        <f t="shared" si="0"/>
        <v>0</v>
      </c>
      <c r="K114" s="14">
        <f t="shared" si="1"/>
        <v>0</v>
      </c>
      <c r="L114" s="14">
        <f t="shared" si="2"/>
        <v>0</v>
      </c>
      <c r="M114" s="16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56.25" customHeight="1" x14ac:dyDescent="0.25">
      <c r="A115" s="10">
        <v>107</v>
      </c>
      <c r="B115" s="11" t="s">
        <v>210</v>
      </c>
      <c r="C115" s="17">
        <v>100</v>
      </c>
      <c r="D115" s="17" t="s">
        <v>22</v>
      </c>
      <c r="E115" s="20" t="s">
        <v>211</v>
      </c>
      <c r="F115" s="12">
        <v>1</v>
      </c>
      <c r="G115" s="13"/>
      <c r="H115" s="14"/>
      <c r="I115" s="15"/>
      <c r="J115" s="14">
        <f t="shared" si="0"/>
        <v>0</v>
      </c>
      <c r="K115" s="14">
        <f t="shared" si="1"/>
        <v>0</v>
      </c>
      <c r="L115" s="14">
        <f t="shared" si="2"/>
        <v>0</v>
      </c>
      <c r="M115" s="16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56.25" customHeight="1" x14ac:dyDescent="0.25">
      <c r="A116" s="10">
        <v>108</v>
      </c>
      <c r="B116" s="11" t="s">
        <v>212</v>
      </c>
      <c r="C116" s="12">
        <v>100</v>
      </c>
      <c r="D116" s="12" t="s">
        <v>204</v>
      </c>
      <c r="E116" s="24" t="s">
        <v>213</v>
      </c>
      <c r="F116" s="12">
        <v>1</v>
      </c>
      <c r="G116" s="13"/>
      <c r="H116" s="14"/>
      <c r="I116" s="15"/>
      <c r="J116" s="14">
        <f t="shared" si="0"/>
        <v>0</v>
      </c>
      <c r="K116" s="14">
        <f t="shared" si="1"/>
        <v>0</v>
      </c>
      <c r="L116" s="14">
        <f t="shared" si="2"/>
        <v>0</v>
      </c>
      <c r="M116" s="16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56.25" customHeight="1" x14ac:dyDescent="0.25">
      <c r="A117" s="10">
        <v>109</v>
      </c>
      <c r="B117" s="11" t="s">
        <v>214</v>
      </c>
      <c r="C117" s="12">
        <v>100</v>
      </c>
      <c r="D117" s="12" t="s">
        <v>204</v>
      </c>
      <c r="E117" s="24" t="s">
        <v>215</v>
      </c>
      <c r="F117" s="12">
        <v>1</v>
      </c>
      <c r="G117" s="13"/>
      <c r="H117" s="14"/>
      <c r="I117" s="15"/>
      <c r="J117" s="14">
        <f t="shared" si="0"/>
        <v>0</v>
      </c>
      <c r="K117" s="14">
        <f t="shared" si="1"/>
        <v>0</v>
      </c>
      <c r="L117" s="14">
        <f t="shared" si="2"/>
        <v>0</v>
      </c>
      <c r="M117" s="16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56.25" customHeight="1" x14ac:dyDescent="0.25">
      <c r="A118" s="10">
        <v>110</v>
      </c>
      <c r="B118" s="11" t="s">
        <v>216</v>
      </c>
      <c r="C118" s="17">
        <v>100</v>
      </c>
      <c r="D118" s="17" t="s">
        <v>22</v>
      </c>
      <c r="E118" s="20" t="s">
        <v>217</v>
      </c>
      <c r="F118" s="12">
        <v>1</v>
      </c>
      <c r="G118" s="13"/>
      <c r="H118" s="14"/>
      <c r="I118" s="15"/>
      <c r="J118" s="14">
        <f t="shared" si="0"/>
        <v>0</v>
      </c>
      <c r="K118" s="14">
        <f t="shared" si="1"/>
        <v>0</v>
      </c>
      <c r="L118" s="14">
        <f t="shared" si="2"/>
        <v>0</v>
      </c>
      <c r="M118" s="16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56.25" customHeight="1" x14ac:dyDescent="0.25">
      <c r="A119" s="10">
        <v>111</v>
      </c>
      <c r="B119" s="11" t="s">
        <v>218</v>
      </c>
      <c r="C119" s="12">
        <v>100</v>
      </c>
      <c r="D119" s="12" t="s">
        <v>204</v>
      </c>
      <c r="E119" s="24" t="s">
        <v>219</v>
      </c>
      <c r="F119" s="12">
        <v>1</v>
      </c>
      <c r="G119" s="13"/>
      <c r="H119" s="14"/>
      <c r="I119" s="15"/>
      <c r="J119" s="14">
        <f t="shared" si="0"/>
        <v>0</v>
      </c>
      <c r="K119" s="14">
        <f t="shared" si="1"/>
        <v>0</v>
      </c>
      <c r="L119" s="14">
        <f t="shared" si="2"/>
        <v>0</v>
      </c>
      <c r="M119" s="16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56.25" customHeight="1" x14ac:dyDescent="0.25">
      <c r="A120" s="10">
        <v>112</v>
      </c>
      <c r="B120" s="11" t="s">
        <v>220</v>
      </c>
      <c r="C120" s="17" t="s">
        <v>221</v>
      </c>
      <c r="D120" s="17" t="s">
        <v>221</v>
      </c>
      <c r="E120" s="17" t="s">
        <v>222</v>
      </c>
      <c r="F120" s="12">
        <v>1</v>
      </c>
      <c r="G120" s="13"/>
      <c r="H120" s="14"/>
      <c r="I120" s="15"/>
      <c r="J120" s="14">
        <f t="shared" si="0"/>
        <v>0</v>
      </c>
      <c r="K120" s="14">
        <f t="shared" si="1"/>
        <v>0</v>
      </c>
      <c r="L120" s="14">
        <f t="shared" si="2"/>
        <v>0</v>
      </c>
      <c r="M120" s="16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56.25" customHeight="1" x14ac:dyDescent="0.25">
      <c r="A121" s="10">
        <v>113</v>
      </c>
      <c r="B121" s="11" t="s">
        <v>223</v>
      </c>
      <c r="C121" s="10">
        <v>500</v>
      </c>
      <c r="D121" s="10" t="s">
        <v>22</v>
      </c>
      <c r="E121" s="10" t="s">
        <v>224</v>
      </c>
      <c r="F121" s="12">
        <v>2</v>
      </c>
      <c r="G121" s="13"/>
      <c r="H121" s="14"/>
      <c r="I121" s="15"/>
      <c r="J121" s="14">
        <f t="shared" si="0"/>
        <v>0</v>
      </c>
      <c r="K121" s="14">
        <f t="shared" si="1"/>
        <v>0</v>
      </c>
      <c r="L121" s="14">
        <f t="shared" si="2"/>
        <v>0</v>
      </c>
      <c r="M121" s="16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56.25" customHeight="1" x14ac:dyDescent="0.25">
      <c r="A122" s="10">
        <v>114</v>
      </c>
      <c r="B122" s="11" t="s">
        <v>225</v>
      </c>
      <c r="C122" s="10">
        <v>500</v>
      </c>
      <c r="D122" s="10" t="s">
        <v>22</v>
      </c>
      <c r="E122" s="10" t="s">
        <v>226</v>
      </c>
      <c r="F122" s="12">
        <v>2</v>
      </c>
      <c r="G122" s="13"/>
      <c r="H122" s="14"/>
      <c r="I122" s="15"/>
      <c r="J122" s="14">
        <f t="shared" si="0"/>
        <v>0</v>
      </c>
      <c r="K122" s="14">
        <f t="shared" si="1"/>
        <v>0</v>
      </c>
      <c r="L122" s="14">
        <f t="shared" si="2"/>
        <v>0</v>
      </c>
      <c r="M122" s="16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56.25" customHeight="1" x14ac:dyDescent="0.25">
      <c r="A123" s="10">
        <v>115</v>
      </c>
      <c r="B123" s="11" t="s">
        <v>227</v>
      </c>
      <c r="C123" s="10">
        <v>500</v>
      </c>
      <c r="D123" s="10" t="s">
        <v>22</v>
      </c>
      <c r="E123" s="10" t="s">
        <v>228</v>
      </c>
      <c r="F123" s="12">
        <v>2</v>
      </c>
      <c r="G123" s="13"/>
      <c r="H123" s="14"/>
      <c r="I123" s="15"/>
      <c r="J123" s="14">
        <f t="shared" si="0"/>
        <v>0</v>
      </c>
      <c r="K123" s="14">
        <f t="shared" si="1"/>
        <v>0</v>
      </c>
      <c r="L123" s="14">
        <f t="shared" si="2"/>
        <v>0</v>
      </c>
      <c r="M123" s="16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56.25" customHeight="1" x14ac:dyDescent="0.25">
      <c r="A124" s="10">
        <v>116</v>
      </c>
      <c r="B124" s="11" t="s">
        <v>229</v>
      </c>
      <c r="C124" s="10">
        <v>500</v>
      </c>
      <c r="D124" s="10" t="s">
        <v>22</v>
      </c>
      <c r="E124" s="10" t="s">
        <v>230</v>
      </c>
      <c r="F124" s="12">
        <v>2</v>
      </c>
      <c r="G124" s="13"/>
      <c r="H124" s="14"/>
      <c r="I124" s="15"/>
      <c r="J124" s="14">
        <f t="shared" si="0"/>
        <v>0</v>
      </c>
      <c r="K124" s="14">
        <f t="shared" si="1"/>
        <v>0</v>
      </c>
      <c r="L124" s="14">
        <f t="shared" si="2"/>
        <v>0</v>
      </c>
      <c r="M124" s="16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56.25" customHeight="1" x14ac:dyDescent="0.25">
      <c r="A125" s="10">
        <v>117</v>
      </c>
      <c r="B125" s="11" t="s">
        <v>231</v>
      </c>
      <c r="C125" s="10">
        <v>500</v>
      </c>
      <c r="D125" s="10" t="s">
        <v>22</v>
      </c>
      <c r="E125" s="10" t="s">
        <v>232</v>
      </c>
      <c r="F125" s="12">
        <v>2</v>
      </c>
      <c r="G125" s="13"/>
      <c r="H125" s="14"/>
      <c r="I125" s="15"/>
      <c r="J125" s="14">
        <f t="shared" si="0"/>
        <v>0</v>
      </c>
      <c r="K125" s="14">
        <f t="shared" si="1"/>
        <v>0</v>
      </c>
      <c r="L125" s="14">
        <f t="shared" si="2"/>
        <v>0</v>
      </c>
      <c r="M125" s="16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56.25" customHeight="1" x14ac:dyDescent="0.25">
      <c r="A126" s="10">
        <v>118</v>
      </c>
      <c r="B126" s="11" t="s">
        <v>233</v>
      </c>
      <c r="C126" s="12">
        <v>1</v>
      </c>
      <c r="D126" s="12" t="s">
        <v>234</v>
      </c>
      <c r="E126" s="17" t="s">
        <v>235</v>
      </c>
      <c r="F126" s="12">
        <v>81</v>
      </c>
      <c r="G126" s="13"/>
      <c r="H126" s="14"/>
      <c r="I126" s="15"/>
      <c r="J126" s="14">
        <f t="shared" si="0"/>
        <v>0</v>
      </c>
      <c r="K126" s="14">
        <f t="shared" si="1"/>
        <v>0</v>
      </c>
      <c r="L126" s="14">
        <f t="shared" si="2"/>
        <v>0</v>
      </c>
      <c r="M126" s="16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56.25" customHeight="1" x14ac:dyDescent="0.25">
      <c r="A127" s="10">
        <v>119</v>
      </c>
      <c r="B127" s="11" t="s">
        <v>236</v>
      </c>
      <c r="C127" s="17">
        <v>2.5</v>
      </c>
      <c r="D127" s="17" t="s">
        <v>131</v>
      </c>
      <c r="E127" s="17" t="s">
        <v>20</v>
      </c>
      <c r="F127" s="12">
        <v>15</v>
      </c>
      <c r="G127" s="13"/>
      <c r="H127" s="14"/>
      <c r="I127" s="15"/>
      <c r="J127" s="14">
        <f t="shared" si="0"/>
        <v>0</v>
      </c>
      <c r="K127" s="14">
        <f t="shared" si="1"/>
        <v>0</v>
      </c>
      <c r="L127" s="14">
        <f t="shared" si="2"/>
        <v>0</v>
      </c>
      <c r="M127" s="16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56.25" customHeight="1" x14ac:dyDescent="0.25">
      <c r="A128" s="10">
        <v>120</v>
      </c>
      <c r="B128" s="11" t="s">
        <v>237</v>
      </c>
      <c r="C128" s="17">
        <v>4</v>
      </c>
      <c r="D128" s="17" t="s">
        <v>131</v>
      </c>
      <c r="E128" s="17" t="s">
        <v>23</v>
      </c>
      <c r="F128" s="12">
        <v>9</v>
      </c>
      <c r="G128" s="13"/>
      <c r="H128" s="14"/>
      <c r="I128" s="15"/>
      <c r="J128" s="14">
        <f t="shared" si="0"/>
        <v>0</v>
      </c>
      <c r="K128" s="14">
        <f t="shared" si="1"/>
        <v>0</v>
      </c>
      <c r="L128" s="14">
        <f t="shared" si="2"/>
        <v>0</v>
      </c>
      <c r="M128" s="1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56.25" customHeight="1" x14ac:dyDescent="0.25">
      <c r="A129" s="10">
        <v>121</v>
      </c>
      <c r="B129" s="11" t="s">
        <v>238</v>
      </c>
      <c r="C129" s="17">
        <v>1</v>
      </c>
      <c r="D129" s="17" t="s">
        <v>31</v>
      </c>
      <c r="E129" s="20" t="s">
        <v>239</v>
      </c>
      <c r="F129" s="12">
        <v>2</v>
      </c>
      <c r="G129" s="13"/>
      <c r="H129" s="14"/>
      <c r="I129" s="15"/>
      <c r="J129" s="14">
        <f t="shared" si="0"/>
        <v>0</v>
      </c>
      <c r="K129" s="14">
        <f t="shared" si="1"/>
        <v>0</v>
      </c>
      <c r="L129" s="14">
        <f t="shared" si="2"/>
        <v>0</v>
      </c>
      <c r="M129" s="16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56.25" customHeight="1" x14ac:dyDescent="0.25">
      <c r="A130" s="10">
        <v>122</v>
      </c>
      <c r="B130" s="11" t="s">
        <v>240</v>
      </c>
      <c r="C130" s="19">
        <v>100</v>
      </c>
      <c r="D130" s="19" t="s">
        <v>22</v>
      </c>
      <c r="E130" s="10" t="s">
        <v>23</v>
      </c>
      <c r="F130" s="12">
        <v>2</v>
      </c>
      <c r="G130" s="13"/>
      <c r="H130" s="14"/>
      <c r="I130" s="15"/>
      <c r="J130" s="14">
        <f t="shared" si="0"/>
        <v>0</v>
      </c>
      <c r="K130" s="14">
        <f t="shared" si="1"/>
        <v>0</v>
      </c>
      <c r="L130" s="14">
        <f t="shared" si="2"/>
        <v>0</v>
      </c>
      <c r="M130" s="16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56.25" customHeight="1" x14ac:dyDescent="0.25">
      <c r="A131" s="10">
        <v>123</v>
      </c>
      <c r="B131" s="11" t="s">
        <v>241</v>
      </c>
      <c r="C131" s="10">
        <v>1000</v>
      </c>
      <c r="D131" s="10" t="s">
        <v>25</v>
      </c>
      <c r="E131" s="10" t="s">
        <v>242</v>
      </c>
      <c r="F131" s="12">
        <v>3</v>
      </c>
      <c r="G131" s="13"/>
      <c r="H131" s="14"/>
      <c r="I131" s="15"/>
      <c r="J131" s="14">
        <f t="shared" si="0"/>
        <v>0</v>
      </c>
      <c r="K131" s="14">
        <f t="shared" si="1"/>
        <v>0</v>
      </c>
      <c r="L131" s="14">
        <f t="shared" si="2"/>
        <v>0</v>
      </c>
      <c r="M131" s="16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56.25" customHeight="1" x14ac:dyDescent="0.25">
      <c r="A132" s="10">
        <v>124</v>
      </c>
      <c r="B132" s="11" t="s">
        <v>243</v>
      </c>
      <c r="C132" s="12">
        <v>500</v>
      </c>
      <c r="D132" s="12" t="s">
        <v>19</v>
      </c>
      <c r="E132" s="10" t="s">
        <v>20</v>
      </c>
      <c r="F132" s="12">
        <v>2</v>
      </c>
      <c r="G132" s="13"/>
      <c r="H132" s="14"/>
      <c r="I132" s="15"/>
      <c r="J132" s="14">
        <f t="shared" si="0"/>
        <v>0</v>
      </c>
      <c r="K132" s="14">
        <f t="shared" si="1"/>
        <v>0</v>
      </c>
      <c r="L132" s="14">
        <f t="shared" si="2"/>
        <v>0</v>
      </c>
      <c r="M132" s="16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56.25" customHeight="1" x14ac:dyDescent="0.25">
      <c r="A133" s="10">
        <v>125</v>
      </c>
      <c r="B133" s="11" t="s">
        <v>244</v>
      </c>
      <c r="C133" s="12">
        <v>80</v>
      </c>
      <c r="D133" s="12" t="s">
        <v>25</v>
      </c>
      <c r="E133" s="23" t="s">
        <v>159</v>
      </c>
      <c r="F133" s="12">
        <v>1</v>
      </c>
      <c r="G133" s="13"/>
      <c r="H133" s="14"/>
      <c r="I133" s="15"/>
      <c r="J133" s="14">
        <f t="shared" si="0"/>
        <v>0</v>
      </c>
      <c r="K133" s="14">
        <f t="shared" si="1"/>
        <v>0</v>
      </c>
      <c r="L133" s="14">
        <f t="shared" si="2"/>
        <v>0</v>
      </c>
      <c r="M133" s="16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56.25" customHeight="1" x14ac:dyDescent="0.25">
      <c r="A134" s="10">
        <v>126</v>
      </c>
      <c r="B134" s="11" t="s">
        <v>245</v>
      </c>
      <c r="C134" s="12">
        <v>1</v>
      </c>
      <c r="D134" s="12" t="s">
        <v>195</v>
      </c>
      <c r="E134" s="17" t="s">
        <v>235</v>
      </c>
      <c r="F134" s="12">
        <v>35</v>
      </c>
      <c r="G134" s="13"/>
      <c r="H134" s="14"/>
      <c r="I134" s="15"/>
      <c r="J134" s="14">
        <f t="shared" si="0"/>
        <v>0</v>
      </c>
      <c r="K134" s="14">
        <f t="shared" si="1"/>
        <v>0</v>
      </c>
      <c r="L134" s="14">
        <f t="shared" si="2"/>
        <v>0</v>
      </c>
      <c r="M134" s="16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56.25" customHeight="1" x14ac:dyDescent="0.25">
      <c r="A135" s="10">
        <v>127</v>
      </c>
      <c r="B135" s="11" t="s">
        <v>246</v>
      </c>
      <c r="C135" s="10" t="s">
        <v>247</v>
      </c>
      <c r="D135" s="10" t="s">
        <v>195</v>
      </c>
      <c r="E135" s="10" t="s">
        <v>23</v>
      </c>
      <c r="F135" s="12">
        <v>4</v>
      </c>
      <c r="G135" s="13"/>
      <c r="H135" s="14"/>
      <c r="I135" s="15"/>
      <c r="J135" s="14">
        <f t="shared" si="0"/>
        <v>0</v>
      </c>
      <c r="K135" s="14">
        <f t="shared" si="1"/>
        <v>0</v>
      </c>
      <c r="L135" s="14">
        <f t="shared" si="2"/>
        <v>0</v>
      </c>
      <c r="M135" s="16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56.25" customHeight="1" x14ac:dyDescent="0.25">
      <c r="A136" s="10">
        <v>128</v>
      </c>
      <c r="B136" s="11" t="s">
        <v>248</v>
      </c>
      <c r="C136" s="17" t="s">
        <v>249</v>
      </c>
      <c r="D136" s="17" t="s">
        <v>19</v>
      </c>
      <c r="E136" s="17" t="s">
        <v>250</v>
      </c>
      <c r="F136" s="12">
        <v>2</v>
      </c>
      <c r="G136" s="13"/>
      <c r="H136" s="14"/>
      <c r="I136" s="15"/>
      <c r="J136" s="14">
        <f t="shared" si="0"/>
        <v>0</v>
      </c>
      <c r="K136" s="14">
        <f t="shared" si="1"/>
        <v>0</v>
      </c>
      <c r="L136" s="14">
        <f t="shared" si="2"/>
        <v>0</v>
      </c>
      <c r="M136" s="16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56.25" customHeight="1" x14ac:dyDescent="0.25">
      <c r="A137" s="10">
        <v>129</v>
      </c>
      <c r="B137" s="11" t="s">
        <v>251</v>
      </c>
      <c r="C137" s="10">
        <v>4000</v>
      </c>
      <c r="D137" s="10" t="s">
        <v>22</v>
      </c>
      <c r="E137" s="10" t="s">
        <v>252</v>
      </c>
      <c r="F137" s="12">
        <v>10</v>
      </c>
      <c r="G137" s="13"/>
      <c r="H137" s="14"/>
      <c r="I137" s="15"/>
      <c r="J137" s="14">
        <f t="shared" si="0"/>
        <v>0</v>
      </c>
      <c r="K137" s="14">
        <f t="shared" si="1"/>
        <v>0</v>
      </c>
      <c r="L137" s="14">
        <f t="shared" si="2"/>
        <v>0</v>
      </c>
      <c r="M137" s="16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56.25" customHeight="1" x14ac:dyDescent="0.25">
      <c r="A138" s="10">
        <v>130</v>
      </c>
      <c r="B138" s="11" t="s">
        <v>253</v>
      </c>
      <c r="C138" s="12">
        <v>50</v>
      </c>
      <c r="D138" s="12" t="s">
        <v>19</v>
      </c>
      <c r="E138" s="10" t="s">
        <v>20</v>
      </c>
      <c r="F138" s="12">
        <v>1</v>
      </c>
      <c r="G138" s="13"/>
      <c r="H138" s="14"/>
      <c r="I138" s="15"/>
      <c r="J138" s="14">
        <f t="shared" si="0"/>
        <v>0</v>
      </c>
      <c r="K138" s="14">
        <f t="shared" si="1"/>
        <v>0</v>
      </c>
      <c r="L138" s="14">
        <f t="shared" si="2"/>
        <v>0</v>
      </c>
      <c r="M138" s="16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56.25" customHeight="1" x14ac:dyDescent="0.25">
      <c r="A139" s="10">
        <v>131</v>
      </c>
      <c r="B139" s="11" t="s">
        <v>254</v>
      </c>
      <c r="C139" s="17">
        <v>1000</v>
      </c>
      <c r="D139" s="17" t="s">
        <v>19</v>
      </c>
      <c r="E139" s="17" t="s">
        <v>33</v>
      </c>
      <c r="F139" s="12">
        <v>10</v>
      </c>
      <c r="G139" s="13"/>
      <c r="H139" s="14"/>
      <c r="I139" s="15"/>
      <c r="J139" s="14">
        <f t="shared" si="0"/>
        <v>0</v>
      </c>
      <c r="K139" s="14">
        <f t="shared" si="1"/>
        <v>0</v>
      </c>
      <c r="L139" s="14">
        <f t="shared" si="2"/>
        <v>0</v>
      </c>
      <c r="M139" s="16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56.25" customHeight="1" x14ac:dyDescent="0.25">
      <c r="A140" s="10">
        <v>132</v>
      </c>
      <c r="B140" s="11" t="s">
        <v>255</v>
      </c>
      <c r="C140" s="17">
        <v>1000</v>
      </c>
      <c r="D140" s="17" t="s">
        <v>25</v>
      </c>
      <c r="E140" s="17" t="s">
        <v>71</v>
      </c>
      <c r="F140" s="12">
        <v>1</v>
      </c>
      <c r="G140" s="13"/>
      <c r="H140" s="14"/>
      <c r="I140" s="15"/>
      <c r="J140" s="14">
        <f t="shared" si="0"/>
        <v>0</v>
      </c>
      <c r="K140" s="14">
        <f t="shared" si="1"/>
        <v>0</v>
      </c>
      <c r="L140" s="14">
        <f t="shared" si="2"/>
        <v>0</v>
      </c>
      <c r="M140" s="16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56.25" customHeight="1" x14ac:dyDescent="0.25">
      <c r="A141" s="10">
        <v>133</v>
      </c>
      <c r="B141" s="11" t="s">
        <v>256</v>
      </c>
      <c r="C141" s="10">
        <v>1000</v>
      </c>
      <c r="D141" s="10" t="s">
        <v>25</v>
      </c>
      <c r="E141" s="10" t="s">
        <v>71</v>
      </c>
      <c r="F141" s="12">
        <v>7</v>
      </c>
      <c r="G141" s="13"/>
      <c r="H141" s="14"/>
      <c r="I141" s="15"/>
      <c r="J141" s="14">
        <f t="shared" si="0"/>
        <v>0</v>
      </c>
      <c r="K141" s="14">
        <f t="shared" si="1"/>
        <v>0</v>
      </c>
      <c r="L141" s="14">
        <f t="shared" si="2"/>
        <v>0</v>
      </c>
      <c r="M141" s="16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56.25" customHeight="1" x14ac:dyDescent="0.25">
      <c r="A142" s="10">
        <v>134</v>
      </c>
      <c r="B142" s="11" t="s">
        <v>257</v>
      </c>
      <c r="C142" s="17">
        <v>1000</v>
      </c>
      <c r="D142" s="17" t="s">
        <v>22</v>
      </c>
      <c r="E142" s="17" t="s">
        <v>71</v>
      </c>
      <c r="F142" s="12">
        <v>1</v>
      </c>
      <c r="G142" s="13"/>
      <c r="H142" s="14"/>
      <c r="I142" s="15"/>
      <c r="J142" s="14">
        <f t="shared" si="0"/>
        <v>0</v>
      </c>
      <c r="K142" s="14">
        <f t="shared" si="1"/>
        <v>0</v>
      </c>
      <c r="L142" s="14">
        <f t="shared" si="2"/>
        <v>0</v>
      </c>
      <c r="M142" s="16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56.25" customHeight="1" x14ac:dyDescent="0.25">
      <c r="A143" s="10">
        <v>135</v>
      </c>
      <c r="B143" s="11" t="s">
        <v>258</v>
      </c>
      <c r="C143" s="10">
        <v>1000</v>
      </c>
      <c r="D143" s="10" t="s">
        <v>22</v>
      </c>
      <c r="E143" s="18" t="s">
        <v>259</v>
      </c>
      <c r="F143" s="12">
        <v>7</v>
      </c>
      <c r="G143" s="13"/>
      <c r="H143" s="14"/>
      <c r="I143" s="15"/>
      <c r="J143" s="14">
        <f t="shared" si="0"/>
        <v>0</v>
      </c>
      <c r="K143" s="14">
        <f t="shared" si="1"/>
        <v>0</v>
      </c>
      <c r="L143" s="14">
        <f t="shared" si="2"/>
        <v>0</v>
      </c>
      <c r="M143" s="16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56.25" customHeight="1" x14ac:dyDescent="0.25">
      <c r="A144" s="10">
        <v>136</v>
      </c>
      <c r="B144" s="11" t="s">
        <v>260</v>
      </c>
      <c r="C144" s="10">
        <v>250</v>
      </c>
      <c r="D144" s="10" t="s">
        <v>25</v>
      </c>
      <c r="E144" s="10" t="s">
        <v>261</v>
      </c>
      <c r="F144" s="12">
        <v>1</v>
      </c>
      <c r="G144" s="13"/>
      <c r="H144" s="14"/>
      <c r="I144" s="15"/>
      <c r="J144" s="14">
        <f t="shared" si="0"/>
        <v>0</v>
      </c>
      <c r="K144" s="14">
        <f t="shared" si="1"/>
        <v>0</v>
      </c>
      <c r="L144" s="14">
        <f t="shared" si="2"/>
        <v>0</v>
      </c>
      <c r="M144" s="16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56.25" customHeight="1" x14ac:dyDescent="0.25">
      <c r="A145" s="10">
        <v>137</v>
      </c>
      <c r="B145" s="11" t="s">
        <v>262</v>
      </c>
      <c r="C145" s="10" t="s">
        <v>115</v>
      </c>
      <c r="D145" s="10" t="s">
        <v>115</v>
      </c>
      <c r="E145" s="10" t="s">
        <v>263</v>
      </c>
      <c r="F145" s="12">
        <v>34</v>
      </c>
      <c r="G145" s="13"/>
      <c r="H145" s="14"/>
      <c r="I145" s="15"/>
      <c r="J145" s="14">
        <f t="shared" si="0"/>
        <v>0</v>
      </c>
      <c r="K145" s="14">
        <f t="shared" si="1"/>
        <v>0</v>
      </c>
      <c r="L145" s="14">
        <f t="shared" si="2"/>
        <v>0</v>
      </c>
      <c r="M145" s="16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56.25" customHeight="1" x14ac:dyDescent="0.25">
      <c r="A146" s="10">
        <v>138</v>
      </c>
      <c r="B146" s="11" t="s">
        <v>264</v>
      </c>
      <c r="C146" s="10">
        <v>250</v>
      </c>
      <c r="D146" s="10" t="s">
        <v>22</v>
      </c>
      <c r="E146" s="10" t="s">
        <v>265</v>
      </c>
      <c r="F146" s="12">
        <v>1</v>
      </c>
      <c r="G146" s="13"/>
      <c r="H146" s="14"/>
      <c r="I146" s="15"/>
      <c r="J146" s="14">
        <f t="shared" si="0"/>
        <v>0</v>
      </c>
      <c r="K146" s="14">
        <f t="shared" si="1"/>
        <v>0</v>
      </c>
      <c r="L146" s="14">
        <f t="shared" si="2"/>
        <v>0</v>
      </c>
      <c r="M146" s="16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56.25" customHeight="1" x14ac:dyDescent="0.25">
      <c r="A147" s="10">
        <v>139</v>
      </c>
      <c r="B147" s="11" t="s">
        <v>266</v>
      </c>
      <c r="C147" s="17">
        <v>1000</v>
      </c>
      <c r="D147" s="17" t="s">
        <v>22</v>
      </c>
      <c r="E147" s="17" t="s">
        <v>23</v>
      </c>
      <c r="F147" s="12">
        <v>1</v>
      </c>
      <c r="G147" s="13"/>
      <c r="H147" s="14"/>
      <c r="I147" s="15"/>
      <c r="J147" s="14">
        <f t="shared" si="0"/>
        <v>0</v>
      </c>
      <c r="K147" s="14">
        <f t="shared" si="1"/>
        <v>0</v>
      </c>
      <c r="L147" s="14">
        <f t="shared" si="2"/>
        <v>0</v>
      </c>
      <c r="M147" s="16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56.25" customHeight="1" x14ac:dyDescent="0.25">
      <c r="A148" s="10">
        <v>140</v>
      </c>
      <c r="B148" s="11" t="s">
        <v>267</v>
      </c>
      <c r="C148" s="17">
        <v>2.5</v>
      </c>
      <c r="D148" s="17" t="s">
        <v>131</v>
      </c>
      <c r="E148" s="17" t="s">
        <v>23</v>
      </c>
      <c r="F148" s="12">
        <v>2</v>
      </c>
      <c r="G148" s="13"/>
      <c r="H148" s="14"/>
      <c r="I148" s="15"/>
      <c r="J148" s="14">
        <f t="shared" si="0"/>
        <v>0</v>
      </c>
      <c r="K148" s="14">
        <f t="shared" si="1"/>
        <v>0</v>
      </c>
      <c r="L148" s="14">
        <f t="shared" si="2"/>
        <v>0</v>
      </c>
      <c r="M148" s="16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56.25" customHeight="1" x14ac:dyDescent="0.25">
      <c r="A149" s="10">
        <v>141</v>
      </c>
      <c r="B149" s="11" t="s">
        <v>268</v>
      </c>
      <c r="C149" s="10" t="s">
        <v>269</v>
      </c>
      <c r="D149" s="10" t="s">
        <v>270</v>
      </c>
      <c r="E149" s="10" t="s">
        <v>271</v>
      </c>
      <c r="F149" s="12">
        <v>1</v>
      </c>
      <c r="G149" s="13"/>
      <c r="H149" s="14"/>
      <c r="I149" s="15"/>
      <c r="J149" s="14">
        <f t="shared" si="0"/>
        <v>0</v>
      </c>
      <c r="K149" s="14">
        <f t="shared" si="1"/>
        <v>0</v>
      </c>
      <c r="L149" s="14">
        <f t="shared" si="2"/>
        <v>0</v>
      </c>
      <c r="M149" s="16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56.25" customHeight="1" x14ac:dyDescent="0.25">
      <c r="A150" s="10">
        <v>142</v>
      </c>
      <c r="B150" s="11" t="s">
        <v>272</v>
      </c>
      <c r="C150" s="17" t="s">
        <v>273</v>
      </c>
      <c r="D150" s="12" t="s">
        <v>175</v>
      </c>
      <c r="E150" s="17" t="s">
        <v>274</v>
      </c>
      <c r="F150" s="12">
        <v>1</v>
      </c>
      <c r="G150" s="13"/>
      <c r="H150" s="14"/>
      <c r="I150" s="15"/>
      <c r="J150" s="14">
        <f t="shared" si="0"/>
        <v>0</v>
      </c>
      <c r="K150" s="14">
        <f t="shared" si="1"/>
        <v>0</v>
      </c>
      <c r="L150" s="14">
        <f t="shared" si="2"/>
        <v>0</v>
      </c>
      <c r="M150" s="16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56.25" customHeight="1" x14ac:dyDescent="0.25">
      <c r="A151" s="10">
        <v>143</v>
      </c>
      <c r="B151" s="11" t="s">
        <v>275</v>
      </c>
      <c r="C151" s="10">
        <v>500</v>
      </c>
      <c r="D151" s="10" t="s">
        <v>25</v>
      </c>
      <c r="E151" s="10" t="s">
        <v>276</v>
      </c>
      <c r="F151" s="12">
        <v>2</v>
      </c>
      <c r="G151" s="13"/>
      <c r="H151" s="14"/>
      <c r="I151" s="15"/>
      <c r="J151" s="14">
        <f t="shared" si="0"/>
        <v>0</v>
      </c>
      <c r="K151" s="14">
        <f t="shared" si="1"/>
        <v>0</v>
      </c>
      <c r="L151" s="14">
        <f t="shared" si="2"/>
        <v>0</v>
      </c>
      <c r="M151" s="16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56.25" customHeight="1" x14ac:dyDescent="0.25">
      <c r="A152" s="10">
        <v>144</v>
      </c>
      <c r="B152" s="11" t="s">
        <v>277</v>
      </c>
      <c r="C152" s="10" t="s">
        <v>278</v>
      </c>
      <c r="D152" s="10" t="s">
        <v>279</v>
      </c>
      <c r="E152" s="10" t="s">
        <v>280</v>
      </c>
      <c r="F152" s="12">
        <v>102</v>
      </c>
      <c r="G152" s="13"/>
      <c r="H152" s="14"/>
      <c r="I152" s="15"/>
      <c r="J152" s="14">
        <f t="shared" si="0"/>
        <v>0</v>
      </c>
      <c r="K152" s="14">
        <f t="shared" si="1"/>
        <v>0</v>
      </c>
      <c r="L152" s="14">
        <f t="shared" si="2"/>
        <v>0</v>
      </c>
      <c r="M152" s="16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56.25" customHeight="1" x14ac:dyDescent="0.25">
      <c r="A153" s="10">
        <v>145</v>
      </c>
      <c r="B153" s="11" t="s">
        <v>281</v>
      </c>
      <c r="C153" s="23">
        <v>100</v>
      </c>
      <c r="D153" s="23" t="s">
        <v>22</v>
      </c>
      <c r="E153" s="10" t="s">
        <v>20</v>
      </c>
      <c r="F153" s="12">
        <v>1</v>
      </c>
      <c r="G153" s="13"/>
      <c r="H153" s="14"/>
      <c r="I153" s="15"/>
      <c r="J153" s="14">
        <f t="shared" si="0"/>
        <v>0</v>
      </c>
      <c r="K153" s="14">
        <f t="shared" si="1"/>
        <v>0</v>
      </c>
      <c r="L153" s="14">
        <f t="shared" si="2"/>
        <v>0</v>
      </c>
      <c r="M153" s="16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56.25" customHeight="1" x14ac:dyDescent="0.25">
      <c r="A154" s="10">
        <v>146</v>
      </c>
      <c r="B154" s="11" t="s">
        <v>282</v>
      </c>
      <c r="C154" s="10">
        <v>4000</v>
      </c>
      <c r="D154" s="10" t="s">
        <v>22</v>
      </c>
      <c r="E154" s="10" t="s">
        <v>283</v>
      </c>
      <c r="F154" s="12">
        <v>1</v>
      </c>
      <c r="G154" s="13"/>
      <c r="H154" s="14"/>
      <c r="I154" s="15"/>
      <c r="J154" s="14">
        <f t="shared" si="0"/>
        <v>0</v>
      </c>
      <c r="K154" s="14">
        <f t="shared" si="1"/>
        <v>0</v>
      </c>
      <c r="L154" s="14">
        <f t="shared" si="2"/>
        <v>0</v>
      </c>
      <c r="M154" s="16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56.25" customHeight="1" x14ac:dyDescent="0.25">
      <c r="A155" s="10">
        <v>147</v>
      </c>
      <c r="B155" s="11" t="s">
        <v>284</v>
      </c>
      <c r="C155" s="17">
        <v>500</v>
      </c>
      <c r="D155" s="17" t="s">
        <v>19</v>
      </c>
      <c r="E155" s="20" t="s">
        <v>285</v>
      </c>
      <c r="F155" s="12">
        <v>1</v>
      </c>
      <c r="G155" s="13"/>
      <c r="H155" s="14"/>
      <c r="I155" s="15"/>
      <c r="J155" s="14">
        <f t="shared" si="0"/>
        <v>0</v>
      </c>
      <c r="K155" s="14">
        <f t="shared" si="1"/>
        <v>0</v>
      </c>
      <c r="L155" s="14">
        <f t="shared" si="2"/>
        <v>0</v>
      </c>
      <c r="M155" s="16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56.25" customHeight="1" x14ac:dyDescent="0.25">
      <c r="A156" s="10">
        <v>148</v>
      </c>
      <c r="B156" s="11" t="s">
        <v>286</v>
      </c>
      <c r="C156" s="10">
        <v>4000</v>
      </c>
      <c r="D156" s="10" t="s">
        <v>22</v>
      </c>
      <c r="E156" s="10" t="s">
        <v>287</v>
      </c>
      <c r="F156" s="12">
        <v>4</v>
      </c>
      <c r="G156" s="13"/>
      <c r="H156" s="14"/>
      <c r="I156" s="15"/>
      <c r="J156" s="14">
        <f t="shared" si="0"/>
        <v>0</v>
      </c>
      <c r="K156" s="14">
        <f t="shared" si="1"/>
        <v>0</v>
      </c>
      <c r="L156" s="14">
        <f t="shared" si="2"/>
        <v>0</v>
      </c>
      <c r="M156" s="16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56.25" customHeight="1" x14ac:dyDescent="0.25">
      <c r="A157" s="10">
        <v>149</v>
      </c>
      <c r="B157" s="11" t="s">
        <v>288</v>
      </c>
      <c r="C157" s="12">
        <v>250</v>
      </c>
      <c r="D157" s="12" t="s">
        <v>25</v>
      </c>
      <c r="E157" s="17" t="s">
        <v>71</v>
      </c>
      <c r="F157" s="12">
        <v>1</v>
      </c>
      <c r="G157" s="13"/>
      <c r="H157" s="14"/>
      <c r="I157" s="15"/>
      <c r="J157" s="14">
        <f t="shared" si="0"/>
        <v>0</v>
      </c>
      <c r="K157" s="14">
        <f t="shared" si="1"/>
        <v>0</v>
      </c>
      <c r="L157" s="14">
        <f t="shared" si="2"/>
        <v>0</v>
      </c>
      <c r="M157" s="16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56.25" customHeight="1" x14ac:dyDescent="0.25">
      <c r="A158" s="10">
        <v>150</v>
      </c>
      <c r="B158" s="11" t="s">
        <v>289</v>
      </c>
      <c r="C158" s="23" t="s">
        <v>31</v>
      </c>
      <c r="D158" s="23" t="s">
        <v>31</v>
      </c>
      <c r="E158" s="10" t="s">
        <v>23</v>
      </c>
      <c r="F158" s="12">
        <v>8</v>
      </c>
      <c r="G158" s="13"/>
      <c r="H158" s="14"/>
      <c r="I158" s="15"/>
      <c r="J158" s="14">
        <f t="shared" si="0"/>
        <v>0</v>
      </c>
      <c r="K158" s="14">
        <f t="shared" si="1"/>
        <v>0</v>
      </c>
      <c r="L158" s="14">
        <f t="shared" si="2"/>
        <v>0</v>
      </c>
      <c r="M158" s="16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56.25" customHeight="1" x14ac:dyDescent="0.25">
      <c r="A159" s="10">
        <v>151</v>
      </c>
      <c r="B159" s="11" t="s">
        <v>290</v>
      </c>
      <c r="C159" s="12">
        <v>50</v>
      </c>
      <c r="D159" s="12" t="s">
        <v>25</v>
      </c>
      <c r="E159" s="23" t="s">
        <v>159</v>
      </c>
      <c r="F159" s="12">
        <v>1</v>
      </c>
      <c r="G159" s="13"/>
      <c r="H159" s="14"/>
      <c r="I159" s="15"/>
      <c r="J159" s="14">
        <f t="shared" si="0"/>
        <v>0</v>
      </c>
      <c r="K159" s="14">
        <f t="shared" si="1"/>
        <v>0</v>
      </c>
      <c r="L159" s="14">
        <f t="shared" si="2"/>
        <v>0</v>
      </c>
      <c r="M159" s="1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56.25" customHeight="1" x14ac:dyDescent="0.25">
      <c r="A160" s="10">
        <v>152</v>
      </c>
      <c r="B160" s="11" t="s">
        <v>291</v>
      </c>
      <c r="C160" s="12">
        <v>500</v>
      </c>
      <c r="D160" s="12" t="s">
        <v>22</v>
      </c>
      <c r="E160" s="17" t="s">
        <v>292</v>
      </c>
      <c r="F160" s="12">
        <v>1</v>
      </c>
      <c r="G160" s="13"/>
      <c r="H160" s="14"/>
      <c r="I160" s="15"/>
      <c r="J160" s="14">
        <f t="shared" si="0"/>
        <v>0</v>
      </c>
      <c r="K160" s="14">
        <f t="shared" si="1"/>
        <v>0</v>
      </c>
      <c r="L160" s="14">
        <f t="shared" si="2"/>
        <v>0</v>
      </c>
      <c r="M160" s="1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56.25" customHeight="1" x14ac:dyDescent="0.25">
      <c r="A161" s="10">
        <v>153</v>
      </c>
      <c r="B161" s="11" t="s">
        <v>293</v>
      </c>
      <c r="C161" s="17">
        <v>250</v>
      </c>
      <c r="D161" s="17" t="s">
        <v>19</v>
      </c>
      <c r="E161" s="20" t="s">
        <v>294</v>
      </c>
      <c r="F161" s="12">
        <v>1</v>
      </c>
      <c r="G161" s="13"/>
      <c r="H161" s="14"/>
      <c r="I161" s="15"/>
      <c r="J161" s="14">
        <f t="shared" si="0"/>
        <v>0</v>
      </c>
      <c r="K161" s="14">
        <f t="shared" si="1"/>
        <v>0</v>
      </c>
      <c r="L161" s="14">
        <f t="shared" si="2"/>
        <v>0</v>
      </c>
      <c r="M161" s="1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56.25" customHeight="1" x14ac:dyDescent="0.25">
      <c r="A162" s="10">
        <v>154</v>
      </c>
      <c r="B162" s="11" t="s">
        <v>295</v>
      </c>
      <c r="C162" s="10">
        <v>500</v>
      </c>
      <c r="D162" s="10" t="s">
        <v>25</v>
      </c>
      <c r="E162" s="10" t="s">
        <v>296</v>
      </c>
      <c r="F162" s="12">
        <v>1</v>
      </c>
      <c r="G162" s="13"/>
      <c r="H162" s="14"/>
      <c r="I162" s="15"/>
      <c r="J162" s="14">
        <f t="shared" si="0"/>
        <v>0</v>
      </c>
      <c r="K162" s="14">
        <f t="shared" si="1"/>
        <v>0</v>
      </c>
      <c r="L162" s="14">
        <f t="shared" si="2"/>
        <v>0</v>
      </c>
      <c r="M162" s="1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56.25" customHeight="1" x14ac:dyDescent="0.25">
      <c r="A163" s="10">
        <v>155</v>
      </c>
      <c r="B163" s="11" t="s">
        <v>297</v>
      </c>
      <c r="C163" s="10" t="s">
        <v>298</v>
      </c>
      <c r="D163" s="10" t="s">
        <v>175</v>
      </c>
      <c r="E163" s="10" t="s">
        <v>299</v>
      </c>
      <c r="F163" s="12">
        <v>4</v>
      </c>
      <c r="G163" s="13"/>
      <c r="H163" s="14"/>
      <c r="I163" s="15"/>
      <c r="J163" s="14">
        <f t="shared" si="0"/>
        <v>0</v>
      </c>
      <c r="K163" s="14">
        <f t="shared" si="1"/>
        <v>0</v>
      </c>
      <c r="L163" s="14">
        <f t="shared" si="2"/>
        <v>0</v>
      </c>
      <c r="M163" s="1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56.25" customHeight="1" x14ac:dyDescent="0.25">
      <c r="A164" s="10">
        <v>156</v>
      </c>
      <c r="B164" s="11" t="s">
        <v>300</v>
      </c>
      <c r="C164" s="17">
        <v>60</v>
      </c>
      <c r="D164" s="17" t="s">
        <v>25</v>
      </c>
      <c r="E164" s="17" t="s">
        <v>301</v>
      </c>
      <c r="F164" s="12">
        <v>1</v>
      </c>
      <c r="G164" s="13"/>
      <c r="H164" s="14"/>
      <c r="I164" s="15"/>
      <c r="J164" s="14">
        <f t="shared" si="0"/>
        <v>0</v>
      </c>
      <c r="K164" s="14">
        <f t="shared" si="1"/>
        <v>0</v>
      </c>
      <c r="L164" s="14">
        <f t="shared" si="2"/>
        <v>0</v>
      </c>
      <c r="M164" s="1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56.25" customHeight="1" x14ac:dyDescent="0.25">
      <c r="A165" s="10">
        <v>157</v>
      </c>
      <c r="B165" s="11" t="s">
        <v>302</v>
      </c>
      <c r="C165" s="23"/>
      <c r="D165" s="23" t="s">
        <v>303</v>
      </c>
      <c r="E165" s="23" t="s">
        <v>304</v>
      </c>
      <c r="F165" s="12">
        <v>10</v>
      </c>
      <c r="G165" s="13"/>
      <c r="H165" s="14"/>
      <c r="I165" s="15"/>
      <c r="J165" s="14">
        <f t="shared" si="0"/>
        <v>0</v>
      </c>
      <c r="K165" s="14">
        <f t="shared" si="1"/>
        <v>0</v>
      </c>
      <c r="L165" s="14">
        <f t="shared" si="2"/>
        <v>0</v>
      </c>
      <c r="M165" s="1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56.25" customHeight="1" x14ac:dyDescent="0.25">
      <c r="A166" s="10">
        <v>158</v>
      </c>
      <c r="B166" s="11" t="s">
        <v>305</v>
      </c>
      <c r="C166" s="12">
        <v>1</v>
      </c>
      <c r="D166" s="12" t="s">
        <v>303</v>
      </c>
      <c r="E166" s="23" t="s">
        <v>304</v>
      </c>
      <c r="F166" s="12">
        <v>19</v>
      </c>
      <c r="G166" s="13"/>
      <c r="H166" s="14"/>
      <c r="I166" s="15"/>
      <c r="J166" s="14">
        <f t="shared" si="0"/>
        <v>0</v>
      </c>
      <c r="K166" s="14">
        <f t="shared" si="1"/>
        <v>0</v>
      </c>
      <c r="L166" s="14">
        <f t="shared" si="2"/>
        <v>0</v>
      </c>
      <c r="M166" s="1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56.25" customHeight="1" x14ac:dyDescent="0.25">
      <c r="A167" s="10">
        <v>159</v>
      </c>
      <c r="B167" s="11" t="s">
        <v>306</v>
      </c>
      <c r="C167" s="10" t="s">
        <v>278</v>
      </c>
      <c r="D167" s="10" t="s">
        <v>307</v>
      </c>
      <c r="E167" s="10" t="s">
        <v>308</v>
      </c>
      <c r="F167" s="12">
        <v>33</v>
      </c>
      <c r="G167" s="13"/>
      <c r="H167" s="14"/>
      <c r="I167" s="15"/>
      <c r="J167" s="14">
        <f t="shared" si="0"/>
        <v>0</v>
      </c>
      <c r="K167" s="14">
        <f t="shared" si="1"/>
        <v>0</v>
      </c>
      <c r="L167" s="14">
        <f t="shared" si="2"/>
        <v>0</v>
      </c>
      <c r="M167" s="1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56.25" customHeight="1" x14ac:dyDescent="0.25">
      <c r="A168" s="10">
        <v>160</v>
      </c>
      <c r="B168" s="11" t="s">
        <v>309</v>
      </c>
      <c r="C168" s="10" t="s">
        <v>310</v>
      </c>
      <c r="D168" s="23" t="s">
        <v>303</v>
      </c>
      <c r="E168" s="23" t="s">
        <v>304</v>
      </c>
      <c r="F168" s="12">
        <v>10</v>
      </c>
      <c r="G168" s="13"/>
      <c r="H168" s="14"/>
      <c r="I168" s="15"/>
      <c r="J168" s="14">
        <f t="shared" si="0"/>
        <v>0</v>
      </c>
      <c r="K168" s="14">
        <f t="shared" si="1"/>
        <v>0</v>
      </c>
      <c r="L168" s="14">
        <f t="shared" si="2"/>
        <v>0</v>
      </c>
      <c r="M168" s="1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56.25" customHeight="1" x14ac:dyDescent="0.25">
      <c r="A169" s="10">
        <v>161</v>
      </c>
      <c r="B169" s="11" t="s">
        <v>311</v>
      </c>
      <c r="C169" s="10">
        <v>1</v>
      </c>
      <c r="D169" s="10" t="s">
        <v>303</v>
      </c>
      <c r="E169" s="10" t="s">
        <v>304</v>
      </c>
      <c r="F169" s="12">
        <v>24</v>
      </c>
      <c r="G169" s="13"/>
      <c r="H169" s="14"/>
      <c r="I169" s="15"/>
      <c r="J169" s="14">
        <f t="shared" si="0"/>
        <v>0</v>
      </c>
      <c r="K169" s="14">
        <f t="shared" si="1"/>
        <v>0</v>
      </c>
      <c r="L169" s="14">
        <f t="shared" si="2"/>
        <v>0</v>
      </c>
      <c r="M169" s="1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56.25" customHeight="1" x14ac:dyDescent="0.25">
      <c r="A170" s="10">
        <v>162</v>
      </c>
      <c r="B170" s="11" t="s">
        <v>312</v>
      </c>
      <c r="C170" s="10" t="s">
        <v>310</v>
      </c>
      <c r="D170" s="10" t="s">
        <v>313</v>
      </c>
      <c r="E170" s="10" t="s">
        <v>314</v>
      </c>
      <c r="F170" s="12">
        <v>3</v>
      </c>
      <c r="G170" s="13"/>
      <c r="H170" s="14"/>
      <c r="I170" s="15"/>
      <c r="J170" s="14">
        <f t="shared" si="0"/>
        <v>0</v>
      </c>
      <c r="K170" s="14">
        <f t="shared" si="1"/>
        <v>0</v>
      </c>
      <c r="L170" s="14">
        <f t="shared" si="2"/>
        <v>0</v>
      </c>
      <c r="M170" s="1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56.25" customHeight="1" x14ac:dyDescent="0.25">
      <c r="A171" s="10">
        <v>163</v>
      </c>
      <c r="B171" s="11" t="s">
        <v>315</v>
      </c>
      <c r="C171" s="10" t="s">
        <v>278</v>
      </c>
      <c r="D171" s="10" t="s">
        <v>175</v>
      </c>
      <c r="E171" s="10" t="s">
        <v>316</v>
      </c>
      <c r="F171" s="12">
        <v>8</v>
      </c>
      <c r="G171" s="13"/>
      <c r="H171" s="14"/>
      <c r="I171" s="15"/>
      <c r="J171" s="14">
        <f t="shared" si="0"/>
        <v>0</v>
      </c>
      <c r="K171" s="14">
        <f t="shared" si="1"/>
        <v>0</v>
      </c>
      <c r="L171" s="14">
        <f t="shared" si="2"/>
        <v>0</v>
      </c>
      <c r="M171" s="1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56.25" customHeight="1" x14ac:dyDescent="0.25">
      <c r="A172" s="10">
        <v>164</v>
      </c>
      <c r="B172" s="11" t="s">
        <v>317</v>
      </c>
      <c r="C172" s="12"/>
      <c r="D172" s="12" t="s">
        <v>175</v>
      </c>
      <c r="E172" s="12"/>
      <c r="F172" s="12">
        <v>5</v>
      </c>
      <c r="G172" s="13"/>
      <c r="H172" s="14"/>
      <c r="I172" s="15"/>
      <c r="J172" s="14">
        <f t="shared" si="0"/>
        <v>0</v>
      </c>
      <c r="K172" s="14">
        <f t="shared" si="1"/>
        <v>0</v>
      </c>
      <c r="L172" s="14">
        <f t="shared" si="2"/>
        <v>0</v>
      </c>
      <c r="M172" s="1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56.25" customHeight="1" x14ac:dyDescent="0.25">
      <c r="A173" s="10">
        <v>165</v>
      </c>
      <c r="B173" s="11" t="s">
        <v>318</v>
      </c>
      <c r="C173" s="12">
        <v>1</v>
      </c>
      <c r="D173" s="12" t="s">
        <v>234</v>
      </c>
      <c r="E173" s="17" t="s">
        <v>235</v>
      </c>
      <c r="F173" s="12">
        <v>6</v>
      </c>
      <c r="G173" s="13"/>
      <c r="H173" s="14"/>
      <c r="I173" s="15"/>
      <c r="J173" s="14">
        <f t="shared" si="0"/>
        <v>0</v>
      </c>
      <c r="K173" s="14">
        <f t="shared" si="1"/>
        <v>0</v>
      </c>
      <c r="L173" s="14">
        <f t="shared" si="2"/>
        <v>0</v>
      </c>
      <c r="M173" s="1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56.25" customHeight="1" x14ac:dyDescent="0.25">
      <c r="A174" s="10">
        <v>166</v>
      </c>
      <c r="B174" s="11" t="s">
        <v>319</v>
      </c>
      <c r="C174" s="17">
        <v>1000</v>
      </c>
      <c r="D174" s="17" t="s">
        <v>22</v>
      </c>
      <c r="E174" s="17" t="s">
        <v>23</v>
      </c>
      <c r="F174" s="12">
        <v>2</v>
      </c>
      <c r="G174" s="13"/>
      <c r="H174" s="14"/>
      <c r="I174" s="15"/>
      <c r="J174" s="14">
        <f t="shared" si="0"/>
        <v>0</v>
      </c>
      <c r="K174" s="14">
        <f t="shared" si="1"/>
        <v>0</v>
      </c>
      <c r="L174" s="14">
        <f t="shared" si="2"/>
        <v>0</v>
      </c>
      <c r="M174" s="1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56.25" customHeight="1" x14ac:dyDescent="0.25">
      <c r="A175" s="10">
        <v>167</v>
      </c>
      <c r="B175" s="11" t="s">
        <v>320</v>
      </c>
      <c r="C175" s="17">
        <v>500</v>
      </c>
      <c r="D175" s="17" t="s">
        <v>19</v>
      </c>
      <c r="E175" s="17" t="s">
        <v>23</v>
      </c>
      <c r="F175" s="12">
        <v>2</v>
      </c>
      <c r="G175" s="13"/>
      <c r="H175" s="14"/>
      <c r="I175" s="15"/>
      <c r="J175" s="14">
        <f t="shared" si="0"/>
        <v>0</v>
      </c>
      <c r="K175" s="14">
        <f t="shared" si="1"/>
        <v>0</v>
      </c>
      <c r="L175" s="14">
        <f t="shared" si="2"/>
        <v>0</v>
      </c>
      <c r="M175" s="1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56.25" customHeight="1" x14ac:dyDescent="0.25">
      <c r="A176" s="10">
        <v>168</v>
      </c>
      <c r="B176" s="11" t="s">
        <v>321</v>
      </c>
      <c r="C176" s="17">
        <v>1000</v>
      </c>
      <c r="D176" s="17" t="s">
        <v>19</v>
      </c>
      <c r="E176" s="17"/>
      <c r="F176" s="12">
        <v>1</v>
      </c>
      <c r="G176" s="13"/>
      <c r="H176" s="14"/>
      <c r="I176" s="15"/>
      <c r="J176" s="14">
        <f t="shared" si="0"/>
        <v>0</v>
      </c>
      <c r="K176" s="14">
        <f t="shared" si="1"/>
        <v>0</v>
      </c>
      <c r="L176" s="14">
        <f t="shared" si="2"/>
        <v>0</v>
      </c>
      <c r="M176" s="1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56.25" customHeight="1" x14ac:dyDescent="0.25">
      <c r="A177" s="10">
        <v>169</v>
      </c>
      <c r="B177" s="11" t="s">
        <v>322</v>
      </c>
      <c r="C177" s="25">
        <v>100</v>
      </c>
      <c r="D177" s="25" t="s">
        <v>19</v>
      </c>
      <c r="E177" s="17" t="s">
        <v>23</v>
      </c>
      <c r="F177" s="12">
        <v>1</v>
      </c>
      <c r="G177" s="13"/>
      <c r="H177" s="14"/>
      <c r="I177" s="15"/>
      <c r="J177" s="14">
        <f t="shared" si="0"/>
        <v>0</v>
      </c>
      <c r="K177" s="14">
        <f t="shared" si="1"/>
        <v>0</v>
      </c>
      <c r="L177" s="14">
        <f t="shared" si="2"/>
        <v>0</v>
      </c>
      <c r="M177" s="1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56.25" customHeight="1" x14ac:dyDescent="0.25">
      <c r="A178" s="10">
        <v>170</v>
      </c>
      <c r="B178" s="11" t="s">
        <v>323</v>
      </c>
      <c r="C178" s="10">
        <v>250</v>
      </c>
      <c r="D178" s="10" t="s">
        <v>25</v>
      </c>
      <c r="E178" s="10" t="s">
        <v>324</v>
      </c>
      <c r="F178" s="12">
        <v>2</v>
      </c>
      <c r="G178" s="13"/>
      <c r="H178" s="14"/>
      <c r="I178" s="15"/>
      <c r="J178" s="14">
        <f t="shared" si="0"/>
        <v>0</v>
      </c>
      <c r="K178" s="14">
        <f t="shared" si="1"/>
        <v>0</v>
      </c>
      <c r="L178" s="14">
        <f t="shared" si="2"/>
        <v>0</v>
      </c>
      <c r="M178" s="1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56.25" customHeight="1" x14ac:dyDescent="0.25">
      <c r="A179" s="10">
        <v>171</v>
      </c>
      <c r="B179" s="11" t="s">
        <v>325</v>
      </c>
      <c r="C179" s="10" t="s">
        <v>326</v>
      </c>
      <c r="D179" s="10" t="s">
        <v>125</v>
      </c>
      <c r="E179" s="10" t="s">
        <v>327</v>
      </c>
      <c r="F179" s="12">
        <v>2</v>
      </c>
      <c r="G179" s="13"/>
      <c r="H179" s="14"/>
      <c r="I179" s="15"/>
      <c r="J179" s="14">
        <f t="shared" si="0"/>
        <v>0</v>
      </c>
      <c r="K179" s="14">
        <f t="shared" si="1"/>
        <v>0</v>
      </c>
      <c r="L179" s="14">
        <f t="shared" si="2"/>
        <v>0</v>
      </c>
      <c r="M179" s="1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56.25" customHeight="1" x14ac:dyDescent="0.25">
      <c r="A180" s="10">
        <v>172</v>
      </c>
      <c r="B180" s="11" t="s">
        <v>328</v>
      </c>
      <c r="C180" s="17" t="s">
        <v>139</v>
      </c>
      <c r="D180" s="17"/>
      <c r="E180" s="20" t="s">
        <v>329</v>
      </c>
      <c r="F180" s="12">
        <v>1</v>
      </c>
      <c r="G180" s="13"/>
      <c r="H180" s="14"/>
      <c r="I180" s="15"/>
      <c r="J180" s="14">
        <f t="shared" si="0"/>
        <v>0</v>
      </c>
      <c r="K180" s="14">
        <f t="shared" si="1"/>
        <v>0</v>
      </c>
      <c r="L180" s="14">
        <f t="shared" si="2"/>
        <v>0</v>
      </c>
      <c r="M180" s="1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56.25" customHeight="1" x14ac:dyDescent="0.25">
      <c r="A181" s="10">
        <v>173</v>
      </c>
      <c r="B181" s="11" t="s">
        <v>330</v>
      </c>
      <c r="C181" s="10">
        <v>25</v>
      </c>
      <c r="D181" s="10" t="s">
        <v>25</v>
      </c>
      <c r="E181" s="10" t="s">
        <v>331</v>
      </c>
      <c r="F181" s="12">
        <v>1</v>
      </c>
      <c r="G181" s="13"/>
      <c r="H181" s="14"/>
      <c r="I181" s="15"/>
      <c r="J181" s="14">
        <f t="shared" si="0"/>
        <v>0</v>
      </c>
      <c r="K181" s="14">
        <f t="shared" si="1"/>
        <v>0</v>
      </c>
      <c r="L181" s="14">
        <f t="shared" si="2"/>
        <v>0</v>
      </c>
      <c r="M181" s="1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56.25" customHeight="1" x14ac:dyDescent="0.25">
      <c r="A182" s="10">
        <v>174</v>
      </c>
      <c r="B182" s="11" t="s">
        <v>332</v>
      </c>
      <c r="C182" s="17">
        <v>1000</v>
      </c>
      <c r="D182" s="17" t="s">
        <v>19</v>
      </c>
      <c r="E182" s="17"/>
      <c r="F182" s="12">
        <v>1</v>
      </c>
      <c r="G182" s="13"/>
      <c r="H182" s="14"/>
      <c r="I182" s="15"/>
      <c r="J182" s="14">
        <f t="shared" si="0"/>
        <v>0</v>
      </c>
      <c r="K182" s="14">
        <f t="shared" si="1"/>
        <v>0</v>
      </c>
      <c r="L182" s="14">
        <f t="shared" si="2"/>
        <v>0</v>
      </c>
      <c r="M182" s="1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56.25" customHeight="1" x14ac:dyDescent="0.25">
      <c r="A183" s="10">
        <v>175</v>
      </c>
      <c r="B183" s="11" t="s">
        <v>333</v>
      </c>
      <c r="C183" s="26">
        <v>1000</v>
      </c>
      <c r="D183" s="19" t="s">
        <v>25</v>
      </c>
      <c r="E183" s="10" t="s">
        <v>23</v>
      </c>
      <c r="F183" s="12">
        <v>1</v>
      </c>
      <c r="G183" s="13"/>
      <c r="H183" s="14"/>
      <c r="I183" s="15"/>
      <c r="J183" s="14">
        <f t="shared" si="0"/>
        <v>0</v>
      </c>
      <c r="K183" s="14">
        <f t="shared" si="1"/>
        <v>0</v>
      </c>
      <c r="L183" s="14">
        <f t="shared" si="2"/>
        <v>0</v>
      </c>
      <c r="M183" s="1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56.25" customHeight="1" x14ac:dyDescent="0.25">
      <c r="A184" s="10">
        <v>176</v>
      </c>
      <c r="B184" s="22" t="s">
        <v>334</v>
      </c>
      <c r="C184" s="27">
        <v>80</v>
      </c>
      <c r="D184" s="12" t="s">
        <v>25</v>
      </c>
      <c r="E184" s="20" t="s">
        <v>335</v>
      </c>
      <c r="F184" s="12">
        <v>1</v>
      </c>
      <c r="G184" s="13"/>
      <c r="H184" s="14"/>
      <c r="I184" s="15"/>
      <c r="J184" s="14">
        <f t="shared" si="0"/>
        <v>0</v>
      </c>
      <c r="K184" s="14">
        <f t="shared" si="1"/>
        <v>0</v>
      </c>
      <c r="L184" s="14">
        <f t="shared" si="2"/>
        <v>0</v>
      </c>
      <c r="M184" s="1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56.25" customHeight="1" x14ac:dyDescent="0.25">
      <c r="A185" s="10">
        <v>177</v>
      </c>
      <c r="B185" s="11" t="s">
        <v>336</v>
      </c>
      <c r="C185" s="10">
        <v>500</v>
      </c>
      <c r="D185" s="10" t="s">
        <v>25</v>
      </c>
      <c r="E185" s="10" t="s">
        <v>23</v>
      </c>
      <c r="F185" s="12">
        <v>2</v>
      </c>
      <c r="G185" s="13"/>
      <c r="H185" s="14"/>
      <c r="I185" s="15"/>
      <c r="J185" s="14">
        <f t="shared" si="0"/>
        <v>0</v>
      </c>
      <c r="K185" s="14">
        <f t="shared" si="1"/>
        <v>0</v>
      </c>
      <c r="L185" s="14">
        <f t="shared" si="2"/>
        <v>0</v>
      </c>
      <c r="M185" s="1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56.25" customHeight="1" x14ac:dyDescent="0.25">
      <c r="A186" s="10">
        <v>178</v>
      </c>
      <c r="B186" s="11" t="s">
        <v>337</v>
      </c>
      <c r="C186" s="10" t="s">
        <v>338</v>
      </c>
      <c r="D186" s="10" t="s">
        <v>338</v>
      </c>
      <c r="E186" s="10" t="s">
        <v>339</v>
      </c>
      <c r="F186" s="12">
        <v>3</v>
      </c>
      <c r="G186" s="13"/>
      <c r="H186" s="14"/>
      <c r="I186" s="15"/>
      <c r="J186" s="14">
        <f t="shared" si="0"/>
        <v>0</v>
      </c>
      <c r="K186" s="14">
        <f t="shared" si="1"/>
        <v>0</v>
      </c>
      <c r="L186" s="14">
        <f t="shared" si="2"/>
        <v>0</v>
      </c>
      <c r="M186" s="1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56.25" customHeight="1" x14ac:dyDescent="0.25">
      <c r="A187" s="10">
        <v>179</v>
      </c>
      <c r="B187" s="11" t="s">
        <v>340</v>
      </c>
      <c r="C187" s="10" t="s">
        <v>338</v>
      </c>
      <c r="D187" s="10" t="s">
        <v>338</v>
      </c>
      <c r="E187" s="10" t="s">
        <v>341</v>
      </c>
      <c r="F187" s="12">
        <v>3</v>
      </c>
      <c r="G187" s="13"/>
      <c r="H187" s="14"/>
      <c r="I187" s="15"/>
      <c r="J187" s="14">
        <f t="shared" si="0"/>
        <v>0</v>
      </c>
      <c r="K187" s="14">
        <f t="shared" si="1"/>
        <v>0</v>
      </c>
      <c r="L187" s="14">
        <f t="shared" si="2"/>
        <v>0</v>
      </c>
      <c r="M187" s="1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56.25" customHeight="1" x14ac:dyDescent="0.25">
      <c r="A188" s="10">
        <v>180</v>
      </c>
      <c r="B188" s="11" t="s">
        <v>342</v>
      </c>
      <c r="C188" s="10" t="s">
        <v>338</v>
      </c>
      <c r="D188" s="10" t="s">
        <v>338</v>
      </c>
      <c r="E188" s="10" t="s">
        <v>343</v>
      </c>
      <c r="F188" s="12">
        <v>3</v>
      </c>
      <c r="G188" s="13"/>
      <c r="H188" s="14"/>
      <c r="I188" s="15"/>
      <c r="J188" s="14">
        <f t="shared" si="0"/>
        <v>0</v>
      </c>
      <c r="K188" s="14">
        <f t="shared" si="1"/>
        <v>0</v>
      </c>
      <c r="L188" s="14">
        <f t="shared" si="2"/>
        <v>0</v>
      </c>
      <c r="M188" s="1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56.25" customHeight="1" x14ac:dyDescent="0.25">
      <c r="A189" s="10">
        <v>181</v>
      </c>
      <c r="B189" s="11" t="s">
        <v>344</v>
      </c>
      <c r="C189" s="17">
        <v>500</v>
      </c>
      <c r="D189" s="17" t="s">
        <v>22</v>
      </c>
      <c r="E189" s="20" t="s">
        <v>345</v>
      </c>
      <c r="F189" s="12">
        <v>2</v>
      </c>
      <c r="G189" s="13"/>
      <c r="H189" s="14"/>
      <c r="I189" s="15"/>
      <c r="J189" s="14">
        <f t="shared" si="0"/>
        <v>0</v>
      </c>
      <c r="K189" s="14">
        <f t="shared" si="1"/>
        <v>0</v>
      </c>
      <c r="L189" s="14">
        <f t="shared" si="2"/>
        <v>0</v>
      </c>
      <c r="M189" s="1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56.25" customHeight="1" x14ac:dyDescent="0.25">
      <c r="A190" s="10">
        <v>182</v>
      </c>
      <c r="B190" s="11" t="s">
        <v>346</v>
      </c>
      <c r="C190" s="10">
        <v>500</v>
      </c>
      <c r="D190" s="10" t="s">
        <v>22</v>
      </c>
      <c r="E190" s="18" t="s">
        <v>347</v>
      </c>
      <c r="F190" s="12">
        <v>3</v>
      </c>
      <c r="G190" s="13"/>
      <c r="H190" s="14"/>
      <c r="I190" s="15"/>
      <c r="J190" s="14">
        <f t="shared" si="0"/>
        <v>0</v>
      </c>
      <c r="K190" s="14">
        <f t="shared" si="1"/>
        <v>0</v>
      </c>
      <c r="L190" s="14">
        <f t="shared" si="2"/>
        <v>0</v>
      </c>
      <c r="M190" s="1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56.25" customHeight="1" x14ac:dyDescent="0.25">
      <c r="A191" s="10">
        <v>183</v>
      </c>
      <c r="B191" s="11" t="s">
        <v>348</v>
      </c>
      <c r="C191" s="17">
        <v>500</v>
      </c>
      <c r="D191" s="17" t="s">
        <v>22</v>
      </c>
      <c r="E191" s="20" t="s">
        <v>349</v>
      </c>
      <c r="F191" s="12">
        <v>2</v>
      </c>
      <c r="G191" s="13"/>
      <c r="H191" s="14"/>
      <c r="I191" s="15"/>
      <c r="J191" s="14">
        <f t="shared" si="0"/>
        <v>0</v>
      </c>
      <c r="K191" s="14">
        <f t="shared" si="1"/>
        <v>0</v>
      </c>
      <c r="L191" s="14">
        <f t="shared" si="2"/>
        <v>0</v>
      </c>
      <c r="M191" s="1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56.25" customHeight="1" x14ac:dyDescent="0.25">
      <c r="A192" s="10">
        <v>184</v>
      </c>
      <c r="B192" s="11" t="s">
        <v>350</v>
      </c>
      <c r="C192" s="10">
        <v>500</v>
      </c>
      <c r="D192" s="10" t="s">
        <v>22</v>
      </c>
      <c r="E192" s="18" t="s">
        <v>351</v>
      </c>
      <c r="F192" s="12">
        <v>3</v>
      </c>
      <c r="G192" s="13"/>
      <c r="H192" s="14"/>
      <c r="I192" s="15"/>
      <c r="J192" s="14">
        <f t="shared" si="0"/>
        <v>0</v>
      </c>
      <c r="K192" s="14">
        <f t="shared" si="1"/>
        <v>0</v>
      </c>
      <c r="L192" s="14">
        <f t="shared" si="2"/>
        <v>0</v>
      </c>
      <c r="M192" s="1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56.25" customHeight="1" x14ac:dyDescent="0.25">
      <c r="A193" s="10">
        <v>185</v>
      </c>
      <c r="B193" s="11" t="s">
        <v>352</v>
      </c>
      <c r="C193" s="10">
        <v>500</v>
      </c>
      <c r="D193" s="10" t="s">
        <v>22</v>
      </c>
      <c r="E193" s="10" t="s">
        <v>353</v>
      </c>
      <c r="F193" s="12">
        <v>3</v>
      </c>
      <c r="G193" s="13"/>
      <c r="H193" s="14"/>
      <c r="I193" s="15"/>
      <c r="J193" s="14">
        <f t="shared" si="0"/>
        <v>0</v>
      </c>
      <c r="K193" s="14">
        <f t="shared" si="1"/>
        <v>0</v>
      </c>
      <c r="L193" s="14">
        <f t="shared" si="2"/>
        <v>0</v>
      </c>
      <c r="M193" s="1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56.25" customHeight="1" x14ac:dyDescent="0.25">
      <c r="A194" s="10">
        <v>186</v>
      </c>
      <c r="B194" s="11" t="s">
        <v>354</v>
      </c>
      <c r="C194" s="12">
        <v>500</v>
      </c>
      <c r="D194" s="12" t="s">
        <v>25</v>
      </c>
      <c r="E194" s="17" t="s">
        <v>355</v>
      </c>
      <c r="F194" s="12">
        <v>1</v>
      </c>
      <c r="G194" s="13"/>
      <c r="H194" s="14"/>
      <c r="I194" s="15"/>
      <c r="J194" s="14">
        <f t="shared" si="0"/>
        <v>0</v>
      </c>
      <c r="K194" s="14">
        <f t="shared" si="1"/>
        <v>0</v>
      </c>
      <c r="L194" s="14">
        <f t="shared" si="2"/>
        <v>0</v>
      </c>
      <c r="M194" s="1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56.25" customHeight="1" x14ac:dyDescent="0.25">
      <c r="A195" s="10">
        <v>187</v>
      </c>
      <c r="B195" s="11" t="s">
        <v>356</v>
      </c>
      <c r="C195" s="17">
        <v>500</v>
      </c>
      <c r="D195" s="17" t="s">
        <v>19</v>
      </c>
      <c r="E195" s="20" t="s">
        <v>357</v>
      </c>
      <c r="F195" s="12">
        <v>1</v>
      </c>
      <c r="G195" s="13"/>
      <c r="H195" s="14"/>
      <c r="I195" s="15"/>
      <c r="J195" s="14">
        <f t="shared" si="0"/>
        <v>0</v>
      </c>
      <c r="K195" s="14">
        <f t="shared" si="1"/>
        <v>0</v>
      </c>
      <c r="L195" s="14">
        <f t="shared" si="2"/>
        <v>0</v>
      </c>
      <c r="M195" s="1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56.25" customHeight="1" x14ac:dyDescent="0.25">
      <c r="A196" s="10">
        <v>188</v>
      </c>
      <c r="B196" s="11" t="s">
        <v>358</v>
      </c>
      <c r="C196" s="17">
        <v>250</v>
      </c>
      <c r="D196" s="17" t="s">
        <v>19</v>
      </c>
      <c r="E196" s="17" t="s">
        <v>23</v>
      </c>
      <c r="F196" s="12">
        <v>1</v>
      </c>
      <c r="G196" s="13"/>
      <c r="H196" s="14"/>
      <c r="I196" s="15"/>
      <c r="J196" s="14">
        <f t="shared" si="0"/>
        <v>0</v>
      </c>
      <c r="K196" s="14">
        <f t="shared" si="1"/>
        <v>0</v>
      </c>
      <c r="L196" s="14">
        <f t="shared" si="2"/>
        <v>0</v>
      </c>
      <c r="M196" s="1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56.25" customHeight="1" x14ac:dyDescent="0.25">
      <c r="A197" s="10">
        <v>189</v>
      </c>
      <c r="B197" s="11" t="s">
        <v>359</v>
      </c>
      <c r="C197" s="17">
        <v>1000</v>
      </c>
      <c r="D197" s="17" t="s">
        <v>25</v>
      </c>
      <c r="E197" s="17" t="s">
        <v>20</v>
      </c>
      <c r="F197" s="12">
        <v>1</v>
      </c>
      <c r="G197" s="13"/>
      <c r="H197" s="14"/>
      <c r="I197" s="15"/>
      <c r="J197" s="14">
        <f t="shared" si="0"/>
        <v>0</v>
      </c>
      <c r="K197" s="14">
        <f t="shared" si="1"/>
        <v>0</v>
      </c>
      <c r="L197" s="14">
        <f t="shared" si="2"/>
        <v>0</v>
      </c>
      <c r="M197" s="1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56.25" customHeight="1" x14ac:dyDescent="0.25">
      <c r="A198" s="10">
        <v>190</v>
      </c>
      <c r="B198" s="11" t="s">
        <v>360</v>
      </c>
      <c r="C198" s="12">
        <v>100</v>
      </c>
      <c r="D198" s="12" t="s">
        <v>19</v>
      </c>
      <c r="E198" s="17" t="s">
        <v>71</v>
      </c>
      <c r="F198" s="12">
        <v>1</v>
      </c>
      <c r="G198" s="13"/>
      <c r="H198" s="14"/>
      <c r="I198" s="15"/>
      <c r="J198" s="14">
        <f t="shared" si="0"/>
        <v>0</v>
      </c>
      <c r="K198" s="14">
        <f t="shared" si="1"/>
        <v>0</v>
      </c>
      <c r="L198" s="14">
        <f t="shared" si="2"/>
        <v>0</v>
      </c>
      <c r="M198" s="1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56.25" customHeight="1" x14ac:dyDescent="0.25">
      <c r="A199" s="10">
        <v>191</v>
      </c>
      <c r="B199" s="11" t="s">
        <v>361</v>
      </c>
      <c r="C199" s="12">
        <v>100</v>
      </c>
      <c r="D199" s="12" t="s">
        <v>19</v>
      </c>
      <c r="E199" s="17" t="s">
        <v>71</v>
      </c>
      <c r="F199" s="12">
        <v>1</v>
      </c>
      <c r="G199" s="13"/>
      <c r="H199" s="14"/>
      <c r="I199" s="15"/>
      <c r="J199" s="14">
        <f t="shared" si="0"/>
        <v>0</v>
      </c>
      <c r="K199" s="14">
        <f t="shared" si="1"/>
        <v>0</v>
      </c>
      <c r="L199" s="14">
        <f t="shared" si="2"/>
        <v>0</v>
      </c>
      <c r="M199" s="1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56.25" customHeight="1" x14ac:dyDescent="0.25">
      <c r="A200" s="10">
        <v>192</v>
      </c>
      <c r="B200" s="11" t="s">
        <v>362</v>
      </c>
      <c r="C200" s="12">
        <v>1000</v>
      </c>
      <c r="D200" s="12" t="s">
        <v>25</v>
      </c>
      <c r="E200" s="17" t="s">
        <v>20</v>
      </c>
      <c r="F200" s="12">
        <v>1</v>
      </c>
      <c r="G200" s="13"/>
      <c r="H200" s="14"/>
      <c r="I200" s="15"/>
      <c r="J200" s="14">
        <f t="shared" si="0"/>
        <v>0</v>
      </c>
      <c r="K200" s="14">
        <f t="shared" si="1"/>
        <v>0</v>
      </c>
      <c r="L200" s="14">
        <f t="shared" si="2"/>
        <v>0</v>
      </c>
      <c r="M200" s="1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56.25" customHeight="1" x14ac:dyDescent="0.25">
      <c r="A201" s="10">
        <v>193</v>
      </c>
      <c r="B201" s="11" t="s">
        <v>363</v>
      </c>
      <c r="C201" s="12">
        <v>50</v>
      </c>
      <c r="D201" s="12" t="s">
        <v>25</v>
      </c>
      <c r="E201" s="23" t="s">
        <v>159</v>
      </c>
      <c r="F201" s="12">
        <v>1</v>
      </c>
      <c r="G201" s="13"/>
      <c r="H201" s="14"/>
      <c r="I201" s="15"/>
      <c r="J201" s="14">
        <f t="shared" si="0"/>
        <v>0</v>
      </c>
      <c r="K201" s="14">
        <f t="shared" si="1"/>
        <v>0</v>
      </c>
      <c r="L201" s="14">
        <f t="shared" si="2"/>
        <v>0</v>
      </c>
      <c r="M201" s="1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56.25" customHeight="1" x14ac:dyDescent="0.25">
      <c r="A202" s="10">
        <v>194</v>
      </c>
      <c r="B202" s="11" t="s">
        <v>364</v>
      </c>
      <c r="C202" s="10">
        <v>100</v>
      </c>
      <c r="D202" s="10" t="s">
        <v>25</v>
      </c>
      <c r="E202" s="10" t="s">
        <v>365</v>
      </c>
      <c r="F202" s="12">
        <v>1</v>
      </c>
      <c r="G202" s="13"/>
      <c r="H202" s="14"/>
      <c r="I202" s="15"/>
      <c r="J202" s="14">
        <f t="shared" si="0"/>
        <v>0</v>
      </c>
      <c r="K202" s="14">
        <f t="shared" si="1"/>
        <v>0</v>
      </c>
      <c r="L202" s="14">
        <f t="shared" si="2"/>
        <v>0</v>
      </c>
      <c r="M202" s="1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56.25" customHeight="1" x14ac:dyDescent="0.25">
      <c r="A203" s="10">
        <v>195</v>
      </c>
      <c r="B203" s="11" t="s">
        <v>366</v>
      </c>
      <c r="C203" s="10" t="s">
        <v>367</v>
      </c>
      <c r="D203" s="10" t="s">
        <v>368</v>
      </c>
      <c r="E203" s="10" t="s">
        <v>369</v>
      </c>
      <c r="F203" s="12">
        <v>1</v>
      </c>
      <c r="G203" s="13"/>
      <c r="H203" s="14"/>
      <c r="I203" s="15"/>
      <c r="J203" s="14">
        <f t="shared" si="0"/>
        <v>0</v>
      </c>
      <c r="K203" s="14">
        <f t="shared" si="1"/>
        <v>0</v>
      </c>
      <c r="L203" s="14">
        <f t="shared" si="2"/>
        <v>0</v>
      </c>
      <c r="M203" s="1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56.25" customHeight="1" x14ac:dyDescent="0.25">
      <c r="A204" s="10">
        <v>196</v>
      </c>
      <c r="B204" s="11" t="s">
        <v>370</v>
      </c>
      <c r="C204" s="10">
        <v>1000</v>
      </c>
      <c r="D204" s="10" t="s">
        <v>25</v>
      </c>
      <c r="E204" s="17" t="s">
        <v>20</v>
      </c>
      <c r="F204" s="12">
        <v>1</v>
      </c>
      <c r="G204" s="13"/>
      <c r="H204" s="14"/>
      <c r="I204" s="15"/>
      <c r="J204" s="14">
        <f t="shared" si="0"/>
        <v>0</v>
      </c>
      <c r="K204" s="14">
        <f t="shared" si="1"/>
        <v>0</v>
      </c>
      <c r="L204" s="14">
        <f t="shared" si="2"/>
        <v>0</v>
      </c>
      <c r="M204" s="1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56.25" customHeight="1" x14ac:dyDescent="0.25">
      <c r="A205" s="10">
        <v>197</v>
      </c>
      <c r="B205" s="11" t="s">
        <v>371</v>
      </c>
      <c r="C205" s="10" t="s">
        <v>372</v>
      </c>
      <c r="D205" s="10" t="s">
        <v>175</v>
      </c>
      <c r="E205" s="10" t="s">
        <v>373</v>
      </c>
      <c r="F205" s="12">
        <v>3</v>
      </c>
      <c r="G205" s="13"/>
      <c r="H205" s="14"/>
      <c r="I205" s="15"/>
      <c r="J205" s="14">
        <f t="shared" si="0"/>
        <v>0</v>
      </c>
      <c r="K205" s="14">
        <f t="shared" si="1"/>
        <v>0</v>
      </c>
      <c r="L205" s="14">
        <f t="shared" si="2"/>
        <v>0</v>
      </c>
      <c r="M205" s="1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56.25" customHeight="1" x14ac:dyDescent="0.25">
      <c r="A206" s="10">
        <v>198</v>
      </c>
      <c r="B206" s="11" t="s">
        <v>374</v>
      </c>
      <c r="C206" s="12">
        <v>1000</v>
      </c>
      <c r="D206" s="12" t="s">
        <v>22</v>
      </c>
      <c r="E206" s="10" t="s">
        <v>20</v>
      </c>
      <c r="F206" s="12">
        <v>6</v>
      </c>
      <c r="G206" s="13"/>
      <c r="H206" s="14"/>
      <c r="I206" s="15"/>
      <c r="J206" s="14">
        <f t="shared" si="0"/>
        <v>0</v>
      </c>
      <c r="K206" s="14">
        <f t="shared" si="1"/>
        <v>0</v>
      </c>
      <c r="L206" s="14">
        <f t="shared" si="2"/>
        <v>0</v>
      </c>
      <c r="M206" s="1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56.25" customHeight="1" x14ac:dyDescent="0.25">
      <c r="A207" s="10">
        <v>199</v>
      </c>
      <c r="B207" s="11" t="s">
        <v>375</v>
      </c>
      <c r="C207" s="17">
        <v>2500</v>
      </c>
      <c r="D207" s="17" t="s">
        <v>22</v>
      </c>
      <c r="E207" s="17" t="s">
        <v>23</v>
      </c>
      <c r="F207" s="12">
        <v>2</v>
      </c>
      <c r="G207" s="13"/>
      <c r="H207" s="14"/>
      <c r="I207" s="15"/>
      <c r="J207" s="14">
        <f t="shared" si="0"/>
        <v>0</v>
      </c>
      <c r="K207" s="14">
        <f t="shared" si="1"/>
        <v>0</v>
      </c>
      <c r="L207" s="14">
        <f t="shared" si="2"/>
        <v>0</v>
      </c>
      <c r="M207" s="1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56.25" customHeight="1" x14ac:dyDescent="0.25">
      <c r="A208" s="10">
        <v>200</v>
      </c>
      <c r="B208" s="11" t="s">
        <v>376</v>
      </c>
      <c r="C208" s="12">
        <v>500</v>
      </c>
      <c r="D208" s="12" t="s">
        <v>25</v>
      </c>
      <c r="E208" s="17" t="s">
        <v>20</v>
      </c>
      <c r="F208" s="12">
        <v>1</v>
      </c>
      <c r="G208" s="13"/>
      <c r="H208" s="14"/>
      <c r="I208" s="15"/>
      <c r="J208" s="14">
        <f t="shared" si="0"/>
        <v>0</v>
      </c>
      <c r="K208" s="14">
        <f t="shared" si="1"/>
        <v>0</v>
      </c>
      <c r="L208" s="14">
        <f t="shared" si="2"/>
        <v>0</v>
      </c>
      <c r="M208" s="1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56.25" customHeight="1" x14ac:dyDescent="0.25">
      <c r="A209" s="10">
        <v>201</v>
      </c>
      <c r="B209" s="11" t="s">
        <v>377</v>
      </c>
      <c r="C209" s="12" t="s">
        <v>52</v>
      </c>
      <c r="D209" s="12" t="s">
        <v>25</v>
      </c>
      <c r="E209" s="17" t="s">
        <v>183</v>
      </c>
      <c r="F209" s="12">
        <v>2</v>
      </c>
      <c r="G209" s="13"/>
      <c r="H209" s="14"/>
      <c r="I209" s="15"/>
      <c r="J209" s="14">
        <f t="shared" si="0"/>
        <v>0</v>
      </c>
      <c r="K209" s="14">
        <f t="shared" si="1"/>
        <v>0</v>
      </c>
      <c r="L209" s="14">
        <f t="shared" si="2"/>
        <v>0</v>
      </c>
      <c r="M209" s="1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56.25" customHeight="1" x14ac:dyDescent="0.25">
      <c r="A210" s="10">
        <v>202</v>
      </c>
      <c r="B210" s="11" t="s">
        <v>378</v>
      </c>
      <c r="C210" s="28">
        <v>500</v>
      </c>
      <c r="D210" s="28" t="s">
        <v>19</v>
      </c>
      <c r="E210" s="28" t="s">
        <v>379</v>
      </c>
      <c r="F210" s="29">
        <v>1</v>
      </c>
      <c r="G210" s="13"/>
      <c r="H210" s="14"/>
      <c r="I210" s="15"/>
      <c r="J210" s="14">
        <f t="shared" si="0"/>
        <v>0</v>
      </c>
      <c r="K210" s="14">
        <f t="shared" si="1"/>
        <v>0</v>
      </c>
      <c r="L210" s="14">
        <f t="shared" si="2"/>
        <v>0</v>
      </c>
      <c r="M210" s="1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56.25" customHeight="1" x14ac:dyDescent="0.25">
      <c r="A211" s="10">
        <v>203</v>
      </c>
      <c r="B211" s="11" t="s">
        <v>380</v>
      </c>
      <c r="C211" s="17">
        <v>250</v>
      </c>
      <c r="D211" s="17" t="s">
        <v>25</v>
      </c>
      <c r="E211" s="17" t="s">
        <v>23</v>
      </c>
      <c r="F211" s="12">
        <v>3</v>
      </c>
      <c r="G211" s="13"/>
      <c r="H211" s="14"/>
      <c r="I211" s="15"/>
      <c r="J211" s="14">
        <f t="shared" si="0"/>
        <v>0</v>
      </c>
      <c r="K211" s="14">
        <f t="shared" si="1"/>
        <v>0</v>
      </c>
      <c r="L211" s="14">
        <f t="shared" si="2"/>
        <v>0</v>
      </c>
      <c r="M211" s="1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.75" customHeight="1" x14ac:dyDescent="0.25">
      <c r="A212" s="38" t="s">
        <v>381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40"/>
      <c r="L212" s="30">
        <f>SUM(L9:L211)</f>
        <v>0</v>
      </c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2.75" customHeight="1" x14ac:dyDescent="0.25">
      <c r="A213" s="41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48" customHeight="1" x14ac:dyDescent="0.25">
      <c r="A214" s="46" t="s">
        <v>382</v>
      </c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4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33"/>
      <c r="C217" s="3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33"/>
      <c r="C218" s="3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5.5" customHeight="1" x14ac:dyDescent="0.25">
      <c r="A219" s="1"/>
      <c r="B219" s="34" t="s">
        <v>383</v>
      </c>
      <c r="C219" s="47"/>
      <c r="D219" s="4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" customHeight="1" x14ac:dyDescent="0.25">
      <c r="A220" s="1"/>
      <c r="B220" s="34" t="s">
        <v>384</v>
      </c>
      <c r="C220" s="49"/>
      <c r="D220" s="3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1.5" customHeight="1" x14ac:dyDescent="0.25">
      <c r="A221" s="1"/>
      <c r="B221" s="34" t="s">
        <v>385</v>
      </c>
      <c r="C221" s="49"/>
      <c r="D221" s="3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2.25" customHeight="1" x14ac:dyDescent="0.25">
      <c r="A222" s="1"/>
      <c r="B222" s="35" t="s">
        <v>386</v>
      </c>
      <c r="C222" s="50"/>
      <c r="D222" s="4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4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33"/>
      <c r="C224" s="3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33"/>
      <c r="C225" s="3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33"/>
      <c r="C226" s="3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33"/>
      <c r="C227" s="3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33"/>
      <c r="C228" s="3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33"/>
      <c r="C229" s="3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33"/>
      <c r="C230" s="3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33"/>
      <c r="C231" s="3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36">
        <v>0</v>
      </c>
      <c r="B232" s="33"/>
      <c r="C232" s="3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36">
        <v>0.05</v>
      </c>
      <c r="B233" s="33"/>
      <c r="C233" s="3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36">
        <v>0.1</v>
      </c>
      <c r="B234" s="33"/>
      <c r="C234" s="3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36">
        <v>0.19</v>
      </c>
      <c r="B235" s="33"/>
      <c r="C235" s="3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33"/>
      <c r="C236" s="3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33"/>
      <c r="C237" s="3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33"/>
      <c r="C238" s="3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33"/>
      <c r="C239" s="3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33"/>
      <c r="C240" s="3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33"/>
      <c r="C241" s="3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33"/>
      <c r="C242" s="3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33"/>
      <c r="C243" s="3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33"/>
      <c r="C244" s="3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33"/>
      <c r="C245" s="3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33"/>
      <c r="C246" s="3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33"/>
      <c r="C247" s="3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33"/>
      <c r="C248" s="3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33"/>
      <c r="C249" s="3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33"/>
      <c r="C250" s="3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33"/>
      <c r="C251" s="3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33"/>
      <c r="C252" s="3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33"/>
      <c r="C253" s="3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33"/>
      <c r="C254" s="3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33"/>
      <c r="C255" s="3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33"/>
      <c r="C256" s="3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33"/>
      <c r="C257" s="3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33"/>
      <c r="C258" s="3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33"/>
      <c r="C259" s="3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33"/>
      <c r="C260" s="3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33"/>
      <c r="C261" s="3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33"/>
      <c r="C262" s="3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33"/>
      <c r="C263" s="3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33"/>
      <c r="C264" s="3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33"/>
      <c r="C265" s="3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33"/>
      <c r="C266" s="3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33"/>
      <c r="C267" s="3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33"/>
      <c r="C268" s="3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33"/>
      <c r="C269" s="3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33"/>
      <c r="C270" s="3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33"/>
      <c r="C271" s="3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33"/>
      <c r="C272" s="3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33"/>
      <c r="C273" s="3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33"/>
      <c r="C274" s="3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33"/>
      <c r="C275" s="3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33"/>
      <c r="C276" s="3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33"/>
      <c r="C277" s="3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33"/>
      <c r="C278" s="3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33"/>
      <c r="C279" s="3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33"/>
      <c r="C280" s="3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33"/>
      <c r="C281" s="3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33"/>
      <c r="C282" s="3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33"/>
      <c r="C283" s="3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33"/>
      <c r="C284" s="3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33"/>
      <c r="C285" s="3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33"/>
      <c r="C286" s="3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33"/>
      <c r="C287" s="3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33"/>
      <c r="C288" s="3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33"/>
      <c r="C289" s="3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33"/>
      <c r="C290" s="3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33"/>
      <c r="C291" s="3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33"/>
      <c r="C292" s="3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33"/>
      <c r="C293" s="3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33"/>
      <c r="C294" s="3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33"/>
      <c r="C295" s="3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33"/>
      <c r="C296" s="3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33"/>
      <c r="C297" s="3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33"/>
      <c r="C298" s="3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33"/>
      <c r="C299" s="3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33"/>
      <c r="C300" s="3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33"/>
      <c r="C301" s="3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33"/>
      <c r="C302" s="3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33"/>
      <c r="C303" s="3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33"/>
      <c r="C304" s="3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33"/>
      <c r="C305" s="3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33"/>
      <c r="C306" s="3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33"/>
      <c r="C307" s="3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33"/>
      <c r="C308" s="3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33"/>
      <c r="C309" s="3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33"/>
      <c r="C310" s="3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33"/>
      <c r="C311" s="3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33"/>
      <c r="C312" s="3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33"/>
      <c r="C313" s="3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33"/>
      <c r="C314" s="3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33"/>
      <c r="C315" s="3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33"/>
      <c r="C316" s="3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33"/>
      <c r="C317" s="3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33"/>
      <c r="C318" s="3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33"/>
      <c r="C319" s="3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33"/>
      <c r="C320" s="3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33"/>
      <c r="C321" s="3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33"/>
      <c r="C322" s="3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33"/>
      <c r="C323" s="3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33"/>
      <c r="C324" s="3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33"/>
      <c r="C325" s="3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33"/>
      <c r="C326" s="3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33"/>
      <c r="C327" s="3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33"/>
      <c r="C328" s="3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33"/>
      <c r="C329" s="3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33"/>
      <c r="C330" s="3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33"/>
      <c r="C331" s="3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33"/>
      <c r="C332" s="3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33"/>
      <c r="C333" s="3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33"/>
      <c r="C334" s="3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33"/>
      <c r="C335" s="3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33"/>
      <c r="C336" s="3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33"/>
      <c r="C337" s="3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33"/>
      <c r="C338" s="3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33"/>
      <c r="C339" s="3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33"/>
      <c r="C340" s="3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33"/>
      <c r="C341" s="3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33"/>
      <c r="C342" s="3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33"/>
      <c r="C343" s="3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33"/>
      <c r="C344" s="3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33"/>
      <c r="C345" s="3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33"/>
      <c r="C346" s="3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33"/>
      <c r="C347" s="3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33"/>
      <c r="C348" s="3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33"/>
      <c r="C349" s="3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33"/>
      <c r="C350" s="3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33"/>
      <c r="C351" s="3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33"/>
      <c r="C352" s="3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33"/>
      <c r="C353" s="3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33"/>
      <c r="C354" s="3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33"/>
      <c r="C355" s="3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33"/>
      <c r="C356" s="3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33"/>
      <c r="C357" s="3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33"/>
      <c r="C358" s="3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33"/>
      <c r="C359" s="3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33"/>
      <c r="C360" s="3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33"/>
      <c r="C361" s="3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33"/>
      <c r="C362" s="3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33"/>
      <c r="C363" s="3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33"/>
      <c r="C364" s="3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33"/>
      <c r="C365" s="3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33"/>
      <c r="C366" s="3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33"/>
      <c r="C367" s="3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33"/>
      <c r="C368" s="3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33"/>
      <c r="C369" s="3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33"/>
      <c r="C370" s="3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33"/>
      <c r="C371" s="3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33"/>
      <c r="C372" s="3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33"/>
      <c r="C373" s="3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33"/>
      <c r="C374" s="3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33"/>
      <c r="C375" s="3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33"/>
      <c r="C376" s="3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33"/>
      <c r="C377" s="3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33"/>
      <c r="C378" s="3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33"/>
      <c r="C379" s="3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33"/>
      <c r="C380" s="3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33"/>
      <c r="C381" s="3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33"/>
      <c r="C382" s="3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33"/>
      <c r="C383" s="3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33"/>
      <c r="C384" s="3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33"/>
      <c r="C385" s="3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33"/>
      <c r="C386" s="3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33"/>
      <c r="C387" s="3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33"/>
      <c r="C388" s="3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33"/>
      <c r="C389" s="3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33"/>
      <c r="C390" s="3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33"/>
      <c r="C391" s="3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33"/>
      <c r="C392" s="3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33"/>
      <c r="C393" s="3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33"/>
      <c r="C394" s="3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33"/>
      <c r="C395" s="3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33"/>
      <c r="C396" s="3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33"/>
      <c r="C397" s="3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33"/>
      <c r="C398" s="3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33"/>
      <c r="C399" s="3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33"/>
      <c r="C400" s="3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33"/>
      <c r="C401" s="3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33"/>
      <c r="C402" s="3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33"/>
      <c r="C403" s="3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33"/>
      <c r="C404" s="3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33"/>
      <c r="C405" s="3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33"/>
      <c r="C406" s="3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33"/>
      <c r="C407" s="3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33"/>
      <c r="C408" s="3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33"/>
      <c r="C409" s="3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33"/>
      <c r="C410" s="3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33"/>
      <c r="C411" s="3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33"/>
      <c r="C412" s="3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33"/>
      <c r="C413" s="3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33"/>
      <c r="C414" s="3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33"/>
      <c r="C415" s="3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33"/>
      <c r="C416" s="3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33"/>
      <c r="C417" s="3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33"/>
      <c r="C418" s="3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33"/>
      <c r="C419" s="3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33"/>
      <c r="C420" s="3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33"/>
      <c r="C421" s="3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33"/>
      <c r="C422" s="3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33"/>
      <c r="C423" s="3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33"/>
      <c r="C424" s="3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33"/>
      <c r="C425" s="3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33"/>
      <c r="C426" s="3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33"/>
      <c r="C427" s="3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33"/>
      <c r="C428" s="3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33"/>
      <c r="C429" s="3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33"/>
      <c r="C430" s="3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33"/>
      <c r="C431" s="3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33"/>
      <c r="C432" s="3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33"/>
      <c r="C433" s="3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33"/>
      <c r="C434" s="3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33"/>
      <c r="C435" s="3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33"/>
      <c r="C436" s="3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33"/>
      <c r="C437" s="3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33"/>
      <c r="C438" s="3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33"/>
      <c r="C439" s="3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33"/>
      <c r="C440" s="3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33"/>
      <c r="C441" s="3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33"/>
      <c r="C442" s="3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33"/>
      <c r="C443" s="3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33"/>
      <c r="C444" s="3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33"/>
      <c r="C445" s="3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33"/>
      <c r="C446" s="3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33"/>
      <c r="C447" s="3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33"/>
      <c r="C448" s="3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33"/>
      <c r="C449" s="3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33"/>
      <c r="C450" s="3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33"/>
      <c r="C451" s="3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33"/>
      <c r="C452" s="3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33"/>
      <c r="C453" s="3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33"/>
      <c r="C454" s="3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33"/>
      <c r="C455" s="3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33"/>
      <c r="C456" s="3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33"/>
      <c r="C457" s="3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33"/>
      <c r="C458" s="3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33"/>
      <c r="C459" s="3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33"/>
      <c r="C460" s="3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33"/>
      <c r="C461" s="3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33"/>
      <c r="C462" s="3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33"/>
      <c r="C463" s="3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33"/>
      <c r="C464" s="3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33"/>
      <c r="C465" s="3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33"/>
      <c r="C466" s="3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33"/>
      <c r="C467" s="3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33"/>
      <c r="C468" s="3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33"/>
      <c r="C469" s="3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33"/>
      <c r="C470" s="3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33"/>
      <c r="C471" s="3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33"/>
      <c r="C472" s="3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33"/>
      <c r="C473" s="3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33"/>
      <c r="C474" s="3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33"/>
      <c r="C475" s="3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33"/>
      <c r="C476" s="3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33"/>
      <c r="C477" s="3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33"/>
      <c r="C478" s="3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33"/>
      <c r="C479" s="3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33"/>
      <c r="C480" s="3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33"/>
      <c r="C481" s="3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33"/>
      <c r="C482" s="3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33"/>
      <c r="C483" s="3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33"/>
      <c r="C484" s="3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33"/>
      <c r="C485" s="3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33"/>
      <c r="C486" s="3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33"/>
      <c r="C487" s="3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33"/>
      <c r="C488" s="3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33"/>
      <c r="C489" s="3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33"/>
      <c r="C490" s="3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33"/>
      <c r="C491" s="3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33"/>
      <c r="C492" s="3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33"/>
      <c r="C493" s="3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33"/>
      <c r="C494" s="3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33"/>
      <c r="C495" s="3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33"/>
      <c r="C496" s="3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33"/>
      <c r="C497" s="3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33"/>
      <c r="C498" s="3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33"/>
      <c r="C499" s="3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33"/>
      <c r="C500" s="3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33"/>
      <c r="C501" s="3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33"/>
      <c r="C502" s="3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33"/>
      <c r="C503" s="3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33"/>
      <c r="C504" s="3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33"/>
      <c r="C505" s="3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33"/>
      <c r="C506" s="3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33"/>
      <c r="C507" s="3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33"/>
      <c r="C508" s="3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33"/>
      <c r="C509" s="3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33"/>
      <c r="C510" s="3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33"/>
      <c r="C511" s="3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33"/>
      <c r="C512" s="3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33"/>
      <c r="C513" s="3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33"/>
      <c r="C514" s="3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33"/>
      <c r="C515" s="3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33"/>
      <c r="C516" s="3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33"/>
      <c r="C517" s="3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33"/>
      <c r="C518" s="3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33"/>
      <c r="C519" s="3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33"/>
      <c r="C520" s="3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33"/>
      <c r="C521" s="3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33"/>
      <c r="C522" s="3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33"/>
      <c r="C523" s="3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33"/>
      <c r="C524" s="3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33"/>
      <c r="C525" s="3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33"/>
      <c r="C526" s="3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33"/>
      <c r="C527" s="3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33"/>
      <c r="C528" s="3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33"/>
      <c r="C529" s="3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33"/>
      <c r="C530" s="3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33"/>
      <c r="C531" s="3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33"/>
      <c r="C532" s="3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33"/>
      <c r="C533" s="3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33"/>
      <c r="C534" s="3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33"/>
      <c r="C535" s="3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33"/>
      <c r="C536" s="3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33"/>
      <c r="C537" s="3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33"/>
      <c r="C538" s="3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33"/>
      <c r="C539" s="3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33"/>
      <c r="C540" s="3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33"/>
      <c r="C541" s="3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33"/>
      <c r="C542" s="3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33"/>
      <c r="C543" s="3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33"/>
      <c r="C544" s="3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33"/>
      <c r="C545" s="3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33"/>
      <c r="C546" s="3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33"/>
      <c r="C547" s="3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33"/>
      <c r="C548" s="3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33"/>
      <c r="C549" s="3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33"/>
      <c r="C550" s="3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33"/>
      <c r="C551" s="3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33"/>
      <c r="C552" s="3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33"/>
      <c r="C553" s="3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33"/>
      <c r="C554" s="3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33"/>
      <c r="C555" s="3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33"/>
      <c r="C556" s="3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33"/>
      <c r="C557" s="3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33"/>
      <c r="C558" s="3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33"/>
      <c r="C559" s="3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33"/>
      <c r="C560" s="3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33"/>
      <c r="C561" s="3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33"/>
      <c r="C562" s="3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33"/>
      <c r="C563" s="3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33"/>
      <c r="C564" s="3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33"/>
      <c r="C565" s="3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33"/>
      <c r="C566" s="3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33"/>
      <c r="C567" s="3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33"/>
      <c r="C568" s="3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33"/>
      <c r="C569" s="3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33"/>
      <c r="C570" s="3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33"/>
      <c r="C571" s="3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33"/>
      <c r="C572" s="3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33"/>
      <c r="C573" s="3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33"/>
      <c r="C574" s="3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33"/>
      <c r="C575" s="3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33"/>
      <c r="C576" s="3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33"/>
      <c r="C577" s="3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33"/>
      <c r="C578" s="3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33"/>
      <c r="C579" s="3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33"/>
      <c r="C580" s="3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33"/>
      <c r="C581" s="3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33"/>
      <c r="C582" s="3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33"/>
      <c r="C583" s="3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33"/>
      <c r="C584" s="3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33"/>
      <c r="C585" s="3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33"/>
      <c r="C586" s="3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33"/>
      <c r="C587" s="3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33"/>
      <c r="C588" s="3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33"/>
      <c r="C589" s="3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33"/>
      <c r="C590" s="3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33"/>
      <c r="C591" s="3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33"/>
      <c r="C592" s="3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33"/>
      <c r="C593" s="3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33"/>
      <c r="C594" s="3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33"/>
      <c r="C595" s="3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33"/>
      <c r="C596" s="3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33"/>
      <c r="C597" s="3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33"/>
      <c r="C598" s="3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33"/>
      <c r="C599" s="3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33"/>
      <c r="C600" s="3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33"/>
      <c r="C601" s="3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33"/>
      <c r="C602" s="3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33"/>
      <c r="C603" s="3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33"/>
      <c r="C604" s="3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33"/>
      <c r="C605" s="3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33"/>
      <c r="C606" s="3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33"/>
      <c r="C607" s="3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33"/>
      <c r="C608" s="3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33"/>
      <c r="C609" s="3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33"/>
      <c r="C610" s="3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33"/>
      <c r="C611" s="3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33"/>
      <c r="C612" s="3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33"/>
      <c r="C613" s="3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33"/>
      <c r="C614" s="3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33"/>
      <c r="C615" s="3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33"/>
      <c r="C616" s="3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33"/>
      <c r="C617" s="3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33"/>
      <c r="C618" s="3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33"/>
      <c r="C619" s="3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33"/>
      <c r="C620" s="3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33"/>
      <c r="C621" s="3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33"/>
      <c r="C622" s="3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33"/>
      <c r="C623" s="3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33"/>
      <c r="C624" s="3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33"/>
      <c r="C625" s="3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33"/>
      <c r="C626" s="3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33"/>
      <c r="C627" s="3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33"/>
      <c r="C628" s="3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33"/>
      <c r="C629" s="3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33"/>
      <c r="C630" s="3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33"/>
      <c r="C631" s="3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33"/>
      <c r="C632" s="3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33"/>
      <c r="C633" s="3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33"/>
      <c r="C634" s="3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33"/>
      <c r="C635" s="3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33"/>
      <c r="C636" s="3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33"/>
      <c r="C637" s="3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33"/>
      <c r="C638" s="3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33"/>
      <c r="C639" s="3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33"/>
      <c r="C640" s="3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33"/>
      <c r="C641" s="3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33"/>
      <c r="C642" s="3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33"/>
      <c r="C643" s="3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33"/>
      <c r="C644" s="3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33"/>
      <c r="C645" s="3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33"/>
      <c r="C646" s="3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33"/>
      <c r="C647" s="3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33"/>
      <c r="C648" s="3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33"/>
      <c r="C649" s="3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33"/>
      <c r="C650" s="3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33"/>
      <c r="C651" s="3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33"/>
      <c r="C652" s="3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33"/>
      <c r="C653" s="3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33"/>
      <c r="C654" s="3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33"/>
      <c r="C655" s="3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33"/>
      <c r="C656" s="3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33"/>
      <c r="C657" s="3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33"/>
      <c r="C658" s="3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33"/>
      <c r="C659" s="3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33"/>
      <c r="C660" s="3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33"/>
      <c r="C661" s="3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33"/>
      <c r="C662" s="3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33"/>
      <c r="C663" s="3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33"/>
      <c r="C664" s="3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33"/>
      <c r="C665" s="3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33"/>
      <c r="C666" s="3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33"/>
      <c r="C667" s="3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33"/>
      <c r="C668" s="3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33"/>
      <c r="C669" s="3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33"/>
      <c r="C670" s="3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33"/>
      <c r="C671" s="3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33"/>
      <c r="C672" s="3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33"/>
      <c r="C673" s="3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33"/>
      <c r="C674" s="3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33"/>
      <c r="C675" s="3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33"/>
      <c r="C676" s="3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33"/>
      <c r="C677" s="3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33"/>
      <c r="C678" s="3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33"/>
      <c r="C679" s="3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33"/>
      <c r="C680" s="3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33"/>
      <c r="C681" s="3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33"/>
      <c r="C682" s="3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33"/>
      <c r="C683" s="3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33"/>
      <c r="C684" s="3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33"/>
      <c r="C685" s="3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33"/>
      <c r="C686" s="3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33"/>
      <c r="C687" s="3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33"/>
      <c r="C688" s="3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33"/>
      <c r="C689" s="3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33"/>
      <c r="C690" s="3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33"/>
      <c r="C691" s="3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33"/>
      <c r="C692" s="3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33"/>
      <c r="C693" s="3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33"/>
      <c r="C694" s="3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33"/>
      <c r="C695" s="3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33"/>
      <c r="C696" s="3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33"/>
      <c r="C697" s="3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33"/>
      <c r="C698" s="3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33"/>
      <c r="C699" s="3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33"/>
      <c r="C700" s="3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33"/>
      <c r="C701" s="3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33"/>
      <c r="C702" s="3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33"/>
      <c r="C703" s="3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33"/>
      <c r="C704" s="3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33"/>
      <c r="C705" s="3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33"/>
      <c r="C706" s="3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33"/>
      <c r="C707" s="3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33"/>
      <c r="C708" s="3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33"/>
      <c r="C709" s="3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33"/>
      <c r="C710" s="3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33"/>
      <c r="C711" s="3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33"/>
      <c r="C712" s="3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33"/>
      <c r="C713" s="3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33"/>
      <c r="C714" s="3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33"/>
      <c r="C715" s="3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33"/>
      <c r="C716" s="3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33"/>
      <c r="C717" s="3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33"/>
      <c r="C718" s="3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33"/>
      <c r="C719" s="3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33"/>
      <c r="C720" s="3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33"/>
      <c r="C721" s="3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33"/>
      <c r="C722" s="3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33"/>
      <c r="C723" s="3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33"/>
      <c r="C724" s="3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33"/>
      <c r="C725" s="3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33"/>
      <c r="C726" s="3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33"/>
      <c r="C727" s="3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33"/>
      <c r="C728" s="3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33"/>
      <c r="C729" s="3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33"/>
      <c r="C730" s="3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33"/>
      <c r="C731" s="3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33"/>
      <c r="C732" s="3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33"/>
      <c r="C733" s="3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33"/>
      <c r="C734" s="3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33"/>
      <c r="C735" s="3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33"/>
      <c r="C736" s="3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33"/>
      <c r="C737" s="3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33"/>
      <c r="C738" s="3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33"/>
      <c r="C739" s="3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33"/>
      <c r="C740" s="3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33"/>
      <c r="C741" s="3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33"/>
      <c r="C742" s="3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33"/>
      <c r="C743" s="3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33"/>
      <c r="C744" s="3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33"/>
      <c r="C745" s="3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33"/>
      <c r="C746" s="3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33"/>
      <c r="C747" s="3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33"/>
      <c r="C748" s="3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33"/>
      <c r="C749" s="3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33"/>
      <c r="C750" s="3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33"/>
      <c r="C751" s="3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33"/>
      <c r="C752" s="3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33"/>
      <c r="C753" s="3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33"/>
      <c r="C754" s="3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33"/>
      <c r="C755" s="3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33"/>
      <c r="C756" s="3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33"/>
      <c r="C757" s="3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33"/>
      <c r="C758" s="3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33"/>
      <c r="C759" s="3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33"/>
      <c r="C760" s="3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33"/>
      <c r="C761" s="3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33"/>
      <c r="C762" s="3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33"/>
      <c r="C763" s="3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33"/>
      <c r="C764" s="3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33"/>
      <c r="C765" s="3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33"/>
      <c r="C766" s="3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33"/>
      <c r="C767" s="3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33"/>
      <c r="C768" s="3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33"/>
      <c r="C769" s="3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33"/>
      <c r="C770" s="3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33"/>
      <c r="C771" s="3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33"/>
      <c r="C772" s="3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33"/>
      <c r="C773" s="3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33"/>
      <c r="C774" s="3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33"/>
      <c r="C775" s="3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33"/>
      <c r="C776" s="3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33"/>
      <c r="C777" s="3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33"/>
      <c r="C778" s="3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33"/>
      <c r="C779" s="3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33"/>
      <c r="C780" s="3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33"/>
      <c r="C781" s="3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33"/>
      <c r="C782" s="3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33"/>
      <c r="C783" s="3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33"/>
      <c r="C784" s="3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33"/>
      <c r="C785" s="3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33"/>
      <c r="C786" s="3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33"/>
      <c r="C787" s="3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33"/>
      <c r="C788" s="3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33"/>
      <c r="C789" s="3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33"/>
      <c r="C790" s="3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33"/>
      <c r="C791" s="3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33"/>
      <c r="C792" s="3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33"/>
      <c r="C793" s="3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33"/>
      <c r="C794" s="3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33"/>
      <c r="C795" s="3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33"/>
      <c r="C796" s="3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33"/>
      <c r="C797" s="3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33"/>
      <c r="C798" s="3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33"/>
      <c r="C799" s="3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33"/>
      <c r="C800" s="3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33"/>
      <c r="C801" s="3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33"/>
      <c r="C802" s="3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33"/>
      <c r="C803" s="3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33"/>
      <c r="C804" s="3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33"/>
      <c r="C805" s="3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33"/>
      <c r="C806" s="3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33"/>
      <c r="C807" s="3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33"/>
      <c r="C808" s="3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33"/>
      <c r="C809" s="3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33"/>
      <c r="C810" s="3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33"/>
      <c r="C811" s="3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33"/>
      <c r="C812" s="3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33"/>
      <c r="C813" s="3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33"/>
      <c r="C814" s="3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33"/>
      <c r="C815" s="3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33"/>
      <c r="C816" s="3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33"/>
      <c r="C817" s="3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33"/>
      <c r="C818" s="3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33"/>
      <c r="C819" s="3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33"/>
      <c r="C820" s="3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33"/>
      <c r="C821" s="3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33"/>
      <c r="C822" s="3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33"/>
      <c r="C823" s="3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33"/>
      <c r="C824" s="3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33"/>
      <c r="C825" s="3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33"/>
      <c r="C826" s="3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33"/>
      <c r="C827" s="3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33"/>
      <c r="C828" s="3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33"/>
      <c r="C829" s="3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33"/>
      <c r="C830" s="3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33"/>
      <c r="C831" s="3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33"/>
      <c r="C832" s="3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33"/>
      <c r="C833" s="3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33"/>
      <c r="C834" s="3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33"/>
      <c r="C835" s="3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33"/>
      <c r="C836" s="3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33"/>
      <c r="C837" s="3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33"/>
      <c r="C838" s="3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33"/>
      <c r="C839" s="3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33"/>
      <c r="C840" s="3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33"/>
      <c r="C841" s="3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33"/>
      <c r="C842" s="3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33"/>
      <c r="C843" s="3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33"/>
      <c r="C844" s="3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33"/>
      <c r="C845" s="3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33"/>
      <c r="C846" s="3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33"/>
      <c r="C847" s="3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33"/>
      <c r="C848" s="3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33"/>
      <c r="C849" s="3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33"/>
      <c r="C850" s="3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33"/>
      <c r="C851" s="3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33"/>
      <c r="C852" s="3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33"/>
      <c r="C853" s="3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33"/>
      <c r="C854" s="3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33"/>
      <c r="C855" s="3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33"/>
      <c r="C856" s="3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33"/>
      <c r="C857" s="3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33"/>
      <c r="C858" s="3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33"/>
      <c r="C859" s="3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33"/>
      <c r="C860" s="3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33"/>
      <c r="C861" s="3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33"/>
      <c r="C862" s="3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33"/>
      <c r="C863" s="3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33"/>
      <c r="C864" s="3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33"/>
      <c r="C865" s="3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33"/>
      <c r="C866" s="3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33"/>
      <c r="C867" s="3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33"/>
      <c r="C868" s="3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33"/>
      <c r="C869" s="3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33"/>
      <c r="C870" s="3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33"/>
      <c r="C871" s="3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33"/>
      <c r="C872" s="3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33"/>
      <c r="C873" s="3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33"/>
      <c r="C874" s="3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33"/>
      <c r="C875" s="3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33"/>
      <c r="C876" s="3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33"/>
      <c r="C877" s="3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33"/>
      <c r="C878" s="3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33"/>
      <c r="C879" s="3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33"/>
      <c r="C880" s="3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33"/>
      <c r="C881" s="3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33"/>
      <c r="C882" s="3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33"/>
      <c r="C883" s="3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33"/>
      <c r="C884" s="3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33"/>
      <c r="C885" s="3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33"/>
      <c r="C886" s="3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33"/>
      <c r="C887" s="3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33"/>
      <c r="C888" s="3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33"/>
      <c r="C889" s="3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33"/>
      <c r="C890" s="3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33"/>
      <c r="C891" s="3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33"/>
      <c r="C892" s="3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33"/>
      <c r="C893" s="3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33"/>
      <c r="C894" s="3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33"/>
      <c r="C895" s="3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33"/>
      <c r="C896" s="3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33"/>
      <c r="C897" s="3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33"/>
      <c r="C898" s="3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33"/>
      <c r="C899" s="3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33"/>
      <c r="C900" s="3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33"/>
      <c r="C901" s="3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33"/>
      <c r="C902" s="3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33"/>
      <c r="C903" s="3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33"/>
      <c r="C904" s="3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33"/>
      <c r="C905" s="3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33"/>
      <c r="C906" s="3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33"/>
      <c r="C907" s="3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33"/>
      <c r="C908" s="3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33"/>
      <c r="C909" s="3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33"/>
      <c r="C910" s="3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33"/>
      <c r="C911" s="3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33"/>
      <c r="C912" s="3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33"/>
      <c r="C913" s="3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33"/>
      <c r="C914" s="3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33"/>
      <c r="C915" s="3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33"/>
      <c r="C916" s="3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33"/>
      <c r="C917" s="3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33"/>
      <c r="C918" s="3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33"/>
      <c r="C919" s="3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33"/>
      <c r="C920" s="3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33"/>
      <c r="C921" s="3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33"/>
      <c r="C922" s="3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33"/>
      <c r="C923" s="3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33"/>
      <c r="C924" s="3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33"/>
      <c r="C925" s="3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33"/>
      <c r="C926" s="3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33"/>
      <c r="C927" s="3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33"/>
      <c r="C928" s="3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33"/>
      <c r="C929" s="3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33"/>
      <c r="C930" s="3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33"/>
      <c r="C931" s="3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33"/>
      <c r="C932" s="3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33"/>
      <c r="C933" s="3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33"/>
      <c r="C934" s="3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33"/>
      <c r="C935" s="3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33"/>
      <c r="C936" s="3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33"/>
      <c r="C937" s="3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33"/>
      <c r="C938" s="3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33"/>
      <c r="C939" s="3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33"/>
      <c r="C940" s="3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33"/>
      <c r="C941" s="3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33"/>
      <c r="C942" s="3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33"/>
      <c r="C943" s="3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33"/>
      <c r="C944" s="3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33"/>
      <c r="C945" s="3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33"/>
      <c r="C946" s="3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33"/>
      <c r="C947" s="3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33"/>
      <c r="C948" s="3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33"/>
      <c r="C949" s="3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33"/>
      <c r="C950" s="3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33"/>
      <c r="C951" s="3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33"/>
      <c r="C952" s="3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33"/>
      <c r="C953" s="3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33"/>
      <c r="C954" s="3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33"/>
      <c r="C955" s="3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33"/>
      <c r="C956" s="3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33"/>
      <c r="C957" s="3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33"/>
      <c r="C958" s="3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33"/>
      <c r="C959" s="3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33"/>
      <c r="C960" s="3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33"/>
      <c r="C961" s="3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33"/>
      <c r="C962" s="3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33"/>
      <c r="C963" s="3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33"/>
      <c r="C964" s="3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33"/>
      <c r="C965" s="3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33"/>
      <c r="C966" s="3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33"/>
      <c r="C967" s="3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33"/>
      <c r="C968" s="3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33"/>
      <c r="C969" s="3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33"/>
      <c r="C970" s="3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33"/>
      <c r="C971" s="3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33"/>
      <c r="C972" s="3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33"/>
      <c r="C973" s="3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33"/>
      <c r="C974" s="3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33"/>
      <c r="C975" s="3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33"/>
      <c r="C976" s="3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33"/>
      <c r="C977" s="3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33"/>
      <c r="C978" s="3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33"/>
      <c r="C979" s="3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33"/>
      <c r="C980" s="3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33"/>
      <c r="C981" s="3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33"/>
      <c r="C982" s="3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33"/>
      <c r="C983" s="3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33"/>
      <c r="C984" s="3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33"/>
      <c r="C985" s="3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33"/>
      <c r="C986" s="3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33"/>
      <c r="C987" s="3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33"/>
      <c r="C988" s="3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33"/>
      <c r="C989" s="3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33"/>
      <c r="C990" s="3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33"/>
      <c r="C991" s="3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33"/>
      <c r="C992" s="3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33"/>
      <c r="C993" s="3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33"/>
      <c r="C994" s="3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33"/>
      <c r="C995" s="3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33"/>
      <c r="C996" s="3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33"/>
      <c r="C997" s="3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33"/>
      <c r="C998" s="3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33"/>
      <c r="C999" s="3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33"/>
      <c r="C1000" s="3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A214:L214"/>
    <mergeCell ref="C219:D219"/>
    <mergeCell ref="C220:D220"/>
    <mergeCell ref="C221:D221"/>
    <mergeCell ref="C222:D222"/>
    <mergeCell ref="A212:K212"/>
    <mergeCell ref="A213:L213"/>
    <mergeCell ref="A1:M1"/>
    <mergeCell ref="A2:M2"/>
    <mergeCell ref="A3:M3"/>
    <mergeCell ref="A4:M4"/>
    <mergeCell ref="A6:B6"/>
  </mergeCells>
  <conditionalFormatting sqref="E68:E73 E86:E89">
    <cfRule type="containsText" dxfId="9" priority="1" operator="containsText" text="MATERIAL DE REFERENCIA CERTIFICADO">
      <formula>NOT(ISERROR(SEARCH(("MATERIAL DE REFERENCIA CERTIFICADO"),(E68))))</formula>
    </cfRule>
  </conditionalFormatting>
  <conditionalFormatting sqref="E68:E73 E86:E89">
    <cfRule type="containsText" dxfId="8" priority="2" operator="containsText" text="MATERIAL DE REFERENCIA CERTIFICADO">
      <formula>NOT(ISERROR(SEARCH(("MATERIAL DE REFERENCIA CERTIFICADO"),(E68))))</formula>
    </cfRule>
  </conditionalFormatting>
  <conditionalFormatting sqref="E68:E73 E86:E89">
    <cfRule type="containsText" dxfId="7" priority="3" operator="containsText" text="REACTIVO GRADO ANALÌTICO">
      <formula>NOT(ISERROR(SEARCH(("REACTIVO GRADO ANALÌTICO"),(E68))))</formula>
    </cfRule>
  </conditionalFormatting>
  <conditionalFormatting sqref="E68:E73 E86:E89">
    <cfRule type="containsText" dxfId="6" priority="4" operator="containsText" text="MATERIAL DE REFERENCIA ">
      <formula>NOT(ISERROR(SEARCH(("MATERIAL DE REFERENCIA "),(E68))))</formula>
    </cfRule>
  </conditionalFormatting>
  <conditionalFormatting sqref="E115">
    <cfRule type="containsText" dxfId="5" priority="5" operator="containsText" text="MATERIAL DE REFERENCIA CERTIFICADO">
      <formula>NOT(ISERROR(SEARCH(("MATERIAL DE REFERENCIA CERTIFICADO"),(E115))))</formula>
    </cfRule>
  </conditionalFormatting>
  <conditionalFormatting sqref="E116">
    <cfRule type="containsText" dxfId="4" priority="6" operator="containsText" text="MATERIAL DE REFERENCIA CERTIFICADO">
      <formula>NOT(ISERROR(SEARCH(("MATERIAL DE REFERENCIA CERTIFICADO"),(E116))))</formula>
    </cfRule>
  </conditionalFormatting>
  <conditionalFormatting sqref="E117">
    <cfRule type="containsText" dxfId="3" priority="7" operator="containsText" text="MATERIAL DE REFERENCIA CERTIFICADO">
      <formula>NOT(ISERROR(SEARCH(("MATERIAL DE REFERENCIA CERTIFICADO"),(E117))))</formula>
    </cfRule>
  </conditionalFormatting>
  <conditionalFormatting sqref="E118">
    <cfRule type="containsText" dxfId="2" priority="8" operator="containsText" text="MATERIAL DE REFERENCIA CERTIFICADO">
      <formula>NOT(ISERROR(SEARCH(("MATERIAL DE REFERENCIA CERTIFICADO"),(E118))))</formula>
    </cfRule>
  </conditionalFormatting>
  <conditionalFormatting sqref="E119">
    <cfRule type="containsText" dxfId="1" priority="9" operator="containsText" text="MATERIAL DE REFERENCIA CERTIFICADO">
      <formula>NOT(ISERROR(SEARCH(("MATERIAL DE REFERENCIA CERTIFICADO"),(E119))))</formula>
    </cfRule>
  </conditionalFormatting>
  <conditionalFormatting sqref="E162">
    <cfRule type="containsText" dxfId="0" priority="10" operator="containsText" text="MATERIAL DE REFERENCIA CERTIFICADO">
      <formula>NOT(ISERROR(SEARCH(("MATERIAL DE REFERENCIA CERTIFICADO"),(E162))))</formula>
    </cfRule>
  </conditionalFormatting>
  <dataValidations count="1">
    <dataValidation type="list" allowBlank="1" showErrorMessage="1" sqref="I9:I211">
      <formula1>$A$232:$A$235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2023-07-25T23:52:44Z</dcterms:modified>
</cp:coreProperties>
</file>