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/>
  <xr:revisionPtr revIDLastSave="0" documentId="13_ncr:1_{EAB9DFEA-9A73-4E80-BC65-8A310788AE8B}" xr6:coauthVersionLast="36" xr6:coauthVersionMax="47" xr10:uidLastSave="{00000000-0000-0000-0000-000000000000}"/>
  <bookViews>
    <workbookView xWindow="14115" yWindow="0" windowWidth="14625" windowHeight="15585" xr2:uid="{00000000-000D-0000-FFFF-FFFF00000000}"/>
  </bookViews>
  <sheets>
    <sheet name="A2 I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K9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  <c r="I10" i="1"/>
  <c r="J10" i="1" s="1"/>
  <c r="K10" i="1" s="1"/>
  <c r="K16" i="1" l="1"/>
</calcChain>
</file>

<file path=xl/sharedStrings.xml><?xml version="1.0" encoding="utf-8"?>
<sst xmlns="http://schemas.openxmlformats.org/spreadsheetml/2006/main" count="53" uniqueCount="45">
  <si>
    <t xml:space="preserve">NOMBRE ELEMENTO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</si>
  <si>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</si>
  <si>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</si>
  <si>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</si>
  <si>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</si>
  <si>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</si>
  <si>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</si>
  <si>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</si>
  <si>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Unidad</t>
  </si>
  <si>
    <t>TOTAL OFERTA</t>
  </si>
  <si>
    <t xml:space="preserve">MARCA/MODELO </t>
  </si>
  <si>
    <t>NOMBRE EMPRESA</t>
  </si>
  <si>
    <t>NIT</t>
  </si>
  <si>
    <t>NOMBRE REPRESENTANTE LEGAL</t>
  </si>
  <si>
    <t xml:space="preserve">FIRMA </t>
  </si>
  <si>
    <t>FECHA</t>
  </si>
  <si>
    <t>UNIVERSIDAD TECNOLÓGICA DE PEREIRA</t>
  </si>
  <si>
    <t>GESTIÓN DE COMPRA DE BIENES Y SUMINISTROS</t>
  </si>
  <si>
    <t>ESPECIFICACIÓN</t>
  </si>
  <si>
    <t xml:space="preserve">OBSERVACIONES: </t>
  </si>
  <si>
    <t>TIEMPO DE ENTREGA</t>
  </si>
  <si>
    <t>GARANTÍA</t>
  </si>
  <si>
    <t>SUBÍTEM</t>
  </si>
  <si>
    <t>INVITACIÓN PÚBLICA BS 11 DE 2023  -“COMPRA DE EQUIPOS DE LABORATORIO PARA EL PROYECTO GENERACIÓN DE PEINES DE FRECUENCIAS ÓPTICAS USANDO CIRCUITOS INTEGRADOS FOTÓNICOS"</t>
  </si>
  <si>
    <t>ANEXO 1- PRESENTACIÓN DE LA OFERTA</t>
  </si>
  <si>
    <t>Anexo 1 - Ítem 1</t>
  </si>
  <si>
    <t>High Power Optical Fiber Amplifier</t>
  </si>
  <si>
    <t>Modelo: EDFA-1C711233311137dBmc-bandSMboosterEDFA, benchtop,singleoutputchannel,1mfiberlengtheachleg, 900umloosetube ,FC/APCconnector.Standard-5~40degree C operating, APC control</t>
  </si>
  <si>
    <t>PHOTONWAVES</t>
  </si>
  <si>
    <t>Zero-Chirp, 10ghz Intensity Modulator10ghz X-Cut Intensity Modulator</t>
  </si>
  <si>
    <t>Modelo: LN81S-FCZero-Chirp, 10GHz Intensity Modulator10GHz X-Cut Intensity Modulator</t>
  </si>
  <si>
    <t>THORLABS</t>
  </si>
  <si>
    <t>Highsensitivityphototector(0to60mhz)</t>
  </si>
  <si>
    <t>Modelo: FDP610-FC-NIRHigh sensitivity detector for pulsed, low light level signals based on fastPIN photodetector for NIR spectral range.Wavelength range 950 nm - 1650 nm, bandwidth 1 MHz - 1.5 GHz, fibercoupled with FC/APC pigtail.Low noise power supply and location specific power cord included.Please specify location specific power cord upon ordering</t>
  </si>
  <si>
    <t>MenloSystems</t>
  </si>
  <si>
    <t>Highsensitivityphototector(1to1500mhz)</t>
  </si>
  <si>
    <t>Modelo: FPD310-FC-NIRHigh sensitivity detector for pulsed, low light level signals based on fastPIN photodetector for NIR spectral range.Wavelength range 950 nm - 1650 nm, bandwidth 1 MHz - 1.5 GHz, fibercoupled with FC/APC pigtail.Low noise power supply and location specific power cord included.Please specify location specific power cord upon ordering</t>
  </si>
  <si>
    <t xml:space="preserve">Optical Spectrum Analyzer, Marca:Yokogawa, Referencia: Aq6370d-12-L1-D/Fc/Rfc </t>
  </si>
  <si>
    <t>Modelo: AQ6370D-12-L1-D/FC/RFC</t>
  </si>
  <si>
    <t>Yokogawa</t>
  </si>
  <si>
    <t>Tsmj-3a-1550-9/125-0.25-7-2.5-14-2-Ar Sm Tapered And Lensed Fiber</t>
  </si>
  <si>
    <t>OZ OPTICS</t>
  </si>
  <si>
    <t>10 Ghz Phase Modulator With Polarizer, Fc/Pc Connectors</t>
  </si>
  <si>
    <t>Modelo: LN65S-FC10 GHz Phase Modulator with Polarizer, FC/PC Connectors</t>
  </si>
  <si>
    <t xml:space="preserve">Kit por 6 Tapered and Lensed Fiber TSMJ-3A-1550-9/125-0.25-7-2.5-14-2-ARTSMJ-3A-1550-9/125-0.25-7-2.5-14-2-AR 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</si>
</sst>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44" fontId="0" fillId="0" borderId="1" xfId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44" fontId="0" fillId="0" borderId="7" xfId="1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4" fontId="2" fillId="0" borderId="16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4" fontId="0" fillId="0" borderId="17" xfId="1" applyFont="1" applyBorder="1" applyAlignment="1" applyProtection="1">
      <alignment horizontal="center" vertical="center" wrapText="1"/>
      <protection locked="0"/>
    </xf>
    <xf numFmtId="9" fontId="0" fillId="0" borderId="18" xfId="0" applyNumberFormat="1" applyBorder="1" applyAlignment="1" applyProtection="1">
      <alignment horizontal="center" vertical="center" wrapText="1"/>
      <protection locked="0"/>
    </xf>
    <xf numFmtId="44" fontId="0" fillId="0" borderId="18" xfId="1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44" fontId="0" fillId="0" borderId="20" xfId="1" applyFont="1" applyBorder="1" applyAlignment="1" applyProtection="1">
      <alignment horizontal="center" vertical="center" wrapText="1"/>
      <protection locked="0"/>
    </xf>
    <xf numFmtId="9" fontId="0" fillId="0" borderId="21" xfId="0" applyNumberFormat="1" applyBorder="1" applyAlignment="1" applyProtection="1">
      <alignment horizontal="center" vertical="center" wrapText="1"/>
      <protection locked="0"/>
    </xf>
    <xf numFmtId="44" fontId="0" fillId="0" borderId="21" xfId="1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topLeftCell="A10" workbookViewId="0">
      <selection activeCell="O17" sqref="O17"/>
    </sheetView>
  </sheetViews>
  <sheetFormatPr baseColWidth="10" defaultColWidth="9.140625" defaultRowHeight="15" x14ac:dyDescent="0.25"/>
  <cols>
    <col min="1" max="1" width="16.42578125" style="2" customWidth="1"/>
    <col min="2" max="2" width="19.5703125" style="2" bestFit="1" customWidth="1"/>
    <col min="3" max="3" width="40.7109375" style="2" customWidth="1"/>
    <col min="4" max="4" width="17.85546875" style="2" customWidth="1"/>
    <col min="5" max="5" width="9.140625" style="2"/>
    <col min="6" max="6" width="10.7109375" style="2" customWidth="1"/>
    <col min="7" max="7" width="16" style="2" customWidth="1"/>
    <col min="8" max="8" width="9.140625" style="2"/>
    <col min="9" max="9" width="16.28515625" style="2" customWidth="1"/>
    <col min="10" max="10" width="17.28515625" style="2" customWidth="1"/>
    <col min="11" max="11" width="18.85546875" style="2" customWidth="1"/>
    <col min="12" max="12" width="12.28515625" style="2" customWidth="1"/>
    <col min="13" max="13" width="14.5703125" style="2" customWidth="1"/>
    <col min="14" max="16384" width="9.140625" style="2"/>
  </cols>
  <sheetData>
    <row r="1" spans="1:13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5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5">
      <c r="A6" s="11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5.75" thickBot="1" x14ac:dyDescent="0.3"/>
    <row r="8" spans="1:13" ht="45.75" thickBot="1" x14ac:dyDescent="0.3">
      <c r="A8" s="13" t="s">
        <v>22</v>
      </c>
      <c r="B8" s="13" t="s">
        <v>0</v>
      </c>
      <c r="C8" s="13" t="s">
        <v>18</v>
      </c>
      <c r="D8" s="13" t="s">
        <v>10</v>
      </c>
      <c r="E8" s="13" t="s">
        <v>1</v>
      </c>
      <c r="F8" s="14" t="s">
        <v>2</v>
      </c>
      <c r="G8" s="16" t="s">
        <v>3</v>
      </c>
      <c r="H8" s="17" t="s">
        <v>4</v>
      </c>
      <c r="I8" s="17" t="s">
        <v>5</v>
      </c>
      <c r="J8" s="17" t="s">
        <v>6</v>
      </c>
      <c r="K8" s="17" t="s">
        <v>7</v>
      </c>
      <c r="L8" s="17" t="s">
        <v>20</v>
      </c>
      <c r="M8" s="18" t="s">
        <v>21</v>
      </c>
    </row>
    <row r="9" spans="1:13" ht="60" x14ac:dyDescent="0.25">
      <c r="A9" s="3">
        <v>1</v>
      </c>
      <c r="B9" s="15" t="s">
        <v>26</v>
      </c>
      <c r="C9" s="15" t="s">
        <v>27</v>
      </c>
      <c r="D9" s="15" t="s">
        <v>28</v>
      </c>
      <c r="E9" s="15" t="s">
        <v>8</v>
      </c>
      <c r="F9" s="15">
        <v>1</v>
      </c>
      <c r="G9" s="21"/>
      <c r="H9" s="22">
        <v>0.19</v>
      </c>
      <c r="I9" s="23">
        <f>ROUND((G9*H9),0)</f>
        <v>0</v>
      </c>
      <c r="J9" s="23">
        <f>I9+G9</f>
        <v>0</v>
      </c>
      <c r="K9" s="23">
        <f t="shared" ref="K9:K15" si="0">J9*F9</f>
        <v>0</v>
      </c>
      <c r="L9" s="24"/>
      <c r="M9" s="25"/>
    </row>
    <row r="10" spans="1:13" ht="48" x14ac:dyDescent="0.25">
      <c r="A10" s="3">
        <v>2</v>
      </c>
      <c r="B10" s="15" t="s">
        <v>29</v>
      </c>
      <c r="C10" s="15" t="s">
        <v>30</v>
      </c>
      <c r="D10" s="15" t="s">
        <v>31</v>
      </c>
      <c r="E10" s="15" t="s">
        <v>8</v>
      </c>
      <c r="F10" s="15">
        <v>1</v>
      </c>
      <c r="G10" s="12"/>
      <c r="H10" s="4">
        <v>0.19</v>
      </c>
      <c r="I10" s="1">
        <f t="shared" ref="I10:I15" si="1">ROUND((G10*H10),0)</f>
        <v>0</v>
      </c>
      <c r="J10" s="1">
        <f t="shared" ref="J10:J15" si="2">I10+G10</f>
        <v>0</v>
      </c>
      <c r="K10" s="1">
        <f t="shared" si="0"/>
        <v>0</v>
      </c>
      <c r="L10" s="10"/>
      <c r="M10" s="8"/>
    </row>
    <row r="11" spans="1:13" ht="108" x14ac:dyDescent="0.25">
      <c r="A11" s="3">
        <v>3</v>
      </c>
      <c r="B11" s="15" t="s">
        <v>32</v>
      </c>
      <c r="C11" s="15" t="s">
        <v>33</v>
      </c>
      <c r="D11" s="15" t="s">
        <v>34</v>
      </c>
      <c r="E11" s="15" t="s">
        <v>8</v>
      </c>
      <c r="F11" s="15">
        <v>1</v>
      </c>
      <c r="G11" s="12"/>
      <c r="H11" s="4">
        <v>0.19</v>
      </c>
      <c r="I11" s="1">
        <f t="shared" si="1"/>
        <v>0</v>
      </c>
      <c r="J11" s="1">
        <f t="shared" si="2"/>
        <v>0</v>
      </c>
      <c r="K11" s="1">
        <f t="shared" si="0"/>
        <v>0</v>
      </c>
      <c r="L11" s="10"/>
      <c r="M11" s="8"/>
    </row>
    <row r="12" spans="1:13" ht="108" x14ac:dyDescent="0.25">
      <c r="A12" s="3">
        <v>4</v>
      </c>
      <c r="B12" s="15" t="s">
        <v>35</v>
      </c>
      <c r="C12" s="15" t="s">
        <v>36</v>
      </c>
      <c r="D12" s="15" t="s">
        <v>34</v>
      </c>
      <c r="E12" s="15" t="s">
        <v>8</v>
      </c>
      <c r="F12" s="15">
        <v>1</v>
      </c>
      <c r="G12" s="12"/>
      <c r="H12" s="4">
        <v>0.19</v>
      </c>
      <c r="I12" s="1">
        <f t="shared" si="1"/>
        <v>0</v>
      </c>
      <c r="J12" s="1">
        <f t="shared" si="2"/>
        <v>0</v>
      </c>
      <c r="K12" s="1">
        <f t="shared" si="0"/>
        <v>0</v>
      </c>
      <c r="L12" s="10"/>
      <c r="M12" s="8"/>
    </row>
    <row r="13" spans="1:13" ht="60.75" customHeight="1" x14ac:dyDescent="0.25">
      <c r="A13" s="3">
        <v>5</v>
      </c>
      <c r="B13" s="15" t="s">
        <v>37</v>
      </c>
      <c r="C13" s="15" t="s">
        <v>38</v>
      </c>
      <c r="D13" s="15" t="s">
        <v>39</v>
      </c>
      <c r="E13" s="15" t="s">
        <v>8</v>
      </c>
      <c r="F13" s="15">
        <v>1</v>
      </c>
      <c r="G13" s="12"/>
      <c r="H13" s="4">
        <v>0.19</v>
      </c>
      <c r="I13" s="1">
        <f t="shared" si="1"/>
        <v>0</v>
      </c>
      <c r="J13" s="1">
        <f t="shared" si="2"/>
        <v>0</v>
      </c>
      <c r="K13" s="1">
        <f t="shared" si="0"/>
        <v>0</v>
      </c>
      <c r="L13" s="10"/>
      <c r="M13" s="8"/>
    </row>
    <row r="14" spans="1:13" ht="53.25" customHeight="1" x14ac:dyDescent="0.25">
      <c r="A14" s="3">
        <v>6</v>
      </c>
      <c r="B14" s="15" t="s">
        <v>40</v>
      </c>
      <c r="C14" s="15" t="s">
        <v>44</v>
      </c>
      <c r="D14" s="15" t="s">
        <v>41</v>
      </c>
      <c r="E14" s="15" t="s">
        <v>8</v>
      </c>
      <c r="F14" s="15">
        <v>1</v>
      </c>
      <c r="G14" s="12"/>
      <c r="H14" s="4">
        <v>0.19</v>
      </c>
      <c r="I14" s="1">
        <f t="shared" si="1"/>
        <v>0</v>
      </c>
      <c r="J14" s="1">
        <f t="shared" si="2"/>
        <v>0</v>
      </c>
      <c r="K14" s="1">
        <f t="shared" si="0"/>
        <v>0</v>
      </c>
      <c r="L14" s="10"/>
      <c r="M14" s="8"/>
    </row>
    <row r="15" spans="1:13" ht="48.75" thickBot="1" x14ac:dyDescent="0.3">
      <c r="A15" s="3">
        <v>7</v>
      </c>
      <c r="B15" s="15" t="s">
        <v>42</v>
      </c>
      <c r="C15" s="15" t="s">
        <v>43</v>
      </c>
      <c r="D15" s="15" t="s">
        <v>31</v>
      </c>
      <c r="E15" s="15" t="s">
        <v>8</v>
      </c>
      <c r="F15" s="15">
        <v>1</v>
      </c>
      <c r="G15" s="26"/>
      <c r="H15" s="27">
        <v>0.19</v>
      </c>
      <c r="I15" s="28">
        <f t="shared" si="1"/>
        <v>0</v>
      </c>
      <c r="J15" s="28">
        <f t="shared" si="2"/>
        <v>0</v>
      </c>
      <c r="K15" s="28">
        <f t="shared" si="0"/>
        <v>0</v>
      </c>
      <c r="L15" s="29"/>
      <c r="M15" s="30"/>
    </row>
    <row r="16" spans="1:13" ht="15.75" thickBot="1" x14ac:dyDescent="0.3">
      <c r="A16" s="36" t="s">
        <v>9</v>
      </c>
      <c r="B16" s="37"/>
      <c r="C16" s="37"/>
      <c r="D16" s="37"/>
      <c r="E16" s="37"/>
      <c r="F16" s="37"/>
      <c r="G16" s="38"/>
      <c r="H16" s="38"/>
      <c r="I16" s="38"/>
      <c r="J16" s="39"/>
      <c r="K16" s="19">
        <f>SUM(K9:K15)</f>
        <v>0</v>
      </c>
      <c r="L16" s="9"/>
      <c r="M16" s="20"/>
    </row>
    <row r="17" spans="1:13" ht="15.75" thickBot="1" x14ac:dyDescent="0.3">
      <c r="L17" s="5"/>
    </row>
    <row r="18" spans="1:13" ht="15.75" thickBot="1" x14ac:dyDescent="0.3">
      <c r="A18" s="33" t="s">
        <v>19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6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3" ht="30" x14ac:dyDescent="0.25">
      <c r="A20" s="7" t="s">
        <v>11</v>
      </c>
      <c r="B20" s="32"/>
      <c r="C20" s="32"/>
    </row>
    <row r="21" spans="1:13" x14ac:dyDescent="0.25">
      <c r="A21" s="7" t="s">
        <v>12</v>
      </c>
      <c r="B21" s="32"/>
      <c r="C21" s="32"/>
    </row>
    <row r="22" spans="1:13" ht="45" x14ac:dyDescent="0.25">
      <c r="A22" s="7" t="s">
        <v>13</v>
      </c>
      <c r="B22" s="32"/>
      <c r="C22" s="32"/>
    </row>
    <row r="23" spans="1:13" x14ac:dyDescent="0.25">
      <c r="A23" s="7" t="s">
        <v>14</v>
      </c>
      <c r="B23" s="32"/>
      <c r="C23" s="32"/>
    </row>
    <row r="24" spans="1:13" x14ac:dyDescent="0.25">
      <c r="A24" s="7" t="s">
        <v>15</v>
      </c>
      <c r="B24" s="32"/>
      <c r="C24" s="32"/>
    </row>
  </sheetData>
  <mergeCells count="11">
    <mergeCell ref="A1:M1"/>
    <mergeCell ref="A2:M2"/>
    <mergeCell ref="A4:M4"/>
    <mergeCell ref="B24:C24"/>
    <mergeCell ref="A18:L18"/>
    <mergeCell ref="A16:J16"/>
    <mergeCell ref="B20:C20"/>
    <mergeCell ref="B21:C21"/>
    <mergeCell ref="B22:C22"/>
    <mergeCell ref="B23:C23"/>
    <mergeCell ref="A3:M3"/>
  </mergeCells>
  <pageMargins left="0.7" right="0.7" top="0.75" bottom="0.75" header="0.3" footer="0.3"/>
  <pageSetup scale="51" fitToHeight="0" orientation="landscape" horizontalDpi="4294967295" verticalDpi="4294967295" r:id="rId1"/>
  <ignoredErrors>
    <ignoredError sqref="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 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2023-10-23T20:56:17Z</dcterms:modified>
</cp:coreProperties>
</file>