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Usuario UTP\Desktop\COMPRAS 2025\INVITACIONES PUBLICAS\NODOS\ANEXOS\"/>
    </mc:Choice>
  </mc:AlternateContent>
  <xr:revisionPtr revIDLastSave="0" documentId="13_ncr:1_{D1EA41F7-7AB8-4637-A65B-61057CA6831B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NEXO 1" sheetId="1" r:id="rId1"/>
  </sheets>
  <definedNames>
    <definedName name="_xlnm._FilterDatabase" localSheetId="0" hidden="1">'ANEXO 1'!$A$8:$N$12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12" i="1" l="1"/>
  <c r="L9" i="1"/>
  <c r="K9" i="1"/>
  <c r="J9" i="1"/>
  <c r="J10" i="1" l="1"/>
  <c r="J11" i="1"/>
  <c r="K10" i="1" l="1"/>
  <c r="L10" i="1" s="1"/>
  <c r="K11" i="1"/>
  <c r="L11" i="1" s="1"/>
</calcChain>
</file>

<file path=xl/sharedStrings.xml><?xml version="1.0" encoding="utf-8"?>
<sst xmlns="http://schemas.openxmlformats.org/spreadsheetml/2006/main" count="36" uniqueCount="32">
  <si>
    <t xml:space="preserve">UNIVERSIDAD TECNOLÓGICA DE PEREIRA </t>
  </si>
  <si>
    <t>NOMBRE DEL ELEMENTO</t>
  </si>
  <si>
    <t>REFERENCIA O DESCRIPCION</t>
  </si>
  <si>
    <t>MARCA</t>
  </si>
  <si>
    <t>UNIDAD DE MEDIDA</t>
  </si>
  <si>
    <t>CANTIDAD</t>
  </si>
  <si>
    <t>DESCRIPCION MARCA/ REFERENCIA/ESPECIFICACIONES OFERTADAS</t>
  </si>
  <si>
    <t>VALOR UNITARIO ANTES DE IVA</t>
  </si>
  <si>
    <t>PORCENTAJE IVA 
( % )</t>
  </si>
  <si>
    <t>VALOR IVA</t>
  </si>
  <si>
    <t>VALOR UNITARIO IVA INCLUIDO</t>
  </si>
  <si>
    <t>TOTAL IVA INCLUIDO</t>
  </si>
  <si>
    <t>TIEMPO DE ENTREGA
 (Días Calendario)</t>
  </si>
  <si>
    <t>TIEMPO DE GARANTIA</t>
  </si>
  <si>
    <t xml:space="preserve">VALOR TOTAL OFERTA </t>
  </si>
  <si>
    <t>Observaciones:</t>
  </si>
  <si>
    <t>NOMBRE Y NIT  EMPRESA:</t>
  </si>
  <si>
    <t>NOMBRE Y FIRMA REPRESENTANTE LEGAL</t>
  </si>
  <si>
    <t>CÉDULA REPRESENTANTE LEGAL</t>
  </si>
  <si>
    <t>FECHA:</t>
  </si>
  <si>
    <t>ÍTEM</t>
  </si>
  <si>
    <t>ANEXO 1  - ESPECIFICACIONES TÉCNICAS Y PRESENTACIÓN DE OFERTA</t>
  </si>
  <si>
    <t>Unidad</t>
  </si>
  <si>
    <t>INVITACIÓN PÚBLICA BS 07 DE 2025</t>
  </si>
  <si>
    <t>Licenciamiento San Switches</t>
  </si>
  <si>
    <t>Componentes Nodos Dl360g10+</t>
  </si>
  <si>
    <t>HPE</t>
  </si>
  <si>
    <t>Por switche se incluye: Licencia adicional 16 puertos, 12 Tranceivers C-series 16Gb FC SW SFP y12 cables de fibra HPE Premier Flex LC/LC OM4 2f30m.
Incluye instalación, acompañamiento y zonificación.</t>
  </si>
  <si>
    <t>HPE DL36X Gen10+ FH Riser Kit x 3HPE SN1100Q 16Gb 2p FC HBA x 3. Incluye Instalación física, acompañamiento, implementación solución.</t>
  </si>
  <si>
    <t>Nodo HPE DL360 Gen11</t>
  </si>
  <si>
    <t>HPE DL360 Gen11 8SFF CTO Server configurado: Procesadores: 2 x INT Xeon-G 6544Y CPU () for HPE, Memoria RAM16 x HPE 64GB 2Rx4 PC5-4800B-R Smart Kit, kit para Boot SistemaOperativo HPE NS204i-u Gen11 Ht Plg Boot Opt Dev, Adaptador FibraCanal para conectividad a la SAN 1 x HPE SN1610Q 32Gb 2p FC HBA, Adaptadores de red 1 x BCM 57414 10/25GbE 2p SFP28 OCP3 y 1 x BCM 5719 1Gb 4p BASE-T OCP Adptr, Licencia ILO Advanced para administracion Remota Ventiladores y Fuentes Redundantes. StartUp y Soporte Extendido 5 anos TechCare Essential. Se incluyen todos los accesorios necesarios para montaje en RACK. Incluye servicios de instalación fisica, acompanamiento.</t>
  </si>
  <si>
    <t>COMPRA DE LICENCIAMIENTO Y TRANSCEIVERS PARA PUERTOS DE (DOS) SWITCHES SAN, COMPONENTES DE NODOS (HBA) Y NODO ADICIONAL PARA CLUSTER HPE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</si>
</sst>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-&quot;$&quot;\ * #,##0_-;\-&quot;$&quot;\ * #,##0_-;_-&quot;$&quot;\ * &quot;-&quot;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rgb="FF00000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i/>
      <sz val="8"/>
      <name val="Arial"/>
      <family val="2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2" fontId="1" fillId="0" borderId="0" applyFont="0" applyFill="0" applyBorder="0" applyAlignment="0" applyProtection="0"/>
    <xf numFmtId="0" fontId="2" fillId="0" borderId="0"/>
  </cellStyleXfs>
  <cellXfs count="40">
    <xf numFmtId="0" fontId="0" fillId="0" borderId="0" xfId="0"/>
    <xf numFmtId="0" fontId="5" fillId="0" borderId="0" xfId="0" applyFont="1"/>
    <xf numFmtId="0" fontId="4" fillId="2" borderId="0" xfId="0" applyFont="1" applyFill="1" applyAlignment="1" applyProtection="1">
      <alignment horizontal="center"/>
      <protection locked="0"/>
    </xf>
    <xf numFmtId="0" fontId="4" fillId="2" borderId="0" xfId="0" applyFont="1" applyFill="1" applyAlignment="1" applyProtection="1">
      <alignment horizontal="left" vertical="center"/>
      <protection locked="0"/>
    </xf>
    <xf numFmtId="0" fontId="3" fillId="2" borderId="0" xfId="0" applyFont="1" applyFill="1" applyProtection="1">
      <protection locked="0"/>
    </xf>
    <xf numFmtId="0" fontId="3" fillId="2" borderId="0" xfId="0" applyFont="1" applyFill="1" applyAlignment="1" applyProtection="1">
      <alignment horizontal="left" vertical="center"/>
      <protection locked="0"/>
    </xf>
    <xf numFmtId="0" fontId="3" fillId="2" borderId="0" xfId="0" applyFont="1" applyFill="1" applyAlignment="1" applyProtection="1">
      <alignment horizontal="left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3" fontId="4" fillId="0" borderId="1" xfId="0" applyNumberFormat="1" applyFont="1" applyBorder="1" applyAlignment="1" applyProtection="1">
      <alignment horizontal="center" vertical="center" wrapText="1"/>
      <protection locked="0"/>
    </xf>
    <xf numFmtId="3" fontId="6" fillId="0" borderId="1" xfId="2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3" fontId="3" fillId="0" borderId="1" xfId="0" applyNumberFormat="1" applyFont="1" applyBorder="1" applyAlignment="1" applyProtection="1">
      <alignment horizontal="center" vertical="center" wrapText="1"/>
      <protection locked="0"/>
    </xf>
    <xf numFmtId="42" fontId="3" fillId="0" borderId="1" xfId="1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Border="1"/>
    <xf numFmtId="42" fontId="6" fillId="0" borderId="4" xfId="1" applyFont="1" applyBorder="1" applyAlignment="1">
      <alignment vertical="center"/>
    </xf>
    <xf numFmtId="0" fontId="7" fillId="0" borderId="0" xfId="0" applyFont="1" applyAlignment="1">
      <alignment horizontal="left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left"/>
    </xf>
    <xf numFmtId="0" fontId="6" fillId="0" borderId="0" xfId="0" applyFont="1" applyAlignment="1" applyProtection="1">
      <alignment horizontal="left" vertical="center" wrapText="1"/>
      <protection locked="0"/>
    </xf>
    <xf numFmtId="0" fontId="7" fillId="0" borderId="3" xfId="0" applyFont="1" applyBorder="1" applyAlignment="1" applyProtection="1">
      <alignment horizontal="left"/>
      <protection locked="0"/>
    </xf>
    <xf numFmtId="0" fontId="7" fillId="0" borderId="0" xfId="0" applyFont="1" applyAlignment="1" applyProtection="1">
      <alignment horizontal="left"/>
      <protection locked="0"/>
    </xf>
    <xf numFmtId="0" fontId="7" fillId="0" borderId="2" xfId="0" applyFont="1" applyBorder="1" applyAlignment="1" applyProtection="1">
      <alignment horizontal="left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8" fillId="0" borderId="2" xfId="0" applyFont="1" applyBorder="1" applyAlignment="1" applyProtection="1">
      <alignment horizontal="left" vertical="center" wrapText="1"/>
      <protection locked="0"/>
    </xf>
    <xf numFmtId="0" fontId="8" fillId="0" borderId="0" xfId="0" applyFont="1" applyAlignment="1" applyProtection="1">
      <alignment horizontal="left" vertical="center" wrapText="1"/>
      <protection locked="0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center" vertical="center"/>
    </xf>
    <xf numFmtId="0" fontId="4" fillId="2" borderId="0" xfId="0" applyFont="1" applyFill="1" applyAlignment="1" applyProtection="1">
      <alignment horizontal="center"/>
      <protection locked="0"/>
    </xf>
  </cellXfs>
  <cellStyles count="3">
    <cellStyle name="Excel Built-in Normal" xfId="2" xr:uid="{00000000-0005-0000-0000-000000000000}"/>
    <cellStyle name="Moneda [0]" xfId="1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3"/>
  <sheetViews>
    <sheetView tabSelected="1" zoomScaleNormal="100" workbookViewId="0">
      <selection activeCell="L13" sqref="L13"/>
    </sheetView>
  </sheetViews>
  <sheetFormatPr baseColWidth="10" defaultColWidth="11.42578125" defaultRowHeight="11.25" x14ac:dyDescent="0.2"/>
  <cols>
    <col min="1" max="1" width="7.42578125" style="1" customWidth="1"/>
    <col min="2" max="2" width="20.7109375" style="28" customWidth="1"/>
    <col min="3" max="3" width="50.7109375" style="29" customWidth="1"/>
    <col min="4" max="4" width="15" style="1" customWidth="1"/>
    <col min="5" max="5" width="9.7109375" style="1" bestFit="1" customWidth="1"/>
    <col min="6" max="6" width="9.140625" style="1" bestFit="1" customWidth="1"/>
    <col min="7" max="7" width="44" style="1" bestFit="1" customWidth="1"/>
    <col min="8" max="8" width="14.42578125" style="1" bestFit="1" customWidth="1"/>
    <col min="9" max="9" width="14.42578125" style="1" customWidth="1"/>
    <col min="10" max="10" width="9.42578125" style="1" bestFit="1" customWidth="1"/>
    <col min="11" max="11" width="14.42578125" style="1" bestFit="1" customWidth="1"/>
    <col min="12" max="12" width="15.42578125" style="1" customWidth="1"/>
    <col min="13" max="13" width="11.140625" style="1" customWidth="1"/>
    <col min="14" max="14" width="9.85546875" style="1" bestFit="1" customWidth="1"/>
    <col min="15" max="16384" width="11.42578125" style="1"/>
  </cols>
  <sheetData>
    <row r="1" spans="1:14" x14ac:dyDescent="0.2">
      <c r="A1" s="39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</row>
    <row r="2" spans="1:14" x14ac:dyDescent="0.2">
      <c r="A2" s="39" t="s">
        <v>23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</row>
    <row r="3" spans="1:14" ht="12.75" customHeight="1" x14ac:dyDescent="0.2">
      <c r="A3" s="39" t="s">
        <v>31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</row>
    <row r="4" spans="1:14" x14ac:dyDescent="0.2">
      <c r="A4" s="39" t="s">
        <v>21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</row>
    <row r="5" spans="1:14" x14ac:dyDescent="0.2">
      <c r="A5" s="2"/>
      <c r="B5" s="3"/>
      <c r="C5" s="2"/>
      <c r="D5" s="2"/>
      <c r="E5" s="2"/>
      <c r="F5" s="2"/>
      <c r="G5" s="2"/>
      <c r="H5" s="2"/>
      <c r="I5" s="2"/>
      <c r="J5" s="2"/>
      <c r="K5" s="2"/>
      <c r="L5" s="2"/>
    </row>
    <row r="6" spans="1:14" x14ac:dyDescent="0.2">
      <c r="A6" s="39"/>
      <c r="B6" s="39"/>
      <c r="C6" s="2"/>
      <c r="D6" s="2"/>
      <c r="E6" s="2"/>
      <c r="F6" s="2"/>
      <c r="G6" s="2"/>
      <c r="H6" s="2"/>
      <c r="I6" s="2"/>
      <c r="J6" s="2"/>
      <c r="K6" s="2"/>
      <c r="L6" s="2"/>
    </row>
    <row r="7" spans="1:14" x14ac:dyDescent="0.2">
      <c r="A7" s="4"/>
      <c r="B7" s="5"/>
      <c r="C7" s="6"/>
      <c r="D7" s="4"/>
      <c r="E7" s="4"/>
      <c r="F7" s="4"/>
      <c r="G7" s="4"/>
      <c r="H7" s="4"/>
      <c r="I7" s="4"/>
      <c r="J7" s="4"/>
      <c r="K7" s="4"/>
      <c r="L7" s="4"/>
    </row>
    <row r="8" spans="1:14" s="11" customFormat="1" ht="45" x14ac:dyDescent="0.25">
      <c r="A8" s="7" t="s">
        <v>20</v>
      </c>
      <c r="B8" s="7" t="s">
        <v>1</v>
      </c>
      <c r="C8" s="7" t="s">
        <v>2</v>
      </c>
      <c r="D8" s="7" t="s">
        <v>3</v>
      </c>
      <c r="E8" s="7" t="s">
        <v>4</v>
      </c>
      <c r="F8" s="8" t="s">
        <v>5</v>
      </c>
      <c r="G8" s="9" t="s">
        <v>6</v>
      </c>
      <c r="H8" s="9" t="s">
        <v>7</v>
      </c>
      <c r="I8" s="9" t="s">
        <v>8</v>
      </c>
      <c r="J8" s="9" t="s">
        <v>9</v>
      </c>
      <c r="K8" s="9" t="s">
        <v>10</v>
      </c>
      <c r="L8" s="10" t="s">
        <v>11</v>
      </c>
      <c r="M8" s="10" t="s">
        <v>12</v>
      </c>
      <c r="N8" s="10" t="s">
        <v>13</v>
      </c>
    </row>
    <row r="9" spans="1:14" ht="45" x14ac:dyDescent="0.2">
      <c r="A9" s="34">
        <v>1</v>
      </c>
      <c r="B9" s="31" t="s">
        <v>24</v>
      </c>
      <c r="C9" s="32" t="s">
        <v>27</v>
      </c>
      <c r="D9" s="30" t="s">
        <v>26</v>
      </c>
      <c r="E9" s="30" t="s">
        <v>22</v>
      </c>
      <c r="F9" s="30">
        <v>1</v>
      </c>
      <c r="G9" s="12"/>
      <c r="H9" s="13"/>
      <c r="I9" s="13"/>
      <c r="J9" s="13">
        <f>H9*I9</f>
        <v>0</v>
      </c>
      <c r="K9" s="13">
        <f>ROUND(H9+J9,0)</f>
        <v>0</v>
      </c>
      <c r="L9" s="13">
        <f>K9*F9</f>
        <v>0</v>
      </c>
      <c r="M9" s="14"/>
      <c r="N9" s="14"/>
    </row>
    <row r="10" spans="1:14" ht="123.75" x14ac:dyDescent="0.2">
      <c r="A10" s="35"/>
      <c r="B10" s="33" t="s">
        <v>29</v>
      </c>
      <c r="C10" s="32" t="s">
        <v>30</v>
      </c>
      <c r="D10" s="30" t="s">
        <v>26</v>
      </c>
      <c r="E10" s="30" t="s">
        <v>22</v>
      </c>
      <c r="F10" s="30">
        <v>1</v>
      </c>
      <c r="G10" s="12"/>
      <c r="H10" s="13"/>
      <c r="I10" s="13"/>
      <c r="J10" s="13">
        <f t="shared" ref="J10:J11" si="0">H10*I10</f>
        <v>0</v>
      </c>
      <c r="K10" s="13">
        <f t="shared" ref="K10:K11" si="1">ROUND(H10+J10,0)</f>
        <v>0</v>
      </c>
      <c r="L10" s="13">
        <f t="shared" ref="L10:L11" si="2">K10*F10</f>
        <v>0</v>
      </c>
      <c r="M10" s="14"/>
      <c r="N10" s="14"/>
    </row>
    <row r="11" spans="1:14" ht="41.25" customHeight="1" x14ac:dyDescent="0.2">
      <c r="A11" s="36"/>
      <c r="B11" s="31" t="s">
        <v>25</v>
      </c>
      <c r="C11" s="31" t="s">
        <v>28</v>
      </c>
      <c r="D11" s="30" t="s">
        <v>26</v>
      </c>
      <c r="E11" s="30" t="s">
        <v>22</v>
      </c>
      <c r="F11" s="30">
        <v>1</v>
      </c>
      <c r="G11" s="12"/>
      <c r="H11" s="13"/>
      <c r="I11" s="13"/>
      <c r="J11" s="13">
        <f t="shared" si="0"/>
        <v>0</v>
      </c>
      <c r="K11" s="13">
        <f t="shared" si="1"/>
        <v>0</v>
      </c>
      <c r="L11" s="13">
        <f t="shared" si="2"/>
        <v>0</v>
      </c>
      <c r="M11" s="14"/>
      <c r="N11" s="14"/>
    </row>
    <row r="12" spans="1:14" x14ac:dyDescent="0.2">
      <c r="A12" s="38" t="s">
        <v>14</v>
      </c>
      <c r="B12" s="38"/>
      <c r="C12" s="38"/>
      <c r="D12" s="38"/>
      <c r="E12" s="38"/>
      <c r="F12" s="38"/>
      <c r="G12" s="38"/>
      <c r="H12" s="38"/>
      <c r="I12" s="38"/>
      <c r="J12" s="38"/>
      <c r="K12" s="38"/>
      <c r="L12" s="15">
        <f>SUM(L9:L11)</f>
        <v>0</v>
      </c>
    </row>
    <row r="15" spans="1:14" ht="54" customHeight="1" x14ac:dyDescent="0.2">
      <c r="A15" s="37" t="s">
        <v>15</v>
      </c>
      <c r="B15" s="37"/>
      <c r="C15" s="37"/>
      <c r="D15" s="37"/>
      <c r="E15" s="37"/>
      <c r="F15" s="37"/>
      <c r="G15" s="37"/>
      <c r="H15" s="37"/>
      <c r="I15" s="37"/>
      <c r="J15" s="37"/>
      <c r="K15" s="37"/>
      <c r="L15" s="37"/>
    </row>
    <row r="16" spans="1:14" x14ac:dyDescent="0.2">
      <c r="A16" s="16"/>
      <c r="B16" s="17"/>
      <c r="C16" s="16"/>
      <c r="D16" s="16"/>
      <c r="E16" s="16"/>
      <c r="F16" s="16"/>
      <c r="G16" s="16"/>
      <c r="H16" s="16"/>
      <c r="I16" s="16"/>
      <c r="J16" s="16"/>
      <c r="K16" s="16"/>
      <c r="L16" s="16"/>
    </row>
    <row r="17" spans="1:12" x14ac:dyDescent="0.2">
      <c r="A17" s="16"/>
      <c r="B17" s="17"/>
      <c r="C17" s="16"/>
      <c r="D17" s="16"/>
      <c r="E17" s="16"/>
      <c r="F17" s="16"/>
      <c r="G17" s="16"/>
      <c r="H17" s="16"/>
      <c r="I17" s="16"/>
      <c r="J17" s="18"/>
      <c r="K17" s="18"/>
      <c r="L17" s="18"/>
    </row>
    <row r="18" spans="1:12" x14ac:dyDescent="0.2">
      <c r="A18" s="18"/>
      <c r="B18" s="19"/>
      <c r="C18" s="20"/>
      <c r="D18" s="20"/>
      <c r="E18" s="18"/>
      <c r="F18" s="18"/>
      <c r="G18" s="18"/>
      <c r="H18" s="18"/>
      <c r="I18" s="18"/>
      <c r="J18" s="18"/>
      <c r="K18" s="18"/>
      <c r="L18" s="18"/>
    </row>
    <row r="19" spans="1:12" x14ac:dyDescent="0.2">
      <c r="A19" s="18"/>
      <c r="B19" s="19"/>
      <c r="C19" s="20"/>
      <c r="D19" s="20"/>
      <c r="E19" s="18"/>
      <c r="F19" s="18"/>
      <c r="G19" s="18"/>
      <c r="H19" s="18"/>
      <c r="I19" s="18"/>
      <c r="J19" s="18"/>
      <c r="K19" s="18"/>
      <c r="L19" s="18"/>
    </row>
    <row r="20" spans="1:12" x14ac:dyDescent="0.2">
      <c r="A20" s="18"/>
      <c r="B20" s="21" t="s">
        <v>16</v>
      </c>
      <c r="C20" s="22"/>
      <c r="D20" s="23"/>
      <c r="E20" s="18"/>
      <c r="F20" s="18"/>
      <c r="G20" s="18"/>
      <c r="H20" s="18"/>
      <c r="I20" s="18"/>
      <c r="J20" s="18"/>
      <c r="K20" s="18"/>
      <c r="L20" s="18"/>
    </row>
    <row r="21" spans="1:12" ht="22.5" x14ac:dyDescent="0.2">
      <c r="A21" s="18"/>
      <c r="B21" s="21" t="s">
        <v>17</v>
      </c>
      <c r="C21" s="24"/>
      <c r="D21" s="23"/>
      <c r="E21" s="18"/>
      <c r="F21" s="18"/>
      <c r="G21" s="18"/>
      <c r="H21" s="18"/>
      <c r="I21" s="18"/>
      <c r="J21" s="18"/>
      <c r="K21" s="18"/>
      <c r="L21" s="18"/>
    </row>
    <row r="22" spans="1:12" ht="22.5" x14ac:dyDescent="0.2">
      <c r="A22" s="18"/>
      <c r="B22" s="21" t="s">
        <v>18</v>
      </c>
      <c r="C22" s="24"/>
      <c r="D22" s="23"/>
      <c r="E22" s="18"/>
      <c r="F22" s="18"/>
      <c r="G22" s="18"/>
      <c r="H22" s="18"/>
      <c r="I22" s="18"/>
      <c r="J22" s="18"/>
      <c r="K22" s="18"/>
      <c r="L22" s="18"/>
    </row>
    <row r="23" spans="1:12" x14ac:dyDescent="0.2">
      <c r="A23" s="18"/>
      <c r="B23" s="25" t="s">
        <v>19</v>
      </c>
      <c r="C23" s="26"/>
      <c r="D23" s="27"/>
      <c r="E23" s="18"/>
      <c r="F23" s="18"/>
      <c r="G23" s="18"/>
      <c r="H23" s="18"/>
      <c r="I23" s="18"/>
      <c r="J23" s="18"/>
      <c r="K23" s="18"/>
      <c r="L23" s="18"/>
    </row>
  </sheetData>
  <sortState xmlns:xlrd2="http://schemas.microsoft.com/office/spreadsheetml/2017/richdata2" ref="A9:N49">
    <sortCondition ref="B9:B49"/>
  </sortState>
  <mergeCells count="8">
    <mergeCell ref="A9:A11"/>
    <mergeCell ref="A15:L15"/>
    <mergeCell ref="A12:K12"/>
    <mergeCell ref="A6:B6"/>
    <mergeCell ref="A1:N1"/>
    <mergeCell ref="A2:N2"/>
    <mergeCell ref="A3:N3"/>
    <mergeCell ref="A4:N4"/>
  </mergeCells>
  <pageMargins left="0.7" right="0.7" top="0.75" bottom="0.75" header="0.3" footer="0.3"/>
  <pageSetup paperSize="9" orientation="portrait" r:id="rId1"/>
  <ignoredErrors>
    <ignoredError sqref="K10:L11 J9:J11 K9:L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Yined Marcela García Parrado</cp:lastModifiedBy>
  <dcterms:created xsi:type="dcterms:W3CDTF">2022-11-10T20:04:45Z</dcterms:created>
  <dcterms:modified xsi:type="dcterms:W3CDTF">2025-11-25T21:16:32Z</dcterms:modified>
</cp:coreProperties>
</file>