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3\INVITACIONES PÚBLICAS\EQUIPOS DE CÓMPUTO\ANEXOS\"/>
    </mc:Choice>
  </mc:AlternateContent>
  <bookViews>
    <workbookView xWindow="0" yWindow="0" windowWidth="28800" windowHeight="12030"/>
  </bookViews>
  <sheets>
    <sheet name="ANEXO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" i="1" l="1"/>
  <c r="J22" i="1" l="1"/>
  <c r="K22" i="1" s="1"/>
  <c r="L22" i="1" s="1"/>
  <c r="J23" i="1"/>
  <c r="K23" i="1" s="1"/>
  <c r="L23" i="1" s="1"/>
  <c r="J21" i="1" l="1"/>
  <c r="J20" i="1"/>
  <c r="J19" i="1"/>
  <c r="J18" i="1"/>
  <c r="J17" i="1"/>
  <c r="J16" i="1"/>
  <c r="J15" i="1"/>
  <c r="J14" i="1"/>
  <c r="J13" i="1"/>
  <c r="J12" i="1"/>
  <c r="J11" i="1"/>
  <c r="J10" i="1"/>
  <c r="J9" i="1"/>
  <c r="K9" i="1" s="1"/>
  <c r="L9" i="1" s="1"/>
  <c r="K17" i="1" l="1"/>
  <c r="L17" i="1" s="1"/>
  <c r="K18" i="1"/>
  <c r="L18" i="1" s="1"/>
  <c r="K11" i="1"/>
  <c r="L11" i="1" s="1"/>
  <c r="K12" i="1"/>
  <c r="L12" i="1" s="1"/>
  <c r="K20" i="1"/>
  <c r="L20" i="1" s="1"/>
  <c r="K15" i="1"/>
  <c r="L15" i="1" s="1"/>
  <c r="K16" i="1"/>
  <c r="L16" i="1" s="1"/>
  <c r="K10" i="1"/>
  <c r="L10" i="1" s="1"/>
  <c r="K19" i="1"/>
  <c r="L19" i="1" s="1"/>
  <c r="K13" i="1"/>
  <c r="L13" i="1" s="1"/>
  <c r="K14" i="1"/>
  <c r="L14" i="1" s="1"/>
  <c r="K21" i="1"/>
  <c r="L21" i="1" s="1"/>
</calcChain>
</file>

<file path=xl/sharedStrings.xml><?xml version="1.0" encoding="utf-8"?>
<sst xmlns="http://schemas.openxmlformats.org/spreadsheetml/2006/main" count="84" uniqueCount="55">
  <si>
    <t xml:space="preserve">UNIVERSIDAD TECNOLÓGICA DE PEREIRA 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</si>
  <si>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</si>
  <si>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</si>
  <si>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</si>
  <si>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</si>
  <si>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</si>
  <si>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</si>
  <si>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</si>
  <si>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</si>
  <si>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</si>
  <si>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</si>
  <si>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</si>
  <si>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</si>
  <si>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</si>
  <si>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>HP</t>
  </si>
  <si>
    <t>Unidad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</si>
  <si>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</si>
  <si>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</si>
  <si>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</si>
  <si>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</si>
  <si>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</si>
  <si>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</si>
  <si>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ÍTEM</t>
  </si>
  <si>
    <t>ANEXO 1  - ESPECIFICACIONES TÉCNICAS Y PRESENTACIÓN DE OFERTA</t>
  </si>
  <si>
    <t>COMPRA DE EQUIPOS, PERIFÉRICOS Y ACCESORIOS DE CÓMPUTO PARA LAS DIFERENTES DEPENDENCIAS DE LA UNIVERSIDAD TECNOLÓGICA DE PEREIRA</t>
  </si>
  <si>
    <t>Apple</t>
  </si>
  <si>
    <t>INVITACIÓN PÚBLICA  BS 06 DE 2023</t>
  </si>
  <si>
    <t>Computador 
Tipo 1</t>
  </si>
  <si>
    <t xml:space="preserve">Procesador Intel Core i7-12700 (12cores/25MB/1.6 hasta 4.9GHz)
Chipset Intel Q670
Memoria 16 GB DDR4-3200 (1x16GB)
DD 512 SSD M.2
Mouse y Teclado USB
2 Ranuras DIMM
8 Puertos USB (Tipo A 2.0 - 3.0 - Tipo C) 
Puertos de video HDMI y DisplayPort
Windows 11 Pro OEM
Office LTSC Pro Plus 2021 Edu.
Garantía 3 años </t>
  </si>
  <si>
    <t>HP SFF 
Lenovo SFF
Dell SFF</t>
  </si>
  <si>
    <t>Portatil Tipo 1</t>
  </si>
  <si>
    <t>Procesador Intel® Core™ i7-1255U
Memoria RAM 16GB (1x16GB) DDR4 3200
Disco Solido SSD 512 GB
Pantalla 14" FHD antirreflejante, 250 nits de luminosidad
Wi-Fi 6E + Bluetooth® 5.3
Windows 11 Pro
Garantía 3 años
Incluye:
Office LTSC Professional Plus 2021
Morral
Cable conversor HDMI -VGA de la misma marca del portátil</t>
  </si>
  <si>
    <t>HP
Lenovo
Dell</t>
  </si>
  <si>
    <t>Monitor</t>
  </si>
  <si>
    <t>Pantalla 24" Resolución  1920 x 1080 full hd 
Conectores : VGA, DisplayPort, HDMI
Incluye cables DisplayPort y HDMI
Garantía 3 años</t>
  </si>
  <si>
    <t>WS HP Z1 G9 Tower, Intel®
CoreTM i9-12900, 16Cores (8
Performance Cores at
2.4GHz/5.0GHz + 8 Efficient
Cores at 1.8GHz/3.8GHz),
30MB Intel SmartCache,
Intel® UHD Graphics 770,
NVIDIA® GeForce® RTX 3060
12GB, 32GB (2x16GB) DDR5-
4800 Max. 128GB, SSD 512G
2280 PCIe NVMe Value , HP
9.5mm Slim DVD Writer
Drive, Intel® Wi-Fi 6 AX211 +
BT5.2, TPM 2.0, MS
Windows 11 Profesional
Garantía 3 años</t>
  </si>
  <si>
    <t xml:space="preserve">Workstation </t>
  </si>
  <si>
    <t>WORKSTATION HP Z2 SFF G9
Procesador Intel® CoreTM i7-12700,
12Cores (8 Performance Cores at
2.1GHz/4.8GHz + 4 Efficient Cores at
1.6GHz/3.6GHz), 25MB Intel
SmartCache
Tarjeta gráfica NVIDIA T400 4 GB 3mDP,
Memoria RAM 16GB (1x16GB) DDR5-
4800
Disco Solido HP 1TB PCIe-4x4 2280
Value M.2 Solid State Drive
Intel AX211 Wi-Fi 6 +Bluetooth 5.2
Windows 11 Pro 64 Downgrade Win 10
Pro 64
Garantía 3 años</t>
  </si>
  <si>
    <t>Imac</t>
  </si>
  <si>
    <t xml:space="preserve">24-inch iMac with Retina 4.5K display: Apple M1 chip
with 8-core CPU and 8-core GPU, 512GB SSD, 8 GB RAM, Gigabit Ethernet 
Licencia Microsoft Office LTSC 
Garantía 3 años </t>
  </si>
  <si>
    <t>CRUCIAL MX500 500GB</t>
  </si>
  <si>
    <t>SSD 2.5 500GB SATA CRUCIAL MX500
CT500MX500SSD1 560 MB/S Garantia 5 Años</t>
  </si>
  <si>
    <t>CRUCIAL</t>
  </si>
  <si>
    <t>CRUCIAL MX500 1TB</t>
  </si>
  <si>
    <t>SSD 2.5 1TB SATA CRUCIAL MX500
CT1000MX500SSD1 560 MB/S Garantia 5 Años</t>
  </si>
  <si>
    <t>KINGSTON 240GB</t>
  </si>
  <si>
    <t>SSD 2.5 240GB SATA KINGSTON
SA400S37/240G 500 MB/S Garantia 5 Años</t>
  </si>
  <si>
    <t>KINGSTON</t>
  </si>
  <si>
    <t>Servidor DL360 G9</t>
  </si>
  <si>
    <t>MEMORIA RAM 32GB</t>
  </si>
  <si>
    <t>Servidor DL360 G10</t>
  </si>
  <si>
    <t>MEMORIA RAM 64GB</t>
  </si>
  <si>
    <t>2.4TB SAS 12G Mission Critical 10K SFF SC 3-year 512e</t>
  </si>
  <si>
    <t>HPE SN1100Q 16Gb Dual Port Fibre Channel Host Bus Adapter</t>
  </si>
  <si>
    <t>Bateria Smart Storage Battery DL360 G9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</si>
</sst>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\ * #,##0_-;\-&quot;$&quot;\ * #,##0_-;_-&quot;$&quot;\ * &quot;-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51">
    <xf numFmtId="0" fontId="0" fillId="0" borderId="0" xfId="0"/>
    <xf numFmtId="0" fontId="3" fillId="0" borderId="0" xfId="0" applyFont="1" applyAlignment="1"/>
    <xf numFmtId="0" fontId="2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3" applyNumberFormat="1" applyFont="1" applyFill="1" applyBorder="1" applyAlignment="1" applyProtection="1">
      <alignment horizontal="center" vertical="center" wrapText="1"/>
    </xf>
    <xf numFmtId="3" fontId="6" fillId="0" borderId="1" xfId="3" applyNumberFormat="1" applyFont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2" fontId="4" fillId="0" borderId="1" xfId="1" applyFont="1" applyFill="1" applyBorder="1" applyAlignment="1" applyProtection="1">
      <alignment horizontal="center" vertical="center" wrapText="1"/>
      <protection locked="0"/>
    </xf>
    <xf numFmtId="9" fontId="4" fillId="0" borderId="1" xfId="2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/>
    <xf numFmtId="0" fontId="7" fillId="4" borderId="1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42" fontId="8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/>
    <xf numFmtId="0" fontId="9" fillId="0" borderId="0" xfId="0" applyFont="1" applyAlignment="1">
      <alignment horizontal="left"/>
    </xf>
    <xf numFmtId="0" fontId="4" fillId="0" borderId="8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/>
    <xf numFmtId="9" fontId="12" fillId="0" borderId="0" xfId="2" applyFont="1" applyAlignment="1"/>
    <xf numFmtId="0" fontId="3" fillId="0" borderId="0" xfId="0" applyFont="1" applyAlignment="1">
      <alignment horizontal="left"/>
    </xf>
    <xf numFmtId="0" fontId="7" fillId="0" borderId="3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7" fillId="0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0" fontId="2" fillId="2" borderId="0" xfId="0" applyFont="1" applyFill="1" applyAlignment="1" applyProtection="1">
      <alignment horizontal="center"/>
      <protection locked="0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wrapText="1"/>
    </xf>
  </cellXfs>
  <cellStyles count="4">
    <cellStyle name="Excel Built-in Normal" xfId="3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topLeftCell="A13" workbookViewId="0">
      <selection activeCell="A25" sqref="A25:L25"/>
    </sheetView>
  </sheetViews>
  <sheetFormatPr baseColWidth="10" defaultRowHeight="12.75" x14ac:dyDescent="0.2"/>
  <cols>
    <col min="1" max="1" width="4.7109375" style="1" bestFit="1" customWidth="1"/>
    <col min="2" max="2" width="19.140625" style="46" customWidth="1"/>
    <col min="3" max="3" width="63.85546875" style="33" customWidth="1"/>
    <col min="4" max="5" width="9.7109375" style="1" bestFit="1" customWidth="1"/>
    <col min="6" max="6" width="9.140625" style="1" bestFit="1" customWidth="1"/>
    <col min="7" max="7" width="44" style="1" bestFit="1" customWidth="1"/>
    <col min="8" max="8" width="14.42578125" style="1" bestFit="1" customWidth="1"/>
    <col min="9" max="9" width="14" style="1" bestFit="1" customWidth="1"/>
    <col min="10" max="10" width="9.5703125" style="1" bestFit="1" customWidth="1"/>
    <col min="11" max="11" width="14.42578125" style="1" bestFit="1" customWidth="1"/>
    <col min="12" max="12" width="17.85546875" style="1" bestFit="1" customWidth="1"/>
    <col min="13" max="13" width="10.28515625" style="1" bestFit="1" customWidth="1"/>
    <col min="14" max="14" width="9.85546875" style="1" bestFit="1" customWidth="1"/>
    <col min="15" max="16384" width="11.42578125" style="1"/>
  </cols>
  <sheetData>
    <row r="1" spans="1:14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x14ac:dyDescent="0.2">
      <c r="A2" s="48" t="s">
        <v>26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ht="12.75" customHeight="1" x14ac:dyDescent="0.2">
      <c r="A3" s="48" t="s">
        <v>24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1:14" x14ac:dyDescent="0.2">
      <c r="A4" s="48" t="s">
        <v>23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</row>
    <row r="5" spans="1:14" x14ac:dyDescent="0.2">
      <c r="A5" s="2"/>
      <c r="B5" s="39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4" x14ac:dyDescent="0.2">
      <c r="A6" s="48"/>
      <c r="B6" s="48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4" x14ac:dyDescent="0.2">
      <c r="A7" s="3"/>
      <c r="B7" s="40"/>
      <c r="C7" s="4"/>
      <c r="D7" s="3"/>
      <c r="E7" s="3"/>
      <c r="F7" s="3"/>
      <c r="G7" s="3"/>
      <c r="H7" s="3"/>
      <c r="I7" s="3"/>
      <c r="J7" s="3"/>
      <c r="K7" s="3"/>
      <c r="L7" s="3"/>
    </row>
    <row r="8" spans="1:14" ht="60.75" customHeight="1" x14ac:dyDescent="0.2">
      <c r="A8" s="5" t="s">
        <v>22</v>
      </c>
      <c r="B8" s="5" t="s">
        <v>1</v>
      </c>
      <c r="C8" s="5" t="s">
        <v>2</v>
      </c>
      <c r="D8" s="5" t="s">
        <v>4</v>
      </c>
      <c r="E8" s="5" t="s">
        <v>3</v>
      </c>
      <c r="F8" s="6" t="s">
        <v>5</v>
      </c>
      <c r="G8" s="7" t="s">
        <v>6</v>
      </c>
      <c r="H8" s="7" t="s">
        <v>7</v>
      </c>
      <c r="I8" s="7" t="s">
        <v>8</v>
      </c>
      <c r="J8" s="7" t="s">
        <v>9</v>
      </c>
      <c r="K8" s="7" t="s">
        <v>10</v>
      </c>
      <c r="L8" s="8" t="s">
        <v>11</v>
      </c>
      <c r="M8" s="9" t="s">
        <v>12</v>
      </c>
      <c r="N8" s="9" t="s">
        <v>13</v>
      </c>
    </row>
    <row r="9" spans="1:14" ht="140.25" x14ac:dyDescent="0.2">
      <c r="A9" s="10">
        <v>1</v>
      </c>
      <c r="B9" s="41" t="s">
        <v>27</v>
      </c>
      <c r="C9" s="34" t="s">
        <v>28</v>
      </c>
      <c r="D9" s="12" t="s">
        <v>15</v>
      </c>
      <c r="E9" s="10" t="s">
        <v>29</v>
      </c>
      <c r="F9" s="35">
        <v>12</v>
      </c>
      <c r="G9" s="13"/>
      <c r="H9" s="14"/>
      <c r="I9" s="15"/>
      <c r="J9" s="14">
        <f>H9*I9</f>
        <v>0</v>
      </c>
      <c r="K9" s="14">
        <f>ROUND(H9+J9,0)</f>
        <v>0</v>
      </c>
      <c r="L9" s="14">
        <f>K9*F9</f>
        <v>0</v>
      </c>
      <c r="M9" s="16"/>
      <c r="N9" s="16"/>
    </row>
    <row r="10" spans="1:14" ht="164.25" customHeight="1" x14ac:dyDescent="0.2">
      <c r="A10" s="10">
        <v>2</v>
      </c>
      <c r="B10" s="12" t="s">
        <v>30</v>
      </c>
      <c r="C10" s="11" t="s">
        <v>31</v>
      </c>
      <c r="D10" s="12" t="s">
        <v>15</v>
      </c>
      <c r="E10" s="10" t="s">
        <v>32</v>
      </c>
      <c r="F10" s="35">
        <v>19</v>
      </c>
      <c r="G10" s="13"/>
      <c r="H10" s="14"/>
      <c r="I10" s="15"/>
      <c r="J10" s="14">
        <f t="shared" ref="J10:J21" si="0">H10*I10</f>
        <v>0</v>
      </c>
      <c r="K10" s="14">
        <f t="shared" ref="K10:K21" si="1">ROUND(H10+J10,0)</f>
        <v>0</v>
      </c>
      <c r="L10" s="14">
        <f t="shared" ref="L10:L21" si="2">K10*F10</f>
        <v>0</v>
      </c>
      <c r="M10" s="16"/>
      <c r="N10" s="16"/>
    </row>
    <row r="11" spans="1:14" ht="60" customHeight="1" x14ac:dyDescent="0.2">
      <c r="A11" s="10">
        <v>3</v>
      </c>
      <c r="B11" s="12" t="s">
        <v>33</v>
      </c>
      <c r="C11" s="11" t="s">
        <v>34</v>
      </c>
      <c r="D11" s="12" t="s">
        <v>15</v>
      </c>
      <c r="E11" s="10" t="s">
        <v>32</v>
      </c>
      <c r="F11" s="35">
        <v>29</v>
      </c>
      <c r="G11" s="13"/>
      <c r="H11" s="14"/>
      <c r="I11" s="15"/>
      <c r="J11" s="14">
        <f t="shared" si="0"/>
        <v>0</v>
      </c>
      <c r="K11" s="14">
        <f t="shared" si="1"/>
        <v>0</v>
      </c>
      <c r="L11" s="14">
        <f t="shared" si="2"/>
        <v>0</v>
      </c>
      <c r="M11" s="16"/>
      <c r="N11" s="16"/>
    </row>
    <row r="12" spans="1:14" ht="204" x14ac:dyDescent="0.2">
      <c r="A12" s="10">
        <v>4</v>
      </c>
      <c r="B12" s="12" t="s">
        <v>36</v>
      </c>
      <c r="C12" s="11" t="s">
        <v>35</v>
      </c>
      <c r="D12" s="12" t="s">
        <v>15</v>
      </c>
      <c r="E12" s="10" t="s">
        <v>14</v>
      </c>
      <c r="F12" s="35">
        <v>1</v>
      </c>
      <c r="G12" s="13"/>
      <c r="H12" s="14"/>
      <c r="I12" s="15"/>
      <c r="J12" s="14">
        <f t="shared" si="0"/>
        <v>0</v>
      </c>
      <c r="K12" s="14">
        <f t="shared" si="1"/>
        <v>0</v>
      </c>
      <c r="L12" s="14">
        <f t="shared" si="2"/>
        <v>0</v>
      </c>
      <c r="M12" s="16"/>
      <c r="N12" s="16"/>
    </row>
    <row r="13" spans="1:14" ht="191.25" x14ac:dyDescent="0.2">
      <c r="A13" s="10">
        <v>5</v>
      </c>
      <c r="B13" s="12" t="s">
        <v>36</v>
      </c>
      <c r="C13" s="11" t="s">
        <v>37</v>
      </c>
      <c r="D13" s="12" t="s">
        <v>15</v>
      </c>
      <c r="E13" s="10" t="s">
        <v>14</v>
      </c>
      <c r="F13" s="35">
        <v>6</v>
      </c>
      <c r="G13" s="13"/>
      <c r="H13" s="14"/>
      <c r="I13" s="15"/>
      <c r="J13" s="14">
        <f t="shared" si="0"/>
        <v>0</v>
      </c>
      <c r="K13" s="14">
        <f t="shared" si="1"/>
        <v>0</v>
      </c>
      <c r="L13" s="14">
        <f t="shared" si="2"/>
        <v>0</v>
      </c>
      <c r="M13" s="16"/>
      <c r="N13" s="16"/>
    </row>
    <row r="14" spans="1:14" ht="50.25" customHeight="1" x14ac:dyDescent="0.2">
      <c r="A14" s="10">
        <v>6</v>
      </c>
      <c r="B14" s="12" t="s">
        <v>38</v>
      </c>
      <c r="C14" s="11" t="s">
        <v>39</v>
      </c>
      <c r="D14" s="12" t="s">
        <v>15</v>
      </c>
      <c r="E14" s="10" t="s">
        <v>25</v>
      </c>
      <c r="F14" s="35">
        <v>6</v>
      </c>
      <c r="G14" s="13"/>
      <c r="H14" s="14"/>
      <c r="I14" s="15"/>
      <c r="J14" s="14">
        <f t="shared" si="0"/>
        <v>0</v>
      </c>
      <c r="K14" s="14">
        <f t="shared" si="1"/>
        <v>0</v>
      </c>
      <c r="L14" s="14">
        <f t="shared" si="2"/>
        <v>0</v>
      </c>
      <c r="M14" s="16"/>
      <c r="N14" s="16"/>
    </row>
    <row r="15" spans="1:14" ht="25.5" x14ac:dyDescent="0.2">
      <c r="A15" s="10">
        <v>7</v>
      </c>
      <c r="B15" s="12" t="s">
        <v>40</v>
      </c>
      <c r="C15" s="11" t="s">
        <v>41</v>
      </c>
      <c r="D15" s="12" t="s">
        <v>15</v>
      </c>
      <c r="E15" s="10" t="s">
        <v>42</v>
      </c>
      <c r="F15" s="35">
        <v>12</v>
      </c>
      <c r="G15" s="13"/>
      <c r="H15" s="14"/>
      <c r="I15" s="15"/>
      <c r="J15" s="14">
        <f t="shared" si="0"/>
        <v>0</v>
      </c>
      <c r="K15" s="14">
        <f t="shared" si="1"/>
        <v>0</v>
      </c>
      <c r="L15" s="14">
        <f t="shared" si="2"/>
        <v>0</v>
      </c>
      <c r="M15" s="16"/>
      <c r="N15" s="16"/>
    </row>
    <row r="16" spans="1:14" ht="25.5" x14ac:dyDescent="0.2">
      <c r="A16" s="10">
        <v>8</v>
      </c>
      <c r="B16" s="12" t="s">
        <v>43</v>
      </c>
      <c r="C16" s="11" t="s">
        <v>44</v>
      </c>
      <c r="D16" s="12" t="s">
        <v>15</v>
      </c>
      <c r="E16" s="10" t="s">
        <v>42</v>
      </c>
      <c r="F16" s="35">
        <v>1</v>
      </c>
      <c r="G16" s="13"/>
      <c r="H16" s="14"/>
      <c r="I16" s="15"/>
      <c r="J16" s="14">
        <f t="shared" si="0"/>
        <v>0</v>
      </c>
      <c r="K16" s="14">
        <f t="shared" si="1"/>
        <v>0</v>
      </c>
      <c r="L16" s="14">
        <f t="shared" si="2"/>
        <v>0</v>
      </c>
      <c r="M16" s="16"/>
      <c r="N16" s="16"/>
    </row>
    <row r="17" spans="1:14" ht="25.5" x14ac:dyDescent="0.2">
      <c r="A17" s="10">
        <v>9</v>
      </c>
      <c r="B17" s="12" t="s">
        <v>45</v>
      </c>
      <c r="C17" s="11" t="s">
        <v>46</v>
      </c>
      <c r="D17" s="12" t="s">
        <v>15</v>
      </c>
      <c r="E17" s="10" t="s">
        <v>47</v>
      </c>
      <c r="F17" s="35">
        <v>2</v>
      </c>
      <c r="G17" s="36"/>
      <c r="H17" s="14"/>
      <c r="I17" s="15"/>
      <c r="J17" s="14">
        <f t="shared" si="0"/>
        <v>0</v>
      </c>
      <c r="K17" s="14">
        <f t="shared" si="1"/>
        <v>0</v>
      </c>
      <c r="L17" s="14">
        <f t="shared" si="2"/>
        <v>0</v>
      </c>
      <c r="M17" s="16"/>
      <c r="N17" s="16"/>
    </row>
    <row r="18" spans="1:14" x14ac:dyDescent="0.2">
      <c r="A18" s="10">
        <v>10</v>
      </c>
      <c r="B18" s="19" t="s">
        <v>48</v>
      </c>
      <c r="C18" s="18" t="s">
        <v>49</v>
      </c>
      <c r="D18" s="19" t="s">
        <v>15</v>
      </c>
      <c r="E18" s="10" t="s">
        <v>14</v>
      </c>
      <c r="F18" s="35">
        <v>1</v>
      </c>
      <c r="G18" s="36"/>
      <c r="H18" s="14"/>
      <c r="I18" s="15"/>
      <c r="J18" s="14">
        <f t="shared" si="0"/>
        <v>0</v>
      </c>
      <c r="K18" s="14">
        <f t="shared" si="1"/>
        <v>0</v>
      </c>
      <c r="L18" s="14">
        <f t="shared" si="2"/>
        <v>0</v>
      </c>
      <c r="M18" s="16"/>
      <c r="N18" s="16"/>
    </row>
    <row r="19" spans="1:14" x14ac:dyDescent="0.2">
      <c r="A19" s="10">
        <v>11</v>
      </c>
      <c r="B19" s="12" t="s">
        <v>48</v>
      </c>
      <c r="C19" s="11" t="s">
        <v>54</v>
      </c>
      <c r="D19" s="12" t="s">
        <v>15</v>
      </c>
      <c r="E19" s="10" t="s">
        <v>14</v>
      </c>
      <c r="F19" s="35">
        <v>1</v>
      </c>
      <c r="G19" s="36"/>
      <c r="H19" s="14"/>
      <c r="I19" s="15"/>
      <c r="J19" s="14">
        <f t="shared" si="0"/>
        <v>0</v>
      </c>
      <c r="K19" s="14">
        <f t="shared" si="1"/>
        <v>0</v>
      </c>
      <c r="L19" s="14">
        <f t="shared" si="2"/>
        <v>0</v>
      </c>
      <c r="M19" s="16"/>
      <c r="N19" s="16"/>
    </row>
    <row r="20" spans="1:14" x14ac:dyDescent="0.2">
      <c r="A20" s="10">
        <v>12</v>
      </c>
      <c r="B20" s="19" t="s">
        <v>50</v>
      </c>
      <c r="C20" s="18" t="s">
        <v>49</v>
      </c>
      <c r="D20" s="19" t="s">
        <v>15</v>
      </c>
      <c r="E20" s="20" t="s">
        <v>14</v>
      </c>
      <c r="F20" s="37">
        <v>1</v>
      </c>
      <c r="G20" s="36"/>
      <c r="H20" s="14"/>
      <c r="I20" s="15"/>
      <c r="J20" s="14">
        <f t="shared" si="0"/>
        <v>0</v>
      </c>
      <c r="K20" s="14">
        <f t="shared" si="1"/>
        <v>0</v>
      </c>
      <c r="L20" s="14">
        <f t="shared" si="2"/>
        <v>0</v>
      </c>
      <c r="M20" s="16"/>
      <c r="N20" s="16"/>
    </row>
    <row r="21" spans="1:14" x14ac:dyDescent="0.2">
      <c r="A21" s="10">
        <v>13</v>
      </c>
      <c r="B21" s="17" t="s">
        <v>50</v>
      </c>
      <c r="C21" s="21" t="s">
        <v>51</v>
      </c>
      <c r="D21" s="17" t="s">
        <v>15</v>
      </c>
      <c r="E21" s="10" t="s">
        <v>14</v>
      </c>
      <c r="F21" s="38">
        <v>1</v>
      </c>
      <c r="G21" s="36"/>
      <c r="H21" s="14"/>
      <c r="I21" s="15"/>
      <c r="J21" s="14">
        <f t="shared" si="0"/>
        <v>0</v>
      </c>
      <c r="K21" s="14">
        <f t="shared" si="1"/>
        <v>0</v>
      </c>
      <c r="L21" s="14">
        <f t="shared" si="2"/>
        <v>0</v>
      </c>
      <c r="M21" s="16"/>
      <c r="N21" s="16"/>
    </row>
    <row r="22" spans="1:14" x14ac:dyDescent="0.2">
      <c r="A22" s="10">
        <v>14</v>
      </c>
      <c r="B22" s="17" t="s">
        <v>50</v>
      </c>
      <c r="C22" s="21" t="s">
        <v>52</v>
      </c>
      <c r="D22" s="17" t="s">
        <v>15</v>
      </c>
      <c r="E22" s="10" t="s">
        <v>14</v>
      </c>
      <c r="F22" s="22">
        <v>3</v>
      </c>
      <c r="G22" s="17"/>
      <c r="H22" s="14"/>
      <c r="I22" s="15"/>
      <c r="J22" s="14">
        <f t="shared" ref="J22:J23" si="3">H22*I22</f>
        <v>0</v>
      </c>
      <c r="K22" s="14">
        <f t="shared" ref="K22:K23" si="4">ROUND(H22+J22,0)</f>
        <v>0</v>
      </c>
      <c r="L22" s="14">
        <f t="shared" ref="L22:L23" si="5">K22*F22</f>
        <v>0</v>
      </c>
      <c r="M22" s="16"/>
      <c r="N22" s="16"/>
    </row>
    <row r="23" spans="1:14" x14ac:dyDescent="0.2">
      <c r="A23" s="10">
        <v>15</v>
      </c>
      <c r="B23" s="17" t="s">
        <v>50</v>
      </c>
      <c r="C23" s="21" t="s">
        <v>53</v>
      </c>
      <c r="D23" s="17" t="s">
        <v>15</v>
      </c>
      <c r="E23" s="10" t="s">
        <v>14</v>
      </c>
      <c r="F23" s="22">
        <v>1</v>
      </c>
      <c r="G23" s="17"/>
      <c r="H23" s="14"/>
      <c r="I23" s="15"/>
      <c r="J23" s="14">
        <f t="shared" si="3"/>
        <v>0</v>
      </c>
      <c r="K23" s="14">
        <f t="shared" si="4"/>
        <v>0</v>
      </c>
      <c r="L23" s="14">
        <f t="shared" si="5"/>
        <v>0</v>
      </c>
      <c r="M23" s="16"/>
      <c r="N23" s="16"/>
    </row>
    <row r="24" spans="1:14" s="24" customFormat="1" ht="27.75" customHeight="1" x14ac:dyDescent="0.25">
      <c r="A24" s="49" t="s">
        <v>16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23">
        <f>SUM(L9:L23)</f>
        <v>0</v>
      </c>
    </row>
    <row r="25" spans="1:14" x14ac:dyDescent="0.2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</row>
    <row r="26" spans="1:14" ht="48" customHeight="1" x14ac:dyDescent="0.2">
      <c r="A26" s="47" t="s">
        <v>17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</row>
    <row r="27" spans="1:14" x14ac:dyDescent="0.2">
      <c r="A27" s="25"/>
      <c r="B27" s="42"/>
      <c r="C27" s="25"/>
      <c r="D27" s="25"/>
      <c r="E27" s="25"/>
      <c r="F27" s="25"/>
      <c r="G27" s="25"/>
      <c r="H27" s="25"/>
      <c r="I27" s="25"/>
      <c r="J27" s="25"/>
      <c r="K27" s="25"/>
      <c r="L27" s="25"/>
    </row>
    <row r="28" spans="1:14" x14ac:dyDescent="0.2">
      <c r="A28" s="25"/>
      <c r="B28" s="42"/>
      <c r="C28" s="25"/>
      <c r="D28" s="25"/>
      <c r="E28" s="25"/>
      <c r="F28" s="25"/>
      <c r="G28" s="25"/>
      <c r="H28" s="25"/>
      <c r="I28" s="25"/>
      <c r="J28" s="26"/>
      <c r="K28" s="26"/>
      <c r="L28" s="26"/>
    </row>
    <row r="29" spans="1:14" x14ac:dyDescent="0.2">
      <c r="A29" s="26"/>
      <c r="B29" s="43"/>
      <c r="C29" s="27"/>
      <c r="D29" s="26"/>
      <c r="E29" s="26"/>
      <c r="F29" s="26"/>
      <c r="G29" s="26"/>
      <c r="H29" s="26"/>
      <c r="I29" s="26"/>
      <c r="J29" s="26"/>
      <c r="K29" s="26"/>
      <c r="L29" s="26"/>
    </row>
    <row r="30" spans="1:14" x14ac:dyDescent="0.2">
      <c r="A30" s="26"/>
      <c r="B30" s="43"/>
      <c r="C30" s="27"/>
      <c r="D30" s="26"/>
      <c r="E30" s="26"/>
      <c r="F30" s="26"/>
      <c r="G30" s="26"/>
      <c r="H30" s="26"/>
      <c r="I30" s="26"/>
      <c r="J30" s="26"/>
      <c r="K30" s="26"/>
      <c r="L30" s="26"/>
    </row>
    <row r="31" spans="1:14" ht="25.5" customHeight="1" x14ac:dyDescent="0.2">
      <c r="A31" s="26"/>
      <c r="B31" s="44" t="s">
        <v>18</v>
      </c>
      <c r="C31" s="28"/>
      <c r="D31" s="26"/>
      <c r="E31" s="26"/>
      <c r="F31" s="26"/>
      <c r="G31" s="26"/>
      <c r="H31" s="26"/>
      <c r="I31" s="26"/>
      <c r="J31" s="26"/>
      <c r="K31" s="26"/>
      <c r="L31" s="26"/>
    </row>
    <row r="32" spans="1:14" ht="30" customHeight="1" x14ac:dyDescent="0.2">
      <c r="A32" s="26"/>
      <c r="B32" s="44" t="s">
        <v>19</v>
      </c>
      <c r="C32" s="29"/>
      <c r="D32" s="26"/>
      <c r="E32" s="26"/>
      <c r="F32" s="26"/>
      <c r="G32" s="26"/>
      <c r="H32" s="26"/>
      <c r="I32" s="26"/>
      <c r="J32" s="26"/>
      <c r="K32" s="26"/>
      <c r="L32" s="26"/>
    </row>
    <row r="33" spans="1:12" ht="31.5" customHeight="1" x14ac:dyDescent="0.2">
      <c r="A33" s="26"/>
      <c r="B33" s="44" t="s">
        <v>20</v>
      </c>
      <c r="C33" s="29"/>
      <c r="D33" s="26"/>
      <c r="E33" s="26"/>
      <c r="F33" s="26"/>
      <c r="G33" s="26"/>
      <c r="H33" s="26"/>
      <c r="I33" s="26"/>
      <c r="J33" s="26"/>
      <c r="K33" s="26"/>
      <c r="L33" s="26"/>
    </row>
    <row r="34" spans="1:12" ht="32.25" customHeight="1" x14ac:dyDescent="0.2">
      <c r="A34" s="26"/>
      <c r="B34" s="45" t="s">
        <v>21</v>
      </c>
      <c r="C34" s="30"/>
      <c r="D34" s="26"/>
      <c r="E34" s="26"/>
      <c r="F34" s="26"/>
      <c r="G34" s="26"/>
      <c r="H34" s="26"/>
      <c r="I34" s="26"/>
      <c r="J34" s="31"/>
      <c r="K34" s="26"/>
      <c r="L34" s="26"/>
    </row>
    <row r="35" spans="1:12" x14ac:dyDescent="0.2">
      <c r="A35" s="26"/>
      <c r="B35" s="40"/>
      <c r="C35" s="4"/>
      <c r="D35" s="26"/>
      <c r="E35" s="26"/>
      <c r="F35" s="26"/>
      <c r="G35" s="26"/>
      <c r="H35" s="26"/>
      <c r="I35" s="26"/>
      <c r="J35" s="31"/>
      <c r="K35" s="26"/>
      <c r="L35" s="26"/>
    </row>
    <row r="44" spans="1:12" x14ac:dyDescent="0.2">
      <c r="A44" s="32">
        <v>0</v>
      </c>
    </row>
    <row r="45" spans="1:12" x14ac:dyDescent="0.2">
      <c r="A45" s="32">
        <v>0.05</v>
      </c>
    </row>
    <row r="46" spans="1:12" x14ac:dyDescent="0.2">
      <c r="A46" s="32">
        <v>0.1</v>
      </c>
    </row>
    <row r="47" spans="1:12" x14ac:dyDescent="0.2">
      <c r="A47" s="32">
        <v>0.19</v>
      </c>
    </row>
  </sheetData>
  <mergeCells count="8">
    <mergeCell ref="A26:L26"/>
    <mergeCell ref="A6:B6"/>
    <mergeCell ref="A24:K24"/>
    <mergeCell ref="A25:L25"/>
    <mergeCell ref="A1:N1"/>
    <mergeCell ref="A2:N2"/>
    <mergeCell ref="A3:N3"/>
    <mergeCell ref="A4:N4"/>
  </mergeCells>
  <dataValidations count="1">
    <dataValidation type="list" allowBlank="1" showInputMessage="1" showErrorMessage="1" sqref="I9:I23">
      <formula1>$A$44:$A$47</formula1>
    </dataValidation>
  </dataValidations>
  <pageMargins left="0.7" right="0.7" top="0.75" bottom="0.75" header="0.3" footer="0.3"/>
  <ignoredErrors>
    <ignoredError sqref="J9:L9 J10:J16 J17:J19 L10:L16 L17:L19 K10:K12 K13:K15 K16:K19 K22:K23 J22:J23 L22:L23 J20:J21 L20:L21 K20:K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2022-11-10T20:04:45Z</dcterms:created>
  <dcterms:modified xsi:type="dcterms:W3CDTF">2023-07-26T21:52:41Z</dcterms:modified>
</cp:coreProperties>
</file>