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55"/>
  </bookViews>
  <sheets>
    <sheet name="ÍTEM 2" sheetId="1" r:id="rId1"/>
  </sheets>
  <calcPr calcId="162913"/>
</workbook>
</file>

<file path=xl/calcChain.xml><?xml version="1.0" encoding="utf-8"?>
<calcChain xmlns="http://schemas.openxmlformats.org/spreadsheetml/2006/main">
  <c r="K11" i="1" l="1"/>
  <c r="L11" i="1" s="1"/>
  <c r="M11" i="1" s="1"/>
  <c r="M19" i="1" s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</calcChain>
</file>

<file path=xl/sharedStrings.xml><?xml version="1.0" encoding="utf-8"?>
<sst xmlns="http://schemas.openxmlformats.org/spreadsheetml/2006/main" count="60" uniqueCount="52">
  <si>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</si>
  <si>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</si>
  <si>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</si>
  <si>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</si>
  <si>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</si>
  <si>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</si>
  <si>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</si>
  <si>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</si>
  <si>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PRECIO UNITARIO (ANTES DE IVA)</t>
  </si>
  <si>
    <t>PRECIO UNITARIO IVA INCLUÍDO</t>
  </si>
  <si>
    <t>TIEMPO DE ENTREGA (Días Calendario)</t>
  </si>
  <si>
    <t>OBSERVACIONES:</t>
  </si>
  <si>
    <t>NOMBRE EMPRESA</t>
  </si>
  <si>
    <t>NIT</t>
  </si>
  <si>
    <t>NOMBRE REPRESENTANTE LEGAL</t>
  </si>
  <si>
    <t xml:space="preserve">FIRMA </t>
  </si>
  <si>
    <t>FECHA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</si>
  <si>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</si>
  <si>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</si>
  <si>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</si>
  <si>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ESPECIFICACIONES</t>
  </si>
  <si>
    <t>MARCA O REFERENCIA OFERTADA</t>
  </si>
  <si>
    <t>UNIDAD</t>
  </si>
  <si>
    <t xml:space="preserve"> INVITACIÓN PUBLICA BS 34 DE 2022</t>
  </si>
  <si>
    <t>COMPRA E EQUIPOS AUDIOVISUALES Y SOPORTES</t>
  </si>
  <si>
    <t>ÍTEM 2  - AUDIOVISUALES JARDIN BOTÁNICO</t>
  </si>
  <si>
    <t>VALOR TOTAL ÍTEM 2</t>
  </si>
  <si>
    <t>Binoculares</t>
  </si>
  <si>
    <t>H2O 10x42</t>
  </si>
  <si>
    <t xml:space="preserve">Bushnell </t>
  </si>
  <si>
    <t>Telescopio</t>
  </si>
  <si>
    <t>VeoÂ HDÂ 20-60x80</t>
  </si>
  <si>
    <t>Vanguard</t>
  </si>
  <si>
    <t>Grabadora</t>
  </si>
  <si>
    <t>H1n/120GL</t>
  </si>
  <si>
    <t>Zoom</t>
  </si>
  <si>
    <t xml:space="preserve">Memoria </t>
  </si>
  <si>
    <t>Extreme SDHC SDXC UHS-I Card 32 GB</t>
  </si>
  <si>
    <t>Sandisk</t>
  </si>
  <si>
    <t>Laser</t>
  </si>
  <si>
    <t>Punto verde</t>
  </si>
  <si>
    <t>NA</t>
  </si>
  <si>
    <t>Camara Fotografica</t>
  </si>
  <si>
    <t>SX70</t>
  </si>
  <si>
    <t>Canon</t>
  </si>
  <si>
    <t>Camara Trampa</t>
  </si>
  <si>
    <t xml:space="preserve">20 Megapixel IR Model H-1453 </t>
  </si>
  <si>
    <t>Cuddeback</t>
  </si>
  <si>
    <t>Tripode</t>
  </si>
  <si>
    <t>VestaÂ 234TP</t>
  </si>
  <si>
    <t xml:space="preserve">ANEXO 2 - ESPECIFICACIONES TECNICAS Y PRESENTACION OFERTA </t>
  </si>
  <si>
    <t>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</si>
</sst>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[$$-240A]\ #,##0.00"/>
    <numFmt numFmtId="167" formatCode="_-[$$-240A]\ * #,##0.00_-;\-[$$-240A]\ * #,##0.00_-;_-[$$-24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sz val="7"/>
      <name val="Comforta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9" fillId="0" borderId="0" xfId="0" applyFont="1"/>
    <xf numFmtId="3" fontId="2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10" fillId="0" borderId="0" xfId="0" applyFont="1"/>
    <xf numFmtId="166" fontId="11" fillId="0" borderId="4" xfId="3" applyNumberFormat="1" applyFont="1" applyBorder="1"/>
    <xf numFmtId="0" fontId="11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165" fontId="10" fillId="0" borderId="3" xfId="2" applyFont="1" applyBorder="1" applyAlignment="1">
      <alignment horizontal="center" vertical="center"/>
    </xf>
    <xf numFmtId="167" fontId="10" fillId="0" borderId="3" xfId="4" applyNumberFormat="1" applyFont="1" applyBorder="1" applyAlignment="1"/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protection locked="0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9" fontId="10" fillId="0" borderId="3" xfId="4" applyFont="1" applyBorder="1" applyAlignment="1" applyProtection="1">
      <protection locked="0"/>
    </xf>
    <xf numFmtId="165" fontId="4" fillId="0" borderId="3" xfId="0" applyNumberFormat="1" applyFont="1" applyBorder="1" applyAlignment="1"/>
    <xf numFmtId="0" fontId="8" fillId="0" borderId="0" xfId="0" applyFont="1"/>
    <xf numFmtId="9" fontId="8" fillId="0" borderId="0" xfId="4" applyFont="1"/>
    <xf numFmtId="165" fontId="4" fillId="0" borderId="3" xfId="2" applyFont="1" applyBorder="1" applyAlignment="1" applyProtection="1">
      <protection locked="0"/>
    </xf>
    <xf numFmtId="165" fontId="10" fillId="0" borderId="3" xfId="2" applyFont="1" applyBorder="1" applyAlignment="1" applyProtection="1">
      <protection locked="0"/>
    </xf>
    <xf numFmtId="3" fontId="13" fillId="0" borderId="3" xfId="1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/>
    <xf numFmtId="0" fontId="15" fillId="0" borderId="3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Protection="1">
      <protection locked="0"/>
    </xf>
    <xf numFmtId="0" fontId="16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3"/>
  <sheetViews>
    <sheetView tabSelected="1" workbookViewId="0">
      <selection activeCell="J23" sqref="J23"/>
    </sheetView>
  </sheetViews>
  <sheetFormatPr baseColWidth="10" defaultRowHeight="15" x14ac:dyDescent="0.25"/>
  <cols>
    <col min="1" max="1" width="9.28515625" style="1" customWidth="1"/>
    <col min="2" max="2" width="25.285156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7" width="25.5703125" customWidth="1"/>
    <col min="8" max="8" width="22.42578125" customWidth="1"/>
    <col min="9" max="9" width="19.140625" customWidth="1"/>
    <col min="10" max="11" width="12.28515625" customWidth="1"/>
    <col min="12" max="12" width="20.42578125" bestFit="1" customWidth="1"/>
    <col min="13" max="13" width="14.5703125" bestFit="1" customWidth="1"/>
    <col min="14" max="14" width="14.85546875" customWidth="1"/>
  </cols>
  <sheetData>
    <row r="1" spans="1:15" x14ac:dyDescent="0.25"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</row>
    <row r="2" spans="1:15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x14ac:dyDescent="0.25">
      <c r="A4" s="38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5" customHeight="1" x14ac:dyDescent="0.25">
      <c r="A5" s="37" t="s">
        <v>24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x14ac:dyDescent="0.25">
      <c r="A6" s="37" t="s">
        <v>50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5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5" x14ac:dyDescent="0.25">
      <c r="A8" s="3" t="s">
        <v>25</v>
      </c>
      <c r="B8" s="3"/>
      <c r="C8" s="3"/>
    </row>
    <row r="9" spans="1:15" ht="15.75" thickBot="1" x14ac:dyDescent="0.3"/>
    <row r="10" spans="1:15" ht="48" customHeight="1" x14ac:dyDescent="0.25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20</v>
      </c>
      <c r="H10" s="5" t="s">
        <v>21</v>
      </c>
      <c r="I10" s="5" t="s">
        <v>8</v>
      </c>
      <c r="J10" s="5" t="s">
        <v>19</v>
      </c>
      <c r="K10" s="5" t="s">
        <v>17</v>
      </c>
      <c r="L10" s="5" t="s">
        <v>9</v>
      </c>
      <c r="M10" s="5" t="s">
        <v>18</v>
      </c>
      <c r="N10" s="5" t="s">
        <v>10</v>
      </c>
      <c r="O10" s="5" t="s">
        <v>51</v>
      </c>
    </row>
    <row r="11" spans="1:15" s="6" customFormat="1" x14ac:dyDescent="0.25">
      <c r="A11" s="28">
        <v>1</v>
      </c>
      <c r="B11" s="31" t="s">
        <v>27</v>
      </c>
      <c r="C11" s="31" t="s">
        <v>28</v>
      </c>
      <c r="D11" s="29" t="s">
        <v>22</v>
      </c>
      <c r="E11" s="31" t="s">
        <v>29</v>
      </c>
      <c r="F11" s="31">
        <v>2</v>
      </c>
      <c r="G11" s="35"/>
      <c r="H11" s="17"/>
      <c r="I11" s="27"/>
      <c r="J11" s="22">
        <v>0</v>
      </c>
      <c r="K11" s="14">
        <f>I11*J11</f>
        <v>0</v>
      </c>
      <c r="L11" s="13">
        <f>ROUND(I11+K11,0)</f>
        <v>0</v>
      </c>
      <c r="M11" s="30">
        <f>L11*F11</f>
        <v>0</v>
      </c>
      <c r="N11" s="18"/>
      <c r="O11" s="36"/>
    </row>
    <row r="12" spans="1:15" s="6" customFormat="1" x14ac:dyDescent="0.25">
      <c r="A12" s="28">
        <v>2</v>
      </c>
      <c r="B12" s="31" t="s">
        <v>30</v>
      </c>
      <c r="C12" s="31" t="s">
        <v>31</v>
      </c>
      <c r="D12" s="29" t="s">
        <v>22</v>
      </c>
      <c r="E12" s="31" t="s">
        <v>32</v>
      </c>
      <c r="F12" s="31">
        <v>1</v>
      </c>
      <c r="G12" s="44"/>
      <c r="H12" s="15"/>
      <c r="I12" s="26"/>
      <c r="J12" s="22"/>
      <c r="K12" s="14">
        <f t="shared" ref="K12:K18" si="0">I12*J12</f>
        <v>0</v>
      </c>
      <c r="L12" s="13">
        <f t="shared" ref="L12:L18" si="1">ROUND(I12+K12,0)</f>
        <v>0</v>
      </c>
      <c r="M12" s="23">
        <f>L12*F12</f>
        <v>0</v>
      </c>
      <c r="N12" s="16"/>
      <c r="O12" s="34"/>
    </row>
    <row r="13" spans="1:15" s="6" customFormat="1" x14ac:dyDescent="0.25">
      <c r="A13" s="28">
        <v>3</v>
      </c>
      <c r="B13" s="31" t="s">
        <v>33</v>
      </c>
      <c r="C13" s="31" t="s">
        <v>34</v>
      </c>
      <c r="D13" s="29" t="s">
        <v>22</v>
      </c>
      <c r="E13" s="31" t="s">
        <v>35</v>
      </c>
      <c r="F13" s="31">
        <v>1</v>
      </c>
      <c r="G13" s="44"/>
      <c r="H13" s="15"/>
      <c r="I13" s="26"/>
      <c r="J13" s="22"/>
      <c r="K13" s="14">
        <f t="shared" si="0"/>
        <v>0</v>
      </c>
      <c r="L13" s="13">
        <f t="shared" si="1"/>
        <v>0</v>
      </c>
      <c r="M13" s="23">
        <f t="shared" ref="M13:M18" si="2">L13*F13</f>
        <v>0</v>
      </c>
      <c r="N13" s="16"/>
      <c r="O13" s="34"/>
    </row>
    <row r="14" spans="1:15" s="6" customFormat="1" x14ac:dyDescent="0.25">
      <c r="A14" s="28">
        <v>4</v>
      </c>
      <c r="B14" s="31" t="s">
        <v>36</v>
      </c>
      <c r="C14" s="31" t="s">
        <v>37</v>
      </c>
      <c r="D14" s="29" t="s">
        <v>22</v>
      </c>
      <c r="E14" s="31" t="s">
        <v>38</v>
      </c>
      <c r="F14" s="31">
        <v>3</v>
      </c>
      <c r="G14" s="35"/>
      <c r="H14" s="17"/>
      <c r="I14" s="27"/>
      <c r="J14" s="22"/>
      <c r="K14" s="14">
        <f t="shared" si="0"/>
        <v>0</v>
      </c>
      <c r="L14" s="13">
        <f t="shared" si="1"/>
        <v>0</v>
      </c>
      <c r="M14" s="23">
        <f t="shared" si="2"/>
        <v>0</v>
      </c>
      <c r="N14" s="18"/>
      <c r="O14" s="34"/>
    </row>
    <row r="15" spans="1:15" s="6" customFormat="1" x14ac:dyDescent="0.25">
      <c r="A15" s="28">
        <v>5</v>
      </c>
      <c r="B15" s="31" t="s">
        <v>39</v>
      </c>
      <c r="C15" s="31" t="s">
        <v>40</v>
      </c>
      <c r="D15" s="32" t="s">
        <v>22</v>
      </c>
      <c r="E15" s="31" t="s">
        <v>41</v>
      </c>
      <c r="F15" s="31">
        <v>2</v>
      </c>
      <c r="G15" s="35"/>
      <c r="H15" s="17"/>
      <c r="I15" s="27"/>
      <c r="J15" s="22"/>
      <c r="K15" s="14">
        <f t="shared" si="0"/>
        <v>0</v>
      </c>
      <c r="L15" s="13">
        <f t="shared" si="1"/>
        <v>0</v>
      </c>
      <c r="M15" s="23">
        <f t="shared" si="2"/>
        <v>0</v>
      </c>
      <c r="N15" s="18"/>
      <c r="O15" s="34"/>
    </row>
    <row r="16" spans="1:15" s="6" customFormat="1" x14ac:dyDescent="0.25">
      <c r="A16" s="28">
        <v>6</v>
      </c>
      <c r="B16" s="31" t="s">
        <v>42</v>
      </c>
      <c r="C16" s="31" t="s">
        <v>43</v>
      </c>
      <c r="D16" s="29" t="s">
        <v>22</v>
      </c>
      <c r="E16" s="31" t="s">
        <v>44</v>
      </c>
      <c r="F16" s="31">
        <v>1</v>
      </c>
      <c r="G16" s="35"/>
      <c r="H16" s="17"/>
      <c r="I16" s="27"/>
      <c r="J16" s="22"/>
      <c r="K16" s="14">
        <f t="shared" si="0"/>
        <v>0</v>
      </c>
      <c r="L16" s="13">
        <f t="shared" si="1"/>
        <v>0</v>
      </c>
      <c r="M16" s="23">
        <f t="shared" si="2"/>
        <v>0</v>
      </c>
      <c r="N16" s="18"/>
      <c r="O16" s="34"/>
    </row>
    <row r="17" spans="1:15" s="6" customFormat="1" x14ac:dyDescent="0.25">
      <c r="A17" s="28">
        <v>7</v>
      </c>
      <c r="B17" s="31" t="s">
        <v>45</v>
      </c>
      <c r="C17" s="31" t="s">
        <v>46</v>
      </c>
      <c r="D17" s="33" t="s">
        <v>22</v>
      </c>
      <c r="E17" s="31" t="s">
        <v>47</v>
      </c>
      <c r="F17" s="31">
        <v>4</v>
      </c>
      <c r="G17" s="35"/>
      <c r="H17" s="17"/>
      <c r="I17" s="27"/>
      <c r="J17" s="22"/>
      <c r="K17" s="14">
        <f t="shared" si="0"/>
        <v>0</v>
      </c>
      <c r="L17" s="13">
        <f t="shared" si="1"/>
        <v>0</v>
      </c>
      <c r="M17" s="23">
        <f t="shared" si="2"/>
        <v>0</v>
      </c>
      <c r="N17" s="18"/>
      <c r="O17" s="34"/>
    </row>
    <row r="18" spans="1:15" s="6" customFormat="1" x14ac:dyDescent="0.25">
      <c r="A18" s="28">
        <v>8</v>
      </c>
      <c r="B18" s="31" t="s">
        <v>48</v>
      </c>
      <c r="C18" s="31" t="s">
        <v>49</v>
      </c>
      <c r="D18" s="33" t="s">
        <v>22</v>
      </c>
      <c r="E18" s="31" t="s">
        <v>32</v>
      </c>
      <c r="F18" s="31">
        <v>2</v>
      </c>
      <c r="G18" s="35"/>
      <c r="H18" s="17"/>
      <c r="I18" s="27"/>
      <c r="J18" s="22"/>
      <c r="K18" s="14">
        <f t="shared" si="0"/>
        <v>0</v>
      </c>
      <c r="L18" s="13">
        <f t="shared" si="1"/>
        <v>0</v>
      </c>
      <c r="M18" s="23">
        <f t="shared" si="2"/>
        <v>0</v>
      </c>
      <c r="N18" s="18"/>
      <c r="O18" s="34"/>
    </row>
    <row r="19" spans="1:15" s="1" customFormat="1" ht="15.75" thickBot="1" x14ac:dyDescent="0.3">
      <c r="A19" s="40" t="s">
        <v>26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1"/>
      <c r="M19" s="7">
        <f>SUM(M11:M18)</f>
        <v>0</v>
      </c>
    </row>
    <row r="20" spans="1:15" s="1" customFormat="1" ht="33.75" customHeight="1" thickBot="1" x14ac:dyDescent="0.3">
      <c r="A20" s="42" t="s">
        <v>11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</row>
    <row r="21" spans="1:15" s="1" customFormat="1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5" s="1" customFormat="1" x14ac:dyDescent="0.25">
      <c r="B22" s="9"/>
    </row>
    <row r="23" spans="1:15" s="1" customFormat="1" x14ac:dyDescent="0.25">
      <c r="A23" s="39" t="s">
        <v>12</v>
      </c>
      <c r="B23" s="39"/>
      <c r="C23" s="19"/>
      <c r="D23" s="9"/>
    </row>
    <row r="24" spans="1:15" s="1" customFormat="1" x14ac:dyDescent="0.25">
      <c r="A24" s="39" t="s">
        <v>13</v>
      </c>
      <c r="B24" s="39"/>
      <c r="C24" s="20"/>
      <c r="D24" s="9"/>
    </row>
    <row r="25" spans="1:15" s="1" customFormat="1" x14ac:dyDescent="0.25">
      <c r="A25" s="39" t="s">
        <v>14</v>
      </c>
      <c r="B25" s="39"/>
      <c r="C25" s="20"/>
      <c r="D25" s="9"/>
    </row>
    <row r="26" spans="1:15" s="1" customFormat="1" x14ac:dyDescent="0.25">
      <c r="A26" s="39" t="s">
        <v>15</v>
      </c>
      <c r="B26" s="39"/>
      <c r="C26" s="19"/>
      <c r="D26" s="9"/>
    </row>
    <row r="27" spans="1:15" s="1" customFormat="1" x14ac:dyDescent="0.25">
      <c r="A27" s="39" t="s">
        <v>16</v>
      </c>
      <c r="B27" s="39"/>
      <c r="C27" s="19"/>
      <c r="D27" s="9"/>
    </row>
    <row r="28" spans="1:15" s="10" customFormat="1" x14ac:dyDescent="0.25">
      <c r="C28" s="21"/>
      <c r="D28" s="11"/>
    </row>
    <row r="29" spans="1:15" x14ac:dyDescent="0.25">
      <c r="D29" s="12"/>
    </row>
    <row r="30" spans="1:15" x14ac:dyDescent="0.25">
      <c r="D30" s="12"/>
    </row>
    <row r="31" spans="1:15" x14ac:dyDescent="0.25">
      <c r="D31" s="12"/>
    </row>
    <row r="109" spans="1:1" x14ac:dyDescent="0.25">
      <c r="A109" s="24"/>
    </row>
    <row r="110" spans="1:1" x14ac:dyDescent="0.25">
      <c r="A110" s="25">
        <v>0.19</v>
      </c>
    </row>
    <row r="111" spans="1:1" x14ac:dyDescent="0.25">
      <c r="A111" s="25">
        <v>0.1</v>
      </c>
    </row>
    <row r="112" spans="1:1" x14ac:dyDescent="0.25">
      <c r="A112" s="25">
        <v>0.05</v>
      </c>
    </row>
    <row r="113" spans="1:1" x14ac:dyDescent="0.25">
      <c r="A113" s="25">
        <v>0</v>
      </c>
    </row>
  </sheetData>
  <sheetProtection algorithmName="SHA-512" hashValue="+Iuno5mxfOqyfiHFoqWNtm43eoxlp58VoVZJT/pCUBwRjuUommlGF9g3oeIhs62CrJVxaxVEKo60BTsb50jQtg==" saltValue="MTHhGzA9SB1Vjw2E1rB+fQ==" spinCount="100000" sheet="1" formatColumns="0" formatRows="0"/>
  <mergeCells count="13">
    <mergeCell ref="A7:N7"/>
    <mergeCell ref="A27:B27"/>
    <mergeCell ref="A19:L19"/>
    <mergeCell ref="A20:N20"/>
    <mergeCell ref="A23:B23"/>
    <mergeCell ref="A24:B24"/>
    <mergeCell ref="A25:B25"/>
    <mergeCell ref="A26:B26"/>
    <mergeCell ref="A2:N2"/>
    <mergeCell ref="A3:N3"/>
    <mergeCell ref="A4:N4"/>
    <mergeCell ref="A5:N5"/>
    <mergeCell ref="A6:N6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I11:I18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J11:J18">
      <formula1>$A$110:$A$113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2022-05-10T13:45:18Z</dcterms:modified>
</cp:coreProperties>
</file>