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vanne/Documents/utp /Inivitación No 5 /"/>
    </mc:Choice>
  </mc:AlternateContent>
  <bookViews>
    <workbookView xWindow="0" yWindow="440" windowWidth="18360" windowHeight="9240"/>
  </bookViews>
  <sheets>
    <sheet name="PTTO_NUEVOS ESC_ET2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____________apu1">[2]INSUMOS!#REF!</definedName>
    <definedName name="________________________________apu1">[2]INSUMOS!#REF!</definedName>
    <definedName name="_______________________________apu1">[2]INSUMOS!#REF!</definedName>
    <definedName name="______________________________apu1">[2]INSUMOS!#REF!</definedName>
    <definedName name="____________________________apu1">[2]INSUMOS!#REF!</definedName>
    <definedName name="___________________________apu1">[2]INSUMOS!#REF!</definedName>
    <definedName name="__________________________apu1">[2]INSUMOS!#REF!</definedName>
    <definedName name="_________________________apu1">[2]INSUMOS!#REF!</definedName>
    <definedName name="________________________apu1">[2]INSUMOS!#REF!</definedName>
    <definedName name="_______________________apu1">[2]INSUMOS!#REF!</definedName>
    <definedName name="_____________________apu1">[2]INSUMOS!#REF!</definedName>
    <definedName name="____________________apu1">[2]INSUMOS!#REF!</definedName>
    <definedName name="___________________apu1">[2]INSUMOS!#REF!</definedName>
    <definedName name="__________________apu1">[2]INSUMOS!#REF!</definedName>
    <definedName name="_________________apu1">[2]INSUMOS!#REF!</definedName>
    <definedName name="________________apu1">[2]INSUMOS!#REF!</definedName>
    <definedName name="_______________apu1">[2]INSUMOS!#REF!</definedName>
    <definedName name="______________apu1">[2]INSUMOS!#REF!</definedName>
    <definedName name="_____________apu1">[2]INSUMOS!#REF!</definedName>
    <definedName name="____________apu1">[2]INSUMOS!#REF!</definedName>
    <definedName name="___________apu1">[2]INSUMOS!#REF!</definedName>
    <definedName name="__________apu1">[2]INSUMOS!#REF!</definedName>
    <definedName name="_________apu1">[2]INSUMOS!#REF!</definedName>
    <definedName name="________apu1">[2]INSUMOS!#REF!</definedName>
    <definedName name="_______apu1">[2]INSUMOS!#REF!</definedName>
    <definedName name="______apu1">[2]INSUMOS!#REF!</definedName>
    <definedName name="_____apu1">[2]INSUMOS!#REF!</definedName>
    <definedName name="____apu1">[2]INSUMOS!#REF!</definedName>
    <definedName name="___apu1">[2]INSUMOS!#REF!</definedName>
    <definedName name="__apu1">[2]INSUMOS!#REF!</definedName>
    <definedName name="_apu1">[2]INSUMOS!#REF!</definedName>
    <definedName name="_Key1" hidden="1">[2]INSUMOS!#REF!</definedName>
    <definedName name="_Order1" hidden="1">255</definedName>
    <definedName name="_Sort" hidden="1">[2]INSUMOS!#REF!</definedName>
    <definedName name="\a">[1]Insumos!#REF!</definedName>
    <definedName name="\b">#REF!</definedName>
    <definedName name="\c">#REF!</definedName>
    <definedName name="\e">#REF!</definedName>
    <definedName name="\i">#REF!</definedName>
    <definedName name="\m">#REF!</definedName>
    <definedName name="\r">#REF!</definedName>
    <definedName name="\t">#REF!</definedName>
    <definedName name="\x">#REF!</definedName>
    <definedName name="\z">#REF!</definedName>
    <definedName name="a">#REF!</definedName>
    <definedName name="Accesorios_Galvanizados">'[3]Hoja de Unitarios de Obra'!#REF!</definedName>
    <definedName name="ACERO">#REF!</definedName>
    <definedName name="Acero_Figurado_en_Obra">'[3]Hoja de Unitarios de Obra'!#REF!</definedName>
    <definedName name="Acero_Para_Transferencias">'[3]Hoja de Unitarios de Obra'!#REF!</definedName>
    <definedName name="adfasdfsa">[1]Insumos!#REF!</definedName>
    <definedName name="adfasfadfa">[1]Insumos!#REF!</definedName>
    <definedName name="ADMON">#REF!</definedName>
    <definedName name="adsfadsfasdfafdasfdasfd">[2]INSUMOS!#REF!</definedName>
    <definedName name="adsfadsfasfasdfasfdasdfadsfdsafdsa">[1]Insumos!#REF!</definedName>
    <definedName name="afdaffaf">[1]Insumos!#REF!</definedName>
    <definedName name="AGUA">[4]INSUMOS!$D$4</definedName>
    <definedName name="ALAMB">[4]INSUMOS!$D$169</definedName>
    <definedName name="ALAMBRE">#REF!</definedName>
    <definedName name="ANALISIS">#REF!</definedName>
    <definedName name="ANALISIS_UNITARIOS">#REF!</definedName>
    <definedName name="ANDENESV">#REF!</definedName>
    <definedName name="ANTISB">[4]INSUMOS!$D$181</definedName>
    <definedName name="apu">[1]Insumos!#REF!</definedName>
    <definedName name="ARENA">#REF!</definedName>
    <definedName name="asdfadsfadsfafda">[1]Insumos!#REF!</definedName>
    <definedName name="asdfasdf">[2]INSUMOS!#REF!</definedName>
    <definedName name="AYU">#REF!</definedName>
    <definedName name="b">[1]Insumos!#REF!</definedName>
    <definedName name="bas">#REF!</definedName>
    <definedName name="BASE">#REF!</definedName>
    <definedName name="Base_datos_IM">#REF!</definedName>
    <definedName name="_xlnm.Database">#REF!</definedName>
    <definedName name="BASEGRAV">#REF!</definedName>
    <definedName name="BORDE1">#REF!</definedName>
    <definedName name="BORDE2">#REF!</definedName>
    <definedName name="BORDE3">#REF!</definedName>
    <definedName name="BuiltIn_Print_Area">NA()</definedName>
    <definedName name="BuiltIn_Print_Titles">NA()</definedName>
    <definedName name="CANGURO">#REF!</definedName>
    <definedName name="CAnt">#REF!</definedName>
    <definedName name="CANT.HS">#REF!</definedName>
    <definedName name="Capitulo">[5]Capitulos!$B$1:$B$65536</definedName>
    <definedName name="CEM">[4]INSUMOS!$D$275</definedName>
    <definedName name="CEMENTO">#REF!</definedName>
    <definedName name="Cemento_Gris">'[3]Hoja de Unitarios de Obra'!#REF!</definedName>
    <definedName name="cesped">[6]Mater!#REF!</definedName>
    <definedName name="CompanyAddress">#REF!</definedName>
    <definedName name="CompanyCity">#REF!</definedName>
    <definedName name="CompanyCountry">#REF!</definedName>
    <definedName name="CompanyName">#REF!</definedName>
    <definedName name="CompanyState">#REF!</definedName>
    <definedName name="CompanyZip">#REF!</definedName>
    <definedName name="COMPRE">#REF!</definedName>
    <definedName name="CONCRETO25">#REF!</definedName>
    <definedName name="Concreto2500v">#REF!</definedName>
    <definedName name="CONCRETO3">#REF!</definedName>
    <definedName name="concreto5">#REF!</definedName>
    <definedName name="Concreto5500v">#REF!</definedName>
    <definedName name="concretomuro">#REF!</definedName>
    <definedName name="_xlnm.Criteria">#REF!</definedName>
    <definedName name="Criterios_IM">#REF!</definedName>
    <definedName name="Cronograma">[2]INSUMOS!#REF!</definedName>
    <definedName name="CUAD">#REF!</definedName>
    <definedName name="Cuadrilla">'[5]Mano Obra'!$B$1:$B$65536</definedName>
    <definedName name="curva">"Chart 11"</definedName>
    <definedName name="DataDisplayed">"Ejemplo"</definedName>
    <definedName name="dd">#REF!</definedName>
    <definedName name="DEMOLICIONANDEN">#REF!</definedName>
    <definedName name="demolicionladrillo">#REF!</definedName>
    <definedName name="DEMOLICIONMURO">#REF!</definedName>
    <definedName name="demolicionpav">#REF!</definedName>
    <definedName name="dfasfdasdfadsfasdfas">[1]Insumos!#REF!</definedName>
    <definedName name="DGBXGHSTHST">#REF!</definedName>
    <definedName name="DIA">#REF!</definedName>
    <definedName name="Equipo">[7]Equipo!$A$1:$A$48</definedName>
    <definedName name="espejo">[1]Insumos!#REF!</definedName>
    <definedName name="ESTACA">#REF!</definedName>
    <definedName name="excavaconglomerado">#REF!</definedName>
    <definedName name="EXCAVAMANOV">#REF!</definedName>
    <definedName name="EXCAVAMAQUINAV">#REF!</definedName>
    <definedName name="EXCAVATIERRA">#REF!</definedName>
    <definedName name="EXPL">#REF!</definedName>
    <definedName name="filtrov">#REF!</definedName>
    <definedName name="FORMA">#REF!</definedName>
    <definedName name="GALON">#REF!</definedName>
    <definedName name="GEO">#REF!</definedName>
    <definedName name="GRAVILLA">#REF!</definedName>
    <definedName name="hierro60v">#REF!</definedName>
    <definedName name="HMEN">#REF!</definedName>
    <definedName name="IMP">#REF!</definedName>
    <definedName name="INSUMOS">#REF!</definedName>
    <definedName name="INSUMOSTOTAL">#REF!</definedName>
    <definedName name="ITEMS">#REF!</definedName>
    <definedName name="juli">#REF!</definedName>
    <definedName name="Lavamanos">[1]Insumos!#REF!</definedName>
    <definedName name="LLANTAS">#REF!</definedName>
    <definedName name="llenov">#REF!</definedName>
    <definedName name="LOCALIZACIONV">#REF!</definedName>
    <definedName name="localizamuro">#REF!</definedName>
    <definedName name="MALLA">#REF!</definedName>
    <definedName name="Maquinaria">'[5]Maqui Equip'!$B$1:$B$65536</definedName>
    <definedName name="MDC">#REF!</definedName>
    <definedName name="MEZCLADORA">#REF!</definedName>
    <definedName name="Mobra">[7]MObra!$A$2:$A$19</definedName>
    <definedName name="MOTO">#REF!</definedName>
    <definedName name="motosierra">[6]Mater!#REF!</definedName>
    <definedName name="OFI">#REF!</definedName>
    <definedName name="patricia">#REF!</definedName>
    <definedName name="pavimento">#REF!</definedName>
    <definedName name="Precio">[7]Precios!$A$2:$A$825</definedName>
    <definedName name="pres2">#REF!</definedName>
    <definedName name="PREST">#REF!</definedName>
    <definedName name="PRESUPUESTO">#REF!</definedName>
    <definedName name="PROPONE">#REF!</definedName>
    <definedName name="PUNT">[4]INSUMOS!$D$688</definedName>
    <definedName name="qdefqfqwreqwerqw">[1]Insumos!#REF!</definedName>
    <definedName name="RAJON">#REF!</definedName>
    <definedName name="RECEBO">#REF!</definedName>
    <definedName name="RETIROV">#REF!</definedName>
    <definedName name="RETRO">#REF!</definedName>
    <definedName name="SARDINELV">#REF!</definedName>
    <definedName name="siete">#REF!</definedName>
    <definedName name="Slicer_Contact_Type">#N/A</definedName>
    <definedName name="soladov">#REF!</definedName>
    <definedName name="SUBBASE">#REF!</definedName>
    <definedName name="TABLA">[4]INSUMOS!$D$793</definedName>
    <definedName name="tablonx">'[8]BASE DE DATOS'!#REF!</definedName>
    <definedName name="TANQUE">#REF!</definedName>
    <definedName name="TERMINADORA">#REF!</definedName>
    <definedName name="TITULOANALISISUNITARIOS">#REF!</definedName>
    <definedName name="TITULOPRESUPUESTO">#REF!</definedName>
    <definedName name="TODOANA">#REF!</definedName>
    <definedName name="TODOINSU">#REF!</definedName>
    <definedName name="TODOITEM">#REF!</definedName>
    <definedName name="TOPO">#REF!</definedName>
    <definedName name="TRAB">[4]INSUMOS!$D$932</definedName>
    <definedName name="Transporte">[7]Transpórte!$A$2:$A$10</definedName>
    <definedName name="TUBO">#REF!</definedName>
    <definedName name="Unidades">[5]Unidades!$A$1:$A$65536</definedName>
    <definedName name="UTIL">#REF!</definedName>
    <definedName name="VIBRA">[4]INSUMOS!$D$1404</definedName>
    <definedName name="VIBRADOR">#REF!</definedName>
    <definedName name="VIBRO">#REF!</definedName>
    <definedName name="VOLQUETA">#REF!</definedName>
    <definedName name="xxxx">#REF!</definedName>
    <definedName name="Z">[1]Insumos!#REF!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1" i="10" l="1"/>
  <c r="F170" i="10"/>
  <c r="F169" i="10"/>
  <c r="F167" i="10"/>
  <c r="F168" i="10"/>
  <c r="F166" i="10"/>
  <c r="F165" i="10"/>
  <c r="F164" i="10"/>
  <c r="F163" i="10"/>
  <c r="F162" i="10"/>
  <c r="F161" i="10"/>
  <c r="F160" i="10"/>
  <c r="F159" i="10"/>
  <c r="F158" i="10"/>
  <c r="F157" i="10"/>
  <c r="F156" i="10"/>
  <c r="F155" i="10"/>
  <c r="F154" i="10"/>
  <c r="F153" i="10"/>
  <c r="F152" i="10"/>
  <c r="F151" i="10"/>
  <c r="F150" i="10"/>
  <c r="F149" i="10"/>
  <c r="F148" i="10"/>
  <c r="F147" i="10"/>
  <c r="F146" i="10"/>
  <c r="F145" i="10"/>
  <c r="F144" i="10"/>
  <c r="F143" i="10"/>
  <c r="F142" i="10"/>
  <c r="F141" i="10"/>
  <c r="F140" i="10"/>
  <c r="F139" i="10"/>
  <c r="F131" i="10"/>
  <c r="F138" i="10"/>
  <c r="F137" i="10"/>
  <c r="F136" i="10"/>
  <c r="F135" i="10"/>
  <c r="F134" i="10"/>
  <c r="F130" i="10"/>
  <c r="F129" i="10"/>
  <c r="F128" i="10"/>
  <c r="F127" i="10"/>
  <c r="F126" i="10"/>
  <c r="F125" i="10"/>
  <c r="F124" i="10"/>
  <c r="F123" i="10"/>
  <c r="F122" i="10"/>
  <c r="F120" i="10"/>
  <c r="F121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0" i="10"/>
  <c r="F99" i="10"/>
  <c r="F98" i="10"/>
  <c r="F97" i="10"/>
  <c r="F95" i="10"/>
  <c r="F92" i="10"/>
  <c r="F90" i="10"/>
  <c r="F93" i="10"/>
  <c r="F94" i="10"/>
  <c r="F91" i="10"/>
  <c r="F87" i="10"/>
  <c r="F85" i="10"/>
  <c r="F88" i="10"/>
  <c r="F89" i="10"/>
  <c r="F86" i="10"/>
  <c r="F84" i="10"/>
  <c r="F83" i="10"/>
  <c r="F82" i="10"/>
  <c r="F81" i="10"/>
  <c r="F80" i="10"/>
  <c r="F79" i="10"/>
  <c r="F78" i="10"/>
  <c r="F76" i="10"/>
  <c r="F77" i="10"/>
  <c r="F75" i="10"/>
  <c r="F70" i="10"/>
  <c r="F74" i="10"/>
  <c r="F73" i="10"/>
  <c r="F72" i="10"/>
  <c r="F71" i="10"/>
  <c r="F69" i="10"/>
  <c r="F68" i="10"/>
  <c r="F67" i="10"/>
  <c r="F66" i="10"/>
  <c r="F63" i="10"/>
  <c r="F65" i="10"/>
  <c r="F64" i="10"/>
  <c r="F62" i="10"/>
  <c r="F56" i="10"/>
  <c r="F61" i="10"/>
  <c r="F60" i="10"/>
  <c r="F59" i="10"/>
  <c r="F58" i="10"/>
  <c r="F57" i="10"/>
  <c r="F55" i="10"/>
  <c r="F54" i="10"/>
  <c r="F53" i="10"/>
  <c r="F52" i="10"/>
  <c r="F51" i="10"/>
  <c r="F50" i="10"/>
  <c r="F49" i="10"/>
  <c r="F44" i="10"/>
  <c r="F42" i="10"/>
  <c r="F45" i="10"/>
  <c r="F46" i="10"/>
  <c r="F47" i="10"/>
  <c r="F48" i="10"/>
  <c r="F43" i="10"/>
  <c r="F41" i="10"/>
  <c r="F40" i="10"/>
  <c r="F39" i="10"/>
  <c r="F38" i="10"/>
  <c r="F36" i="10"/>
  <c r="F34" i="10"/>
  <c r="F37" i="10"/>
  <c r="F35" i="10"/>
  <c r="F27" i="10"/>
  <c r="F25" i="10"/>
  <c r="F28" i="10"/>
  <c r="F29" i="10"/>
  <c r="F30" i="10"/>
  <c r="F31" i="10"/>
  <c r="F32" i="10"/>
  <c r="F2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6" i="10"/>
  <c r="F5" i="10"/>
</calcChain>
</file>

<file path=xl/sharedStrings.xml><?xml version="1.0" encoding="utf-8"?>
<sst xmlns="http://schemas.openxmlformats.org/spreadsheetml/2006/main" count="313" uniqueCount="188">
  <si>
    <t>No.</t>
  </si>
  <si>
    <t>ITEM</t>
  </si>
  <si>
    <t>UN.</t>
  </si>
  <si>
    <t>CANT.</t>
  </si>
  <si>
    <t>VR. PARCIAL</t>
  </si>
  <si>
    <t>COSTO DIRECTO</t>
  </si>
  <si>
    <t>TOTAL SIN I.V.A</t>
  </si>
  <si>
    <t>VALOR TOTAL</t>
  </si>
  <si>
    <t>IMPREVISTOS XXX %</t>
  </si>
  <si>
    <t>UTILIDAD XXX %</t>
  </si>
  <si>
    <t>VR. UNIT.</t>
  </si>
  <si>
    <t>ADMINISTRACIÓN XXX %</t>
  </si>
  <si>
    <t>Localización y replanteo del proyecto</t>
  </si>
  <si>
    <t>m2</t>
  </si>
  <si>
    <t>m3</t>
  </si>
  <si>
    <t>m</t>
  </si>
  <si>
    <t>Un</t>
  </si>
  <si>
    <t>Acero de refuerzo 60.000 Psi , armado y figurado en obra</t>
  </si>
  <si>
    <t>Kg</t>
  </si>
  <si>
    <t>Lleno compactado con material del sitio manual</t>
  </si>
  <si>
    <t>Gl</t>
  </si>
  <si>
    <t>I. V. A.   19%   DE   UTILIDAD</t>
  </si>
  <si>
    <t xml:space="preserve">m3 </t>
  </si>
  <si>
    <t>Desmonte malla eslabonada y postes de cerramiento</t>
  </si>
  <si>
    <t>Sanitario institucional ADRIATICO de CORONA color blanco para baños de personas con movilidad reducida PMR; con sistema de valvula antivandalica de empotrar tipo push.</t>
  </si>
  <si>
    <t>Cielo falso en panel de yeso, incluye pintura</t>
  </si>
  <si>
    <t xml:space="preserve">Desmonte puertas metalicas y marcos, incluye retiro fuera de la obra. </t>
  </si>
  <si>
    <t>Solado de limpieza concreto 10.3 Mpa. e=0.05m</t>
  </si>
  <si>
    <t>PRELIMINARES</t>
  </si>
  <si>
    <t>Cuneta en V, en concreto de 20.7 Mpa, a=0,40 m, e= 0,1 m. Incluye malla electrosoldada de 5 mm</t>
  </si>
  <si>
    <t>ACERO DE REFUERZO</t>
  </si>
  <si>
    <t>Adoquin peatonal 0.20mx0.10mx0.06m color gris. Incluye arena de base y sello.</t>
  </si>
  <si>
    <t>Adoquin peatonal 0.20mx0.10mx0.06m color amarillo. Incluye arena de base y sello.</t>
  </si>
  <si>
    <t>Loseta táctil guia 0.40mx0.40mx0.06m. Incluye arena de base y sello.</t>
  </si>
  <si>
    <t>Loseta táctil alerta 0.40mx0.40mx0.06m. Incluye arena de base y sello.</t>
  </si>
  <si>
    <t>Anclaje pasivo en concreto fluido de 28 Mpa, diametro de 0.15m, acero #6, para muros de contención anclados, incluye perforación, plastificante, limpiado neumático y acero.</t>
  </si>
  <si>
    <t>Zapata concreto premezclado de 20,7 Mpa. No incluye refuerzo</t>
  </si>
  <si>
    <t>Malla electrosoldada 6mm 0.15mx0.15m</t>
  </si>
  <si>
    <t>REDES HIDROSANITARIAS</t>
  </si>
  <si>
    <t>OBRAS ELECTRICAS</t>
  </si>
  <si>
    <t>CIMENTACION</t>
  </si>
  <si>
    <t>Dados de remate para Anclajes pasivos de 0.60mx0.60m en concreto f´c=24,7, incluye refuerzo</t>
  </si>
  <si>
    <t>APARATOS SANITARIOS Y ESPEJOS</t>
  </si>
  <si>
    <t xml:space="preserve">CUBIERTA </t>
  </si>
  <si>
    <t>PISOS</t>
  </si>
  <si>
    <t>MAMPOSTERIA ESTRUCTURAL - ALFAJIAS EN CONCRETO</t>
  </si>
  <si>
    <t>MUROS LIVIANOS - CIELORASOS - PINTURAS</t>
  </si>
  <si>
    <t xml:space="preserve">Bordillo para soporte de muros en placa liviana de 0.10mx0.15m, incluye refuerzo, perforaciónes de 1/2"y anclajes de 3/8" para fijación a piso.  </t>
  </si>
  <si>
    <t>Pintura en Poliuretano de PINTUCO color azul para recepción de gimnasio.</t>
  </si>
  <si>
    <t>MOVIMIENTOS EN TIERRA y CONGLOMERADO</t>
  </si>
  <si>
    <t>PLACAS DE CONTRAPISO - ANDENES - ESCALERAS - GRADERIAS</t>
  </si>
  <si>
    <t xml:space="preserve">Bordillo de confinamiento de 0.10x0.20, incluye refuerzo.  </t>
  </si>
  <si>
    <t>CARPINTERIA METALICA, ALUMINIO Y ACERO INOXIDABLE</t>
  </si>
  <si>
    <t xml:space="preserve">PUENTE DE CONEXIÓN </t>
  </si>
  <si>
    <r>
      <t>Demolición escaleras sobre terreno, espesor promedio de 0.20m</t>
    </r>
    <r>
      <rPr>
        <sz val="10"/>
        <color theme="1"/>
        <rFont val="Calibri"/>
        <family val="2"/>
        <scheme val="minor"/>
      </rPr>
      <t>.</t>
    </r>
  </si>
  <si>
    <t xml:space="preserve">Losa maciza de e=0.12m, incluye vigas </t>
  </si>
  <si>
    <t>Sub-base granular tipo invias</t>
  </si>
  <si>
    <t>Cargue + Retiro material sobrante mecánico hasta botadero autorizado</t>
  </si>
  <si>
    <t>CONSTRUCCION NUEVOS ESCENARIOS DEPORTIVOS ETAPA 2
 UNIVERSIDAD TECNOLOGICA DE PEREIRA</t>
  </si>
  <si>
    <t>Desmonte y retiro de cubierta en lámina metálica y estructura de soporte, incluye retiro de material sobrante fuera de la obra hasta el botadero autorizado.</t>
  </si>
  <si>
    <t>Cerramiento provisional en polietileno (h= 1.5m)  y  tela de polipropileno (h=2m) y postes móviles con bases en concreto separados cada (1.5m)  para aislar perimetralmente las piscinas, incluye desmonte y retiro fuera de la obra</t>
  </si>
  <si>
    <t>Suministro e instalación de tubería metálica de 1 1/2" para cerramiento; incluye pintura con anticorrosivo y esmalte.</t>
  </si>
  <si>
    <t>un</t>
  </si>
  <si>
    <t xml:space="preserve">Recubrimiento muros de baños con estuka acrílico y Sikaguard 68. </t>
  </si>
  <si>
    <t>Tragantes de 4"</t>
  </si>
  <si>
    <t>Suministro y aplicación de sikafloor 264, para cubrir piso y zócalo del baño; incluye sello con sikaflex 1a en la union entre piso y muros.</t>
  </si>
  <si>
    <t>Piso en gravilla lavada color beige similar a la existente, para cubrir espacios entre baldosas de porcelanato espesorado existente.</t>
  </si>
  <si>
    <t>Muro en superboard de 10mm, incluye perfiles estructurales en lámina cold rolled calibre 24, tratamiento de juntas, masillado, estuco acrílico, pintura y refuerzos en madera y/o metálicos para fijar puertas, ventanas y sostener muebles, aparatos sanitarios.</t>
  </si>
  <si>
    <t>Puerta de 1.10x2.05m, en tablilla de aluminio color natural F06 y perfil T103, incluye marco, chapa Yale, bisagras de aluminio, empaques, tapaluz, manijas, topes, fallebas y demás accesorios.</t>
  </si>
  <si>
    <t>Tuberia pvc pr 3/4"</t>
  </si>
  <si>
    <t>Punto hidraulico 3 /4"</t>
  </si>
  <si>
    <t>Punto hidraulico 1 /2"</t>
  </si>
  <si>
    <t>Valvula de control pd 3 /4"</t>
  </si>
  <si>
    <t>REDES SANITARIAS AGUAS RESIDUALES Y PLUVIALES</t>
  </si>
  <si>
    <t>Localización y replanteo</t>
  </si>
  <si>
    <t xml:space="preserve">Excavacion en tierra seca de 0 a 2 m </t>
  </si>
  <si>
    <t xml:space="preserve">Excavacion en tierra seca de 2 a 4 m </t>
  </si>
  <si>
    <t xml:space="preserve">Cajas de inspeccion en concreto  1,0x1,0 incluye tapa. </t>
  </si>
  <si>
    <t xml:space="preserve">Cajas de inspeccion en concreto  0.80x0.80 incluye tapa. </t>
  </si>
  <si>
    <t>Cuerpo Cámaras de inspección de diametro  interior 1.2 m, concreto de resistencia a la compresión  21 Mpa</t>
  </si>
  <si>
    <t>Tuberia novafort 200 mm</t>
  </si>
  <si>
    <t>Tuberia novafort 160 mm</t>
  </si>
  <si>
    <t>Tuberia novafort 100 mm</t>
  </si>
  <si>
    <t>Punto sanitario 2" incluye tubería y accesorios</t>
  </si>
  <si>
    <t>Punto sanitario 4" incluye tubería y accesorios</t>
  </si>
  <si>
    <t>Tubería pvcs 4" bajantes aguas lluvias inc Accesorios y soportes</t>
  </si>
  <si>
    <t>Cañuela prefabricada A-120 en concreto de 0.30x0.22x0.80 con caída al centro en concreto 21Mpa</t>
  </si>
  <si>
    <t>Cerramiento provisional en tela de polipropileno (h=2m) y postes móviles con bases en concreto separados cada (2m), incluye desmonte y retiro fuera de la obra</t>
  </si>
  <si>
    <r>
      <t xml:space="preserve">Demolición losas sobre terreno y andenes, espesor promedio de 0.15m, incluye corte con disco </t>
    </r>
    <r>
      <rPr>
        <sz val="10"/>
        <rFont val="Calibri"/>
        <family val="2"/>
        <scheme val="minor"/>
      </rPr>
      <t xml:space="preserve"> </t>
    </r>
  </si>
  <si>
    <t>Desmonte y retiro de aparatos sanitarios, incluye demolición de lavamanos en granito y retiro del material sobrante fuera de la obra.</t>
  </si>
  <si>
    <t>Muro de contención ( de cualquier tipo según plano) en concreto premezclado de 21 Mpa (3000 psi), no incluye refuerzo</t>
  </si>
  <si>
    <t>VARIOS</t>
  </si>
  <si>
    <t>Aseo General</t>
  </si>
  <si>
    <t>mes</t>
  </si>
  <si>
    <t>Graderias sobre terreno con huellas de espesor promedio=0.09m en concreto 20.7 Mpa y contrahuellas de htotal=0.40m fabricadas en bloque estructural de OMEGA de 13 Mpa tipo catalán de 14-9-29, incluye malla electrosoldada de 5mm de 0.15mx0.15m para huellas y dovelas en acero #3 para el muro en bloque.</t>
  </si>
  <si>
    <t xml:space="preserve">Piso en gravilla lavada y tableta Sahara de 0,30mX0,30m tipo ALFA, incluye mortero 1:3 y dilataciones. </t>
  </si>
  <si>
    <t xml:space="preserve">Desmonte, traslado y reinstalación de puerta y marco en tubería y malla eslabonada de 1.00mx 1.90m, incluye suministro de los elementos complementarios necesarios para acondicionar la puerta y el marco, lijado, detallado de los elementos desmontados y pintura con anticorrosivo y esmalte de la puerta y el marco.  </t>
  </si>
  <si>
    <t>URBANISMO Y EXTERIORES
BORDILLOS-CUNETAS-ADOQUIN-PAVIMENTO</t>
  </si>
  <si>
    <t>Retiro y reinstalación de adoquín, incluye sub-base granular, arena de base y sello</t>
  </si>
  <si>
    <t xml:space="preserve">OBRAS DE ESTRUCTURA </t>
  </si>
  <si>
    <t>MUROS DE CONTENCION EN CONCRETO</t>
  </si>
  <si>
    <t>Alfajía a dos aguas en concreto 20,7 Mpa, ancho 0.30m. Incluye dilataciones y refuerzo.</t>
  </si>
  <si>
    <t>REDES HIDRAULICAS</t>
  </si>
  <si>
    <t>Conexión a cámaras existentes, incluye rotura y reparación del concreto</t>
  </si>
  <si>
    <t>Pavimento en concreto premezclado e=0,15m. (mr4.2mpa) acelerado a 7 dias, incluye acero, corte y sello</t>
  </si>
  <si>
    <t xml:space="preserve">Placa de contrapiso con endurecedor Sikafloor-3 Quartz Top en concreto de 20,7 Mpa, e=0,10 m, pulido y brillado con helicoptero, incluye refuerzo en malla electrosoldada de 5mm de 0.15mx0.15m. </t>
  </si>
  <si>
    <t>Placa de contrapiso de e = 0,10 m, en concreto de 20,7 Mpa, incluye refuerzo en malla electrosoldada de 5mm de 0.15mx0.15m.</t>
  </si>
  <si>
    <t xml:space="preserve">Escalera sobre terreno en concreto 20.7 Mpa, ancho variable entre 1.00m y 200m, no incluye refuerzo </t>
  </si>
  <si>
    <t>Escalera aérea en concreto 20.7 Mpa, espesor de placa=0.16m, no incluye refuerzo</t>
  </si>
  <si>
    <t>Cárcamo en concreto impermeabilizado de 21 Mpa con Tapa en concreto reforzado de 20.7Mpa (3000 psi), espesor tapa=0,05  a=0.40m y L=0.5m con 4 orificios rectangulares de 0.03x0.18m, incluye refuerzo</t>
  </si>
  <si>
    <t xml:space="preserve">Viga ménsula en concreto de 21 Mpa de 0.25mx0.15m para apoyo de la losa del puente, incluye perforaciónes y anclaje con epóxico para estribos en U en varilla #5 espaciados cada 0.20m en la union con la estructura existente, no incluye refuerzo. </t>
  </si>
  <si>
    <t>Desmonte campamento (area de almacén, campamento y baño provisional), incluye demolición de piso en concreto, retiro de material granular de base y material sobrante hasta el botadero autorizado.</t>
  </si>
  <si>
    <t>Demolición en concreto (bordillos, vigas, muros, incluye cortes con disco y retiro fuera de la obra</t>
  </si>
  <si>
    <t xml:space="preserve">Piso POWER DECK de 10mm de CALYPSO </t>
  </si>
  <si>
    <t>Viga de cimentación en concreto premezclado de 21 Mpa, para muros de contención, no incluye refuerzo</t>
  </si>
  <si>
    <t>Desmonte y retiro (fuera de la obra) de adoquines</t>
  </si>
  <si>
    <t>Excavación mecánica incluye  cargue y retiro</t>
  </si>
  <si>
    <t>Alfajía curva en concreto de 20,7 Mpa a una agua, para remate de muro de jardinera, ancho 0.30m, e=0.10m, incluye dilataciones y refuerzo.</t>
  </si>
  <si>
    <t xml:space="preserve">Mortero 1:2 de base para piso  del nuevo gimnasio, espesor promedio de 0.04m </t>
  </si>
  <si>
    <t xml:space="preserve">Peldaño sobre gradería de 1,20m de longitud x 0,20m de alto </t>
  </si>
  <si>
    <t>Teja arquitectónica galvanizada de ACESCO de 0.30mm de espesor</t>
  </si>
  <si>
    <t>Realce caja de inspección</t>
  </si>
  <si>
    <t>Lleno manual compactado con material del sitio</t>
  </si>
  <si>
    <t>Base  y cañuela concreto 21 Mpa, para cámara de diámetro externo 1,5 m</t>
  </si>
  <si>
    <t>Retiro y reinstalación de prado, incluye trasiego en volqueta.</t>
  </si>
  <si>
    <t>Demolición muros en soga, incluye estructura de amarre, alfajías en concreto, guardaescobas, revoque y/o enchape y retiro de escombros fuera de la obra.</t>
  </si>
  <si>
    <t xml:space="preserve">Ventana batiente (0.94mx0.60m) </t>
  </si>
  <si>
    <t>Baranda en acero inoxidable con pasamanos en tubería de 2", dos hilos en tuberia 1 1/2", parales en platina de acero inoxidable cada 1,0m</t>
  </si>
  <si>
    <t>Losa para cámaras de inspección Øinterior 1,20 m, e=0,27mts. Concreto 21 Mpa. Incluye 64 kg de acero de refuerzo para tapa y tapa de polipropileno(Tipo Aguas y Aguas)</t>
  </si>
  <si>
    <t>Tubería pvc sanitaria de 4" mas accesorios</t>
  </si>
  <si>
    <t>Limpieza y pintura malla eslabonada y postes metálicos de cerramiento existente</t>
  </si>
  <si>
    <t>Excavación manual en conglomerado, en el área adoquinada existente para fabricación de pavimento, incluye trasiego del material sobrante hasta el sitio de acopio</t>
  </si>
  <si>
    <t>Excavación manual en material común seco, de 0-1.5m, incluye nivelación del terreno, perfilado de escaleras y trasiego del material sobrante hasta el sitio de acopio.</t>
  </si>
  <si>
    <t>Puerta en lámina galvanizada CAL 18 y marco de 0.12m CAL 18, perforada tipo panel con bastidor oculto referencia ROLFORMADOS dimensión 0.90mx2.05m incluye, cerradura, haladera en acero inoxidable, bisagras, topes y accesorios.</t>
  </si>
  <si>
    <t>Canal sumidero en concreto de 3000 psi ancho libre =0,3 profundidad entre 0,3 m y 0,4m con  tapa en platina metálica de 1", e= 3/16" cada 3 cm</t>
  </si>
  <si>
    <t>Excavación manual en material común seco, entre 0 y 0.25m para instalación de piso dejando la superficie nivelada, incluye trasiego del material sobrante hasta el sitio de acopio</t>
  </si>
  <si>
    <t>Demolición piso en concreto para retiro de bases de tubería metálica existente, incluye cortes con disco.</t>
  </si>
  <si>
    <t>Perfilado talud para construcción de muros anclados, incluye trasiego del material sobrante hasta el sitio de acopio y fuera de la obra.</t>
  </si>
  <si>
    <t xml:space="preserve">Espejo de 4mm para baño calidad peldar bordes biselados, pulido y dilatado de la pared. </t>
  </si>
  <si>
    <t>Lavamanos Aquajet de CORONA Ref: O12911001 color blanco para baños de personas con movilidad reducida PMR. Y grifería tipo push Ref: MX1020001 de CORONA</t>
  </si>
  <si>
    <t>SISTEMA DE PUESTA A TIERRA Y APANTALLAMIENTO CONTRA RAYOS</t>
  </si>
  <si>
    <t xml:space="preserve">Suministro e instalación de alambron de Al de 8mm, para el sistema de apantallamiento contra rayos. Incluye: Suministro de cable, grapas de unión y derivación, tendido y amarre del alambron sobre aisladores y todo lo necesario para su correcta instalación. </t>
  </si>
  <si>
    <t>Suministro e instalación de varilla de cobre para puesta a tierra de 2 .4m de longitud y 12.7mm de diámetro.</t>
  </si>
  <si>
    <r>
      <t xml:space="preserve">INSTALACIONES ELÉCTRICAS. 
</t>
    </r>
    <r>
      <rPr>
        <sz val="10"/>
        <rFont val="Calibri"/>
        <family val="2"/>
        <scheme val="minor"/>
      </rPr>
      <t xml:space="preserve">Para determinar las características técnicas correspondientes a cada ítem de estas cantidades, se deberán seguir las Especificaciones Eléctricas, diagrama Unifilar, planos y demás documentos adjuntos a estas cantidades de obra eléctrica. </t>
    </r>
  </si>
  <si>
    <t>Suministro e instalación de Interruptores termomagnéticos de 20 A cada uno.</t>
  </si>
  <si>
    <t>Salida de iluminación general sobrepuesta o en cielo raso. Incluye: Tubería EMT de 1/2", Cable No.12 PE-HF-FR-LS , Caja de 2x4" rawelt ó similar,toma de 15A+clavija, 1.5m de encauchetado 3x16AWG. (Circuito #12, Tablero "ILUMINACIÓN P1-P2 GIMNASIO")</t>
  </si>
  <si>
    <t>Salida de iluminación general sobrepuesta o en cielo raso. Incluye: Tubería EMT de 1/2", Cable No.12 PE-HF-FR-LS , Caja de 2x4" rawelt ó similar,toma de 15A+clavija, 1.5m de encauchetado 3x16AWG. (Circuito #13, Tablero "ILUMINACIÓN P1-P2 GIMNASIO")</t>
  </si>
  <si>
    <t>Salida de iluminación general sobrepuesta o en cielo raso para lum. De emergencia,Incluye: Tubería EMT de 1/2", Cable No.12 PE-HF-FR-LS , Caja de 2x4" rawelt ó similar,toma de 15A+clavija, 1.5 cable encauchetado 3x16AWG. (Circuito #14, Tablero "ILUMINACIÓN P1-P2 GIMNASIO")</t>
  </si>
  <si>
    <t>Suministro e instalación de Luminaria Octogonal 50 W, 7200 LM, 600x600x120 mm CEDELEC</t>
  </si>
  <si>
    <t>Suministro e instalación de luminaria de emergencia sobreponer techo tipo LED, de acuerdo al RETILAP</t>
  </si>
  <si>
    <r>
      <t xml:space="preserve">INTERRUPTORES TERMOMÁGNETICOS 
</t>
    </r>
    <r>
      <rPr>
        <sz val="10"/>
        <rFont val="Calibri"/>
        <family val="2"/>
        <scheme val="minor"/>
      </rPr>
      <t>Incluyen breakers de circuitos ramales, anclajes, marquillado en c/u de los circuitos, conexionado tal como se especifica y aparece en los planos.</t>
    </r>
  </si>
  <si>
    <r>
      <t xml:space="preserve">SALIDAS ELÉCTRICAS. 
</t>
    </r>
    <r>
      <rPr>
        <sz val="10"/>
        <rFont val="Calibri"/>
        <family val="2"/>
        <scheme val="minor"/>
      </rPr>
      <t>Todas las instalaciones incluyen los accesorios, conduits, anclajes, conductores, marquillado en los dos extremos del circuito y conexionado tal como se especifica.</t>
    </r>
  </si>
  <si>
    <r>
      <t xml:space="preserve">SUMINISTRO E INSTALACIÓN DE LUMINARIAS
</t>
    </r>
    <r>
      <rPr>
        <sz val="10"/>
        <rFont val="Calibri"/>
        <family val="2"/>
        <scheme val="minor"/>
      </rPr>
      <t>Estos ítems incluyen: luminarias, drivers, accesorios eléctricos, postes, soportes de fijación, etc.</t>
    </r>
  </si>
  <si>
    <t>u</t>
  </si>
  <si>
    <t xml:space="preserve">Muro en bloque estructural de 13Mpa tipo split (14-19-39) de prefabricados OMEGA, (para cerramiento con postes metálicos h=0,4m-0,6m); incluye dovelas, grouting. </t>
  </si>
  <si>
    <t>Muro en bloque estructural texturizado tipo split (19-19-39) de prefabricados OMEGA de 13 Mpa, con salientes en bloque para jardineras, construido de acuerdo a diseños. Incluye viga de amarre superior en concreto de 20.7 Mpa de 0.20mx0.20m, dovelas, grouting.</t>
  </si>
  <si>
    <t>Muro en bloque estructural texturizado tipo split (19-19-39)  de prefabricados OMEGA de 13 Mpa, para contención en rampas y graderias paralelas al muro anclado, incluye, dovelas, grouting.</t>
  </si>
  <si>
    <t xml:space="preserve">Muro en bloque estructural curvo de 13Mpa tipo split (19-19-39) de prefabricados OMEGA, incluye dovelas, grouting. </t>
  </si>
  <si>
    <t>Columnas metálicas en tubo estructural cuadrado ASTM-A500 Grado C de 100mmx100mm, espesor de pared 3mm, Fy=3515 Kg/cm2 para soportar la cubierta del área de recepción, incluye platinas de base con varillas soldadadas de 1/2”, pernos, perforaciones, anclajes, pintura con anticorrosivo y esmalte poliuretano.</t>
  </si>
  <si>
    <t>Vigas metálicas en tubo estructural cuadrado ASTM-A500 Grado C de 100mmx50mm, espesor de pared 3mm, Fy=3515 Kg/cm2, para soportar la cubierta del área de recepción, incluye soldadura, platinas de fijación, pernos, perforaciones, anclajes, pintura con anticorrosivo y esmalte poliuretano.</t>
  </si>
  <si>
    <t>Perforación y anclaje epóxico para varilla de 3/8", incluye acero de refuerzo.</t>
  </si>
  <si>
    <t>Cajas de paso de 0.3x0.3x0.3 m con tapa removible y marco metálico</t>
  </si>
  <si>
    <t xml:space="preserve">Luminaria Led hexagonal 24 w, 1920 lm, 246x280x80 mm </t>
  </si>
  <si>
    <t>Suministro e instalación de Lámpara solar ALL IN ONE 36 W, 6-12h, 3700 LM, POSTE 4m, diametro:60mm</t>
  </si>
  <si>
    <t>Cinta MultiSeal para flanche de cubierta Ancho=0.15m</t>
  </si>
  <si>
    <t>MAMPARA en fibrocemento de 10mm, Longitud de desarrollo=0.80m, incluye estuco acrílico, pintura KORAZA y corta gotero inferior.</t>
  </si>
  <si>
    <t>Canal en lámina galvanizada calibre 24, incluye soportes</t>
  </si>
  <si>
    <t>Suministro e instalación de cable de cobre desnudo No. 1/0 AWG, para conexión entre la caja de transición y el anillo de apantallamiento, incluye tramo de tubo Ø1 PVC embebido desde la caja de 15*15*8 cm hasta el cable 2/0 de la malla de puesta a tierra.</t>
  </si>
  <si>
    <t>Suministro e instalación de interruptor sencillo empotrado leviton ó similar. Incluye tubería PVC sch 40 de 1/2", tubería EMT de 1/2",Cable No.14 PE-HF-FR-LS, caja de 2x4" PVC.</t>
  </si>
  <si>
    <t>Salida tomacorriente eléctrica doble con polo a tierra empotrado con tapa. Incluye: Tubería PVC sch 40 de 1/2", Cable No.12 PE-HS-FR-LS, caja de 2X4" PVC. (Circuito #20, Tablero "TOMAS P1-P2 GIMNASIO"</t>
  </si>
  <si>
    <t>Salida tomacorriente eléctrica doble con polo a tierra regulada, toma color naranja. Incluye: Tubería PVC sch 40 de 1/2", Cable No.12 PE-HS-FR-LS, caja de 2X4" PVC. Circuito #22, Tablero "TOMAS P1-P2 GIMNASIO")</t>
  </si>
  <si>
    <t xml:space="preserve">Inspección de redes subterráneas, eléctricas, hidráulicas y sanitarias </t>
  </si>
  <si>
    <t>Suministro y aplicación de soldaduras exotérmicas de 115grs para conexión de varilla de cobre a  cable de cobre 1/0 AWG, cable 1/0 y cable 2/0 y para puesta a tierra de estructura con el sistemas de puesta a tierra.</t>
  </si>
  <si>
    <t>Suministro e instalación de caja de paso de 15x15x8 cm con cerradura para transición de cable de Al 1/0 a cable de cobre No.1/0 para llegar al anillo de apantallamiento: Incluye conector bimetálico.</t>
  </si>
  <si>
    <t xml:space="preserve">Suministro e instalación de cable de aluminio aislado No. 1/0 AWG,Al, por 1Ø1" IMC para las bajantes del apantallamiento, hasta la caja de transición y el anillo de apantallamiento, incluye conexión y conector con el alambron en cubierta. </t>
  </si>
  <si>
    <t xml:space="preserve">Suministro e instalación de cable aislado de cobre No. 1/0 AWG, 7 hilos para puesta a tierra de la estructura con el anillo de equipotencialización del sistema. </t>
  </si>
  <si>
    <t>Suministro e instalación de punta de captación de rayos de aluminio de 60cm de longitud, y 5/8" de diámetro, marca TECNOWELD ó similar, referencia ILPA245ST y base horizontal  de aluminio referencia ILPA30958.</t>
  </si>
  <si>
    <t>Salida tomacorriente eléctrica doble con polo a tierra empotrado con tapa. Incluye: Tubería PVC  sch 40 de 1/2", Cable No.12 PE-HS-FR-LS, caja de 2X4" PVC. (Circuito #21, Tablero "TOMAS P1-P2 GIMNASIO")</t>
  </si>
  <si>
    <t>Suministro e instalación de interruptor doble empotrado leviton ó similar. Incluye tubería PVC  sch 40 de 1/2",tuberia EMT de 1/2", Cable No.14 PE-HF-FR-LS, caja de 2x4" PVC.</t>
  </si>
  <si>
    <t xml:space="preserve">Salida electrica doble GFCI con polo a tierra, incluye tuberia EMT de 3/4"cable No12 PE-HS-FR-LS, caja de 2X4" RADWELL, toma GFCI, conectores, marquillas, elementos de sujeción. </t>
  </si>
  <si>
    <t xml:space="preserve">Suministro e instalación canaleta de piso marca Legrand de 10mmx41mm. Incluye elemntos de unión y conexión. </t>
  </si>
  <si>
    <t>Suministro e instalación de Interruptores termomagnéticos de 2X20 A cada uno.</t>
  </si>
  <si>
    <t>FECHA: Agosto de 2018</t>
  </si>
  <si>
    <t>Ventana en vidrio templado de seguridad de 8mm fijado a muros.  Incluye tuberia y accesorios de fijación  en acero inoxidable.</t>
  </si>
  <si>
    <t>Accesorios ortopédicos en acero inoxidable para baños de personas con movilidad reducida PMR conformado por 1 barra abatible y barra de apoyo a muro, referencia CORONA</t>
  </si>
  <si>
    <t>PROPONENTE</t>
  </si>
  <si>
    <t>DOCUMENTO DE IDENTIFICACIÓN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</si>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</sst>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$&quot;* #,##0.00_-;\-&quot;$&quot;* #,##0.00_-;_-&quot;$&quot;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&quot;$&quot;\ #,##0"/>
    <numFmt numFmtId="167" formatCode="#,##0.0"/>
    <numFmt numFmtId="168" formatCode="[$$-240A]\ #,##0"/>
    <numFmt numFmtId="169" formatCode="0.0"/>
    <numFmt numFmtId="170" formatCode="0.000"/>
    <numFmt numFmtId="171" formatCode="&quot;$&quot;\ #,##0.00"/>
    <numFmt numFmtId="172" formatCode="_ &quot;$&quot;\ * #,##0.00_ ;_ &quot;$&quot;\ * \-#,##0.00_ ;_ &quot;$&quot;\ * &quot;-&quot;??_ ;_ @_ "/>
  </numFmts>
  <fonts count="27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9" tint="-0.249977111117893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MS Sans Serif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name val="Arial"/>
      <family val="2"/>
    </font>
    <font>
      <sz val="10"/>
      <name val="Geneva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1">
    <xf numFmtId="0" fontId="0" fillId="0" borderId="0"/>
    <xf numFmtId="0" fontId="11" fillId="0" borderId="0"/>
    <xf numFmtId="0" fontId="7" fillId="0" borderId="0"/>
    <xf numFmtId="0" fontId="21" fillId="0" borderId="0"/>
    <xf numFmtId="0" fontId="6" fillId="0" borderId="0"/>
    <xf numFmtId="165" fontId="5" fillId="0" borderId="0" applyFont="0" applyFill="0" applyBorder="0" applyAlignment="0" applyProtection="0"/>
    <xf numFmtId="0" fontId="24" fillId="0" borderId="0"/>
    <xf numFmtId="172" fontId="11" fillId="0" borderId="0" applyFont="0" applyFill="0" applyBorder="0" applyAlignment="0" applyProtection="0"/>
    <xf numFmtId="0" fontId="14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165" fontId="25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79">
    <xf numFmtId="0" fontId="0" fillId="0" borderId="0" xfId="0"/>
    <xf numFmtId="0" fontId="8" fillId="0" borderId="0" xfId="0" applyFont="1" applyFill="1" applyBorder="1"/>
    <xf numFmtId="0" fontId="10" fillId="0" borderId="0" xfId="0" applyFont="1" applyFill="1" applyBorder="1"/>
    <xf numFmtId="0" fontId="10" fillId="0" borderId="0" xfId="0" applyFont="1" applyFill="1"/>
    <xf numFmtId="0" fontId="8" fillId="0" borderId="0" xfId="0" applyFont="1" applyFill="1"/>
    <xf numFmtId="0" fontId="17" fillId="0" borderId="0" xfId="0" applyFont="1" applyFill="1"/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/>
    </xf>
    <xf numFmtId="167" fontId="16" fillId="0" borderId="1" xfId="0" applyNumberFormat="1" applyFont="1" applyFill="1" applyBorder="1"/>
    <xf numFmtId="168" fontId="16" fillId="0" borderId="1" xfId="0" applyNumberFormat="1" applyFont="1" applyFill="1" applyBorder="1"/>
    <xf numFmtId="0" fontId="16" fillId="0" borderId="5" xfId="0" applyFont="1" applyFill="1" applyBorder="1" applyAlignment="1">
      <alignment wrapText="1"/>
    </xf>
    <xf numFmtId="0" fontId="16" fillId="0" borderId="5" xfId="0" applyFont="1" applyFill="1" applyBorder="1" applyAlignment="1">
      <alignment horizontal="center"/>
    </xf>
    <xf numFmtId="0" fontId="16" fillId="0" borderId="7" xfId="0" applyFont="1" applyFill="1" applyBorder="1" applyAlignment="1">
      <alignment wrapText="1"/>
    </xf>
    <xf numFmtId="0" fontId="16" fillId="0" borderId="7" xfId="0" applyFont="1" applyFill="1" applyBorder="1" applyAlignment="1">
      <alignment horizontal="center"/>
    </xf>
    <xf numFmtId="0" fontId="16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vertical="top" wrapText="1"/>
    </xf>
    <xf numFmtId="0" fontId="16" fillId="0" borderId="1" xfId="0" applyFont="1" applyFill="1" applyBorder="1"/>
    <xf numFmtId="9" fontId="16" fillId="0" borderId="1" xfId="0" applyNumberFormat="1" applyFont="1" applyFill="1" applyBorder="1"/>
    <xf numFmtId="166" fontId="18" fillId="0" borderId="6" xfId="0" applyNumberFormat="1" applyFont="1" applyFill="1" applyBorder="1"/>
    <xf numFmtId="0" fontId="16" fillId="0" borderId="7" xfId="0" applyFont="1" applyFill="1" applyBorder="1" applyAlignment="1">
      <alignment vertical="top" wrapText="1"/>
    </xf>
    <xf numFmtId="2" fontId="16" fillId="0" borderId="9" xfId="0" applyNumberFormat="1" applyFont="1" applyFill="1" applyBorder="1" applyAlignment="1">
      <alignment horizontal="center"/>
    </xf>
    <xf numFmtId="166" fontId="16" fillId="0" borderId="6" xfId="0" applyNumberFormat="1" applyFont="1" applyFill="1" applyBorder="1"/>
    <xf numFmtId="0" fontId="23" fillId="0" borderId="0" xfId="0" applyFont="1" applyFill="1" applyBorder="1" applyAlignment="1">
      <alignment vertical="center"/>
    </xf>
    <xf numFmtId="170" fontId="10" fillId="0" borderId="0" xfId="0" applyNumberFormat="1" applyFont="1" applyFill="1"/>
    <xf numFmtId="170" fontId="8" fillId="0" borderId="0" xfId="0" applyNumberFormat="1" applyFont="1" applyFill="1"/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/>
    <xf numFmtId="0" fontId="16" fillId="0" borderId="8" xfId="0" applyFont="1" applyFill="1" applyBorder="1" applyAlignment="1">
      <alignment horizontal="center"/>
    </xf>
    <xf numFmtId="0" fontId="16" fillId="0" borderId="8" xfId="0" applyFont="1" applyFill="1" applyBorder="1" applyAlignment="1">
      <alignment vertical="top" wrapText="1"/>
    </xf>
    <xf numFmtId="0" fontId="16" fillId="0" borderId="5" xfId="0" applyFont="1" applyFill="1" applyBorder="1" applyAlignment="1">
      <alignment vertical="top" wrapText="1"/>
    </xf>
    <xf numFmtId="10" fontId="16" fillId="0" borderId="15" xfId="0" applyNumberFormat="1" applyFont="1" applyFill="1" applyBorder="1"/>
    <xf numFmtId="168" fontId="16" fillId="0" borderId="8" xfId="0" applyNumberFormat="1" applyFont="1" applyFill="1" applyBorder="1"/>
    <xf numFmtId="0" fontId="16" fillId="0" borderId="1" xfId="0" applyFont="1" applyFill="1" applyBorder="1" applyAlignment="1">
      <alignment horizontal="center" vertical="distributed"/>
    </xf>
    <xf numFmtId="0" fontId="16" fillId="0" borderId="21" xfId="0" applyFont="1" applyFill="1" applyBorder="1" applyAlignment="1">
      <alignment vertical="top" wrapText="1"/>
    </xf>
    <xf numFmtId="0" fontId="16" fillId="0" borderId="21" xfId="0" applyFont="1" applyFill="1" applyBorder="1" applyAlignment="1">
      <alignment horizontal="center"/>
    </xf>
    <xf numFmtId="0" fontId="16" fillId="0" borderId="21" xfId="0" applyFont="1" applyFill="1" applyBorder="1"/>
    <xf numFmtId="168" fontId="16" fillId="0" borderId="21" xfId="0" applyNumberFormat="1" applyFont="1" applyFill="1" applyBorder="1"/>
    <xf numFmtId="168" fontId="10" fillId="0" borderId="0" xfId="0" applyNumberFormat="1" applyFont="1" applyFill="1"/>
    <xf numFmtId="0" fontId="12" fillId="0" borderId="0" xfId="0" applyFont="1" applyFill="1"/>
    <xf numFmtId="0" fontId="1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3" fontId="15" fillId="0" borderId="0" xfId="0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66" fontId="18" fillId="0" borderId="13" xfId="0" applyNumberFormat="1" applyFont="1" applyFill="1" applyBorder="1" applyAlignment="1">
      <alignment horizontal="center" vertical="center"/>
    </xf>
    <xf numFmtId="1" fontId="18" fillId="0" borderId="4" xfId="0" applyNumberFormat="1" applyFont="1" applyFill="1" applyBorder="1" applyAlignment="1">
      <alignment horizontal="center"/>
    </xf>
    <xf numFmtId="0" fontId="18" fillId="0" borderId="18" xfId="0" applyFont="1" applyFill="1" applyBorder="1"/>
    <xf numFmtId="0" fontId="16" fillId="0" borderId="18" xfId="0" applyFont="1" applyFill="1" applyBorder="1" applyAlignment="1">
      <alignment horizontal="center"/>
    </xf>
    <xf numFmtId="167" fontId="16" fillId="0" borderId="18" xfId="0" applyNumberFormat="1" applyFont="1" applyFill="1" applyBorder="1"/>
    <xf numFmtId="168" fontId="16" fillId="0" borderId="18" xfId="0" applyNumberFormat="1" applyFont="1" applyFill="1" applyBorder="1"/>
    <xf numFmtId="166" fontId="18" fillId="0" borderId="19" xfId="0" applyNumberFormat="1" applyFont="1" applyFill="1" applyBorder="1"/>
    <xf numFmtId="169" fontId="18" fillId="0" borderId="9" xfId="0" applyNumberFormat="1" applyFont="1" applyFill="1" applyBorder="1" applyAlignment="1">
      <alignment horizontal="center"/>
    </xf>
    <xf numFmtId="169" fontId="18" fillId="0" borderId="4" xfId="0" applyNumberFormat="1" applyFont="1" applyFill="1" applyBorder="1" applyAlignment="1">
      <alignment horizontal="center"/>
    </xf>
    <xf numFmtId="167" fontId="18" fillId="0" borderId="18" xfId="0" applyNumberFormat="1" applyFont="1" applyFill="1" applyBorder="1"/>
    <xf numFmtId="0" fontId="18" fillId="0" borderId="17" xfId="0" applyFont="1" applyFill="1" applyBorder="1"/>
    <xf numFmtId="170" fontId="18" fillId="0" borderId="18" xfId="0" applyNumberFormat="1" applyFont="1" applyFill="1" applyBorder="1"/>
    <xf numFmtId="170" fontId="16" fillId="0" borderId="18" xfId="0" applyNumberFormat="1" applyFont="1" applyFill="1" applyBorder="1" applyAlignment="1">
      <alignment horizontal="center"/>
    </xf>
    <xf numFmtId="170" fontId="16" fillId="0" borderId="18" xfId="0" applyNumberFormat="1" applyFont="1" applyFill="1" applyBorder="1"/>
    <xf numFmtId="0" fontId="16" fillId="0" borderId="1" xfId="0" applyFont="1" applyFill="1" applyBorder="1" applyAlignment="1">
      <alignment vertical="distributed"/>
    </xf>
    <xf numFmtId="170" fontId="18" fillId="0" borderId="20" xfId="0" applyNumberFormat="1" applyFont="1" applyFill="1" applyBorder="1"/>
    <xf numFmtId="170" fontId="16" fillId="0" borderId="20" xfId="0" applyNumberFormat="1" applyFont="1" applyFill="1" applyBorder="1" applyAlignment="1">
      <alignment horizontal="center"/>
    </xf>
    <xf numFmtId="170" fontId="16" fillId="0" borderId="20" xfId="0" applyNumberFormat="1" applyFont="1" applyFill="1" applyBorder="1"/>
    <xf numFmtId="167" fontId="20" fillId="0" borderId="18" xfId="0" applyNumberFormat="1" applyFont="1" applyFill="1" applyBorder="1"/>
    <xf numFmtId="0" fontId="18" fillId="0" borderId="17" xfId="0" applyFont="1" applyFill="1" applyBorder="1" applyAlignment="1">
      <alignment wrapText="1"/>
    </xf>
    <xf numFmtId="0" fontId="18" fillId="0" borderId="18" xfId="0" applyFont="1" applyFill="1" applyBorder="1" applyAlignment="1">
      <alignment wrapText="1"/>
    </xf>
    <xf numFmtId="2" fontId="18" fillId="0" borderId="4" xfId="0" applyNumberFormat="1" applyFont="1" applyFill="1" applyBorder="1" applyAlignment="1">
      <alignment horizontal="center"/>
    </xf>
    <xf numFmtId="0" fontId="12" fillId="0" borderId="14" xfId="0" applyFont="1" applyFill="1" applyBorder="1"/>
    <xf numFmtId="0" fontId="16" fillId="0" borderId="15" xfId="0" applyFont="1" applyFill="1" applyBorder="1"/>
    <xf numFmtId="166" fontId="16" fillId="0" borderId="16" xfId="0" applyNumberFormat="1" applyFont="1" applyFill="1" applyBorder="1"/>
    <xf numFmtId="0" fontId="12" fillId="0" borderId="2" xfId="0" applyFont="1" applyFill="1" applyBorder="1"/>
    <xf numFmtId="171" fontId="16" fillId="0" borderId="6" xfId="0" applyNumberFormat="1" applyFont="1" applyFill="1" applyBorder="1"/>
    <xf numFmtId="0" fontId="12" fillId="0" borderId="3" xfId="0" applyFont="1" applyFill="1" applyBorder="1"/>
    <xf numFmtId="0" fontId="16" fillId="0" borderId="10" xfId="0" applyFont="1" applyFill="1" applyBorder="1"/>
    <xf numFmtId="166" fontId="18" fillId="0" borderId="11" xfId="0" applyNumberFormat="1" applyFont="1" applyFill="1" applyBorder="1"/>
    <xf numFmtId="3" fontId="12" fillId="0" borderId="0" xfId="0" applyNumberFormat="1" applyFont="1" applyFill="1"/>
    <xf numFmtId="3" fontId="8" fillId="0" borderId="0" xfId="0" applyNumberFormat="1" applyFont="1" applyFill="1"/>
    <xf numFmtId="0" fontId="22" fillId="0" borderId="0" xfId="0" applyFont="1" applyFill="1" applyBorder="1" applyAlignment="1">
      <alignment horizontal="center" vertical="top" wrapText="1"/>
    </xf>
  </cellXfs>
  <cellStyles count="21">
    <cellStyle name="Millares [0] 2" xfId="10"/>
    <cellStyle name="Millares 2" xfId="15"/>
    <cellStyle name="Millares 3" xfId="5"/>
    <cellStyle name="Moneda 2" xfId="13"/>
    <cellStyle name="Moneda 2 4" xfId="7"/>
    <cellStyle name="Moneda 3" xfId="18"/>
    <cellStyle name="Normal" xfId="0" builtinId="0"/>
    <cellStyle name="Normal 10" xfId="11"/>
    <cellStyle name="Normal 2" xfId="2"/>
    <cellStyle name="Normal 2 2" xfId="1"/>
    <cellStyle name="Normal 2 3" xfId="20"/>
    <cellStyle name="Normal 3" xfId="3"/>
    <cellStyle name="Normal 3 3" xfId="8"/>
    <cellStyle name="Normal 4" xfId="4"/>
    <cellStyle name="Normal 4 2" xfId="14"/>
    <cellStyle name="Normal 5" xfId="16"/>
    <cellStyle name="Normal 6" xfId="6"/>
    <cellStyle name="Normal 7" xfId="17"/>
    <cellStyle name="Porcentaje 2" xfId="19"/>
    <cellStyle name="Porcentaje 2 2" xfId="12"/>
    <cellStyle name="Porcentual 2 2" xfId="9"/>
  </cellStyles>
  <dxfs count="0"/>
  <tableStyles count="0" defaultTableStyle="TableStyleMedium2" defaultPivotStyle="PivotStyleLight16"/>
  <colors>
    <mruColors>
      <color rgb="FFFFFF99"/>
      <color rgb="FFA7EFDC"/>
      <color rgb="FFFFCC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5.xml"/><Relationship Id="rId7" Type="http://schemas.openxmlformats.org/officeDocument/2006/relationships/externalLink" Target="externalLinks/externalLink6.xml"/><Relationship Id="rId8" Type="http://schemas.openxmlformats.org/officeDocument/2006/relationships/externalLink" Target="externalLinks/externalLink7.xml"/><Relationship Id="rId9" Type="http://schemas.openxmlformats.org/officeDocument/2006/relationships/externalLink" Target="externalLinks/externalLink8.xml"/><Relationship Id="rId1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214209</xdr:colOff>
      <xdr:row>0</xdr:row>
      <xdr:rowOff>53340</xdr:rowOff>
    </xdr:from>
    <xdr:to>
      <xdr:col>5</xdr:col>
      <xdr:colOff>982980</xdr:colOff>
      <xdr:row>1</xdr:row>
      <xdr:rowOff>312420</xdr:rowOff>
    </xdr:to>
    <xdr:pic>
      <xdr:nvPicPr>
        <xdr:cNvPr id="2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7784" y="53340"/>
          <a:ext cx="768771" cy="4591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Duvan/Trabajos%20de%20la%20U/8%20semestre/Construccion%201/Proyecto/An&#225;lisis%20Unitarios%20-%20Franc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Duvan/Trabajos%20de%20la%20U/8%20semestre/Construccion%201/Proyecto/APUS%20-%20Nuevo%20Amanec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Users/Usuario%20UTP/Google%20Drive/Drive/1_UTP_DIANA%20PAVA/2-CTO%20173-2017/5-TUNEL%202017/7-AGOSTO/170815%20Ppto%20Gral%20Tunel%20UTP+Mec&#225;nic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CARRETERAS/carreteras/VIAS%20VASCULARES/UNITARI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NGENIERO2/My%20Documents/Mis%20documentos/Andres/Presupuestos/Administra%20UQ%20V%201.0/Administra%20Planeaci&#243;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Semestre%209%20IX/Concreto%20II/Muro/Dise&#241;o%20muro%20contencion/APUS%20Y%20PRESUPUESTO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ATRICIA/Documents/Hoja%20APU%20Gener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DropboxPortableAHK/Dropbox/1-2017%20OS-688----------/6.%202017%20ED_MECANICA/2.%20CARPETA%20DE%20TRABAJO/PTTO%20FINAL%20MECANICA-UTP%20SEP-2017_ESTRUCTU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precios unitarios"/>
      <sheetName val="Análisis - Resumido"/>
      <sheetName val="Base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restacional"/>
      <sheetName val="Cuadrillas"/>
      <sheetName val="APUS Preliminares"/>
      <sheetName val="APUS Alcantarillado"/>
      <sheetName val="precios unitarios"/>
      <sheetName val="precios unitarios (2)"/>
      <sheetName val="cantidades de obra"/>
      <sheetName val="INSUMOS"/>
      <sheetName val="valor total"/>
      <sheetName val="genéric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Mano de Obra"/>
      <sheetName val="Hoja de Unitarios Eléctricos"/>
      <sheetName val="AU "/>
      <sheetName val="Hoja de Unitarios de Obra"/>
      <sheetName val="Hoja de Actividades de Obra"/>
      <sheetName val="Hoja de Flujos"/>
    </sheetNames>
    <sheetDataSet>
      <sheetData sheetId="0"/>
      <sheetData sheetId="1"/>
      <sheetData sheetId="2">
        <row r="78">
          <cell r="I78">
            <v>339820233.32011497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.P.U."/>
      <sheetName val="A.P.U. (2)"/>
      <sheetName val="RESUMEN VIAS"/>
      <sheetName val="Hoja1"/>
      <sheetName val="COSTOS POR KM"/>
      <sheetName val="RESUMEN UNITARIOS"/>
    </sheetNames>
    <sheetDataSet>
      <sheetData sheetId="0" refreshError="1">
        <row r="4">
          <cell r="D4">
            <v>7</v>
          </cell>
        </row>
        <row r="169">
          <cell r="D169">
            <v>1601.38</v>
          </cell>
        </row>
        <row r="181">
          <cell r="D181">
            <v>4189.9000000000005</v>
          </cell>
        </row>
        <row r="275">
          <cell r="D275">
            <v>18375</v>
          </cell>
        </row>
        <row r="688">
          <cell r="D688">
            <v>1046.32</v>
          </cell>
        </row>
        <row r="793">
          <cell r="D793">
            <v>3849.9982399999999</v>
          </cell>
        </row>
        <row r="932">
          <cell r="D932">
            <v>880.00000000000011</v>
          </cell>
        </row>
        <row r="1404">
          <cell r="D1404">
            <v>17241.37931034483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DAT PROY"/>
      <sheetName val="PLANTILLA APU"/>
      <sheetName val="APUS"/>
      <sheetName val="APUS Res"/>
      <sheetName val="COST DIR"/>
      <sheetName val="PORC PART CAP"/>
      <sheetName val="PORC PART ITEM"/>
      <sheetName val="ADMIN"/>
      <sheetName val="PRESUP"/>
      <sheetName val="Ing insumo"/>
      <sheetName val="Ing cap"/>
      <sheetName val="Ing MO"/>
      <sheetName val="Ing MyE"/>
      <sheetName val="Ing unid"/>
      <sheetName val="Capitulos"/>
      <sheetName val="Unidades"/>
      <sheetName val="Insumos"/>
      <sheetName val="Maqui Equip"/>
      <sheetName val="Mano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B1" t="str">
            <v>Nombre</v>
          </cell>
        </row>
        <row r="2">
          <cell r="B2">
            <v>0</v>
          </cell>
        </row>
        <row r="3">
          <cell r="B3" t="str">
            <v>Act. Preliminares - Limpieza Terreno</v>
          </cell>
        </row>
        <row r="4">
          <cell r="B4" t="str">
            <v>Cableado Estructurado</v>
          </cell>
        </row>
        <row r="5">
          <cell r="B5" t="str">
            <v>Carpintería de Madera</v>
          </cell>
        </row>
        <row r="6">
          <cell r="B6" t="str">
            <v>Carpintería Metálica</v>
          </cell>
        </row>
        <row r="7">
          <cell r="B7" t="str">
            <v>Cielosrasos</v>
          </cell>
        </row>
        <row r="8">
          <cell r="B8" t="str">
            <v>Cimentación y Estructura</v>
          </cell>
        </row>
        <row r="9">
          <cell r="B9" t="str">
            <v>Cubiertas</v>
          </cell>
        </row>
        <row r="10">
          <cell r="B10" t="str">
            <v>Enchapes y Accesorios</v>
          </cell>
        </row>
        <row r="11">
          <cell r="B11" t="str">
            <v>Equipos Especiales</v>
          </cell>
        </row>
        <row r="12">
          <cell r="B12" t="str">
            <v>Inst. Eléctricas, TV. y Sonido</v>
          </cell>
        </row>
        <row r="13">
          <cell r="B13" t="str">
            <v>Inst. Gas</v>
          </cell>
        </row>
        <row r="14">
          <cell r="B14" t="str">
            <v>Inst. Hidráulicas, Sanitarias y Latonería</v>
          </cell>
        </row>
        <row r="15">
          <cell r="B15" t="str">
            <v>Mampostería</v>
          </cell>
        </row>
        <row r="16">
          <cell r="B16" t="str">
            <v>Morteros, Concretos, y Ensayos</v>
          </cell>
        </row>
        <row r="17">
          <cell r="B17" t="str">
            <v>Pañetes, Repellos y Revoques</v>
          </cell>
        </row>
        <row r="18">
          <cell r="B18" t="str">
            <v>Pintura</v>
          </cell>
        </row>
        <row r="19">
          <cell r="B19" t="str">
            <v>Pisos</v>
          </cell>
        </row>
        <row r="20">
          <cell r="B20" t="str">
            <v>Redes Servicios y Desagües</v>
          </cell>
        </row>
        <row r="21">
          <cell r="B21" t="str">
            <v>Urbanismo y Obras Exteriores</v>
          </cell>
        </row>
        <row r="22">
          <cell r="B22" t="str">
            <v>Varios</v>
          </cell>
        </row>
        <row r="23">
          <cell r="B23" t="str">
            <v>Vias</v>
          </cell>
        </row>
        <row r="24">
          <cell r="B24" t="str">
            <v>Vidrios y Cerraduras</v>
          </cell>
        </row>
      </sheetData>
      <sheetData sheetId="16">
        <row r="1">
          <cell r="A1" t="str">
            <v>Descripcion</v>
          </cell>
        </row>
        <row r="2">
          <cell r="A2">
            <v>0</v>
          </cell>
        </row>
        <row r="3">
          <cell r="A3" t="str">
            <v>Arroba</v>
          </cell>
        </row>
        <row r="4">
          <cell r="A4" t="str">
            <v>Bolsa</v>
          </cell>
        </row>
        <row r="5">
          <cell r="A5" t="str">
            <v>bolsa metro cúbico</v>
          </cell>
        </row>
        <row r="6">
          <cell r="A6" t="str">
            <v>Bulto</v>
          </cell>
        </row>
        <row r="7">
          <cell r="A7" t="str">
            <v>Caja por 7</v>
          </cell>
        </row>
        <row r="8">
          <cell r="A8" t="str">
            <v>Día</v>
          </cell>
        </row>
        <row r="9">
          <cell r="A9" t="str">
            <v>Especial</v>
          </cell>
        </row>
        <row r="10">
          <cell r="A10" t="str">
            <v>frasco</v>
          </cell>
        </row>
        <row r="11">
          <cell r="A11" t="str">
            <v>Frasco</v>
          </cell>
        </row>
        <row r="12">
          <cell r="A12" t="str">
            <v>Galón</v>
          </cell>
        </row>
        <row r="13">
          <cell r="A13" t="str">
            <v>galón</v>
          </cell>
        </row>
        <row r="14">
          <cell r="A14" t="str">
            <v>Global</v>
          </cell>
        </row>
        <row r="15">
          <cell r="A15" t="str">
            <v>Hora</v>
          </cell>
        </row>
        <row r="16">
          <cell r="A16" t="str">
            <v>Hora Cuadrilla</v>
          </cell>
        </row>
        <row r="17">
          <cell r="A17" t="str">
            <v>Hora Hombre</v>
          </cell>
        </row>
        <row r="18">
          <cell r="A18" t="str">
            <v>juego</v>
          </cell>
        </row>
        <row r="19">
          <cell r="A19" t="str">
            <v>Juego</v>
          </cell>
        </row>
        <row r="20">
          <cell r="A20" t="str">
            <v>Kilo</v>
          </cell>
        </row>
        <row r="21">
          <cell r="A21" t="str">
            <v>Kilo Watio</v>
          </cell>
        </row>
        <row r="22">
          <cell r="A22" t="str">
            <v>Kilogramo</v>
          </cell>
        </row>
        <row r="23">
          <cell r="A23" t="str">
            <v>Lamina</v>
          </cell>
        </row>
        <row r="24">
          <cell r="A24" t="str">
            <v>Libra</v>
          </cell>
        </row>
        <row r="25">
          <cell r="A25" t="str">
            <v>Litro</v>
          </cell>
        </row>
        <row r="26">
          <cell r="A26" t="str">
            <v>mes</v>
          </cell>
        </row>
        <row r="27">
          <cell r="A27" t="str">
            <v>Mes</v>
          </cell>
        </row>
        <row r="28">
          <cell r="A28" t="str">
            <v>Metro</v>
          </cell>
        </row>
        <row r="29">
          <cell r="A29" t="str">
            <v>Metro Cuadrado</v>
          </cell>
        </row>
        <row r="30">
          <cell r="A30" t="str">
            <v>Metro Cúbico</v>
          </cell>
        </row>
        <row r="31">
          <cell r="A31" t="str">
            <v>metro cúbico - kilómetro</v>
          </cell>
        </row>
        <row r="32">
          <cell r="A32" t="str">
            <v>metro lineal</v>
          </cell>
        </row>
        <row r="33">
          <cell r="A33" t="str">
            <v>Par</v>
          </cell>
        </row>
        <row r="34">
          <cell r="A34" t="str">
            <v>pie</v>
          </cell>
        </row>
        <row r="35">
          <cell r="A35" t="str">
            <v>pie cuadrado</v>
          </cell>
        </row>
        <row r="36">
          <cell r="A36" t="str">
            <v>pie cúbico</v>
          </cell>
        </row>
        <row r="37">
          <cell r="A37" t="str">
            <v>Porcentaje</v>
          </cell>
        </row>
        <row r="38">
          <cell r="A38" t="str">
            <v>Quintal</v>
          </cell>
        </row>
        <row r="39">
          <cell r="A39" t="str">
            <v>Rollo</v>
          </cell>
        </row>
        <row r="40">
          <cell r="A40" t="str">
            <v>Sección</v>
          </cell>
        </row>
        <row r="41">
          <cell r="A41" t="str">
            <v>Semana</v>
          </cell>
        </row>
        <row r="42">
          <cell r="A42" t="str">
            <v>sin desc</v>
          </cell>
        </row>
        <row r="43">
          <cell r="A43" t="str">
            <v>sin desc</v>
          </cell>
        </row>
        <row r="44">
          <cell r="A44" t="str">
            <v>Tarifa Hora</v>
          </cell>
        </row>
        <row r="45">
          <cell r="A45" t="str">
            <v>Tonelada</v>
          </cell>
        </row>
        <row r="46">
          <cell r="A46" t="str">
            <v>Unidad</v>
          </cell>
        </row>
        <row r="47">
          <cell r="A47" t="str">
            <v>unidad</v>
          </cell>
        </row>
        <row r="48">
          <cell r="A48" t="str">
            <v>Viaje</v>
          </cell>
        </row>
      </sheetData>
      <sheetData sheetId="17">
        <row r="1">
          <cell r="B1" t="str">
            <v>Descripcion Insumo</v>
          </cell>
        </row>
      </sheetData>
      <sheetData sheetId="18">
        <row r="1">
          <cell r="B1" t="str">
            <v>Maquinaria y Equipo</v>
          </cell>
        </row>
        <row r="2">
          <cell r="B2">
            <v>0</v>
          </cell>
        </row>
        <row r="3">
          <cell r="B3" t="str">
            <v>ABSORCIÓN DE BLOQUES, LADRILLOS F</v>
          </cell>
        </row>
        <row r="4">
          <cell r="B4" t="str">
            <v>ANDAMIO COLGANTE 40mt.</v>
          </cell>
        </row>
        <row r="5">
          <cell r="B5" t="str">
            <v>ANDAMIO TUBULAR (SECC.)</v>
          </cell>
        </row>
        <row r="6">
          <cell r="B6" t="str">
            <v>ANDAMIO TUBULAR (SECC.)</v>
          </cell>
        </row>
        <row r="7">
          <cell r="B7" t="str">
            <v>APISONADOR CANGURO</v>
          </cell>
        </row>
        <row r="8">
          <cell r="B8" t="str">
            <v>AUTOBOMBA PARA CONCRETO</v>
          </cell>
        </row>
        <row r="9">
          <cell r="B9" t="str">
            <v>BALDE PARA PLUMA ADICIONAL</v>
          </cell>
        </row>
        <row r="10">
          <cell r="B10" t="str">
            <v>BANDA PARA REMOVER ESCOMBROS</v>
          </cell>
        </row>
        <row r="11">
          <cell r="B11" t="str">
            <v>BARANDA PROTECTORA /CAMARA</v>
          </cell>
        </row>
        <row r="12">
          <cell r="B12" t="str">
            <v>BENITIN DE 2.5 TONELADAS</v>
          </cell>
        </row>
        <row r="13">
          <cell r="B13" t="str">
            <v>BOMBA ESTACIONARIA DE CONCRETO</v>
          </cell>
        </row>
        <row r="14">
          <cell r="B14" t="str">
            <v>BULLDOZER D-6 CATERPILLAR</v>
          </cell>
        </row>
        <row r="15">
          <cell r="B15" t="str">
            <v>CAMION 3 TONELADAS REDES</v>
          </cell>
        </row>
        <row r="16">
          <cell r="B16" t="str">
            <v>CAMION DE 4.5 TONELADAS</v>
          </cell>
        </row>
        <row r="17">
          <cell r="B17" t="str">
            <v>CAMION DE 8.0 TONELADAS</v>
          </cell>
        </row>
        <row r="18">
          <cell r="B18" t="str">
            <v>CAMPERO</v>
          </cell>
        </row>
        <row r="19">
          <cell r="B19" t="str">
            <v>CARGADOR .50 M3 SOBRE LLANTAS</v>
          </cell>
        </row>
        <row r="20">
          <cell r="B20" t="str">
            <v>CARGADOR BOBCAT+Oper.       753</v>
          </cell>
        </row>
        <row r="21">
          <cell r="B21" t="str">
            <v>CARGADOR BOBCAT+Oper.       853</v>
          </cell>
        </row>
        <row r="22">
          <cell r="B22" t="str">
            <v>CARGADOR RETROEXCAVADOR</v>
          </cell>
        </row>
        <row r="23">
          <cell r="B23" t="str">
            <v>CERCHA METALICA DE 3MT</v>
          </cell>
        </row>
        <row r="24">
          <cell r="B24" t="str">
            <v>CERCHAS METALICAS (3 METROS)</v>
          </cell>
        </row>
        <row r="25">
          <cell r="B25" t="str">
            <v>CILINDRO PRUEBA CONCRETO (Alq)</v>
          </cell>
        </row>
        <row r="26">
          <cell r="B26" t="str">
            <v>CILINDRO VIBRATORIO 3 TON</v>
          </cell>
        </row>
        <row r="27">
          <cell r="B27" t="str">
            <v>CINTURON DE SEGURIDAD</v>
          </cell>
        </row>
        <row r="28">
          <cell r="B28" t="str">
            <v>COMPACTADOR DINAMAR</v>
          </cell>
        </row>
        <row r="29">
          <cell r="B29" t="str">
            <v>COMPRESOR 2 MARTILLOS 185 PCM</v>
          </cell>
        </row>
        <row r="30">
          <cell r="B30" t="str">
            <v>COMPRESOR 2 MARTILLOS 185 PCM</v>
          </cell>
        </row>
        <row r="31">
          <cell r="B31" t="str">
            <v>COMPRESOR 250 PCM</v>
          </cell>
        </row>
        <row r="32">
          <cell r="B32" t="str">
            <v>COMPRESOR DE 375 CPM S/C</v>
          </cell>
        </row>
        <row r="33">
          <cell r="B33" t="str">
            <v>COMPRESOR DE 375 CPM S/C</v>
          </cell>
        </row>
        <row r="34">
          <cell r="B34" t="str">
            <v>COMPRESOR DE 750 CPM S/C</v>
          </cell>
        </row>
        <row r="35">
          <cell r="B35" t="str">
            <v>COMPRESOR DE 750 CPM S/C</v>
          </cell>
        </row>
        <row r="36">
          <cell r="B36" t="str">
            <v>COMPRESOR Oper.+Comb</v>
          </cell>
        </row>
        <row r="37">
          <cell r="B37" t="str">
            <v>COMPRESOR Oper.+Comb</v>
          </cell>
        </row>
        <row r="38">
          <cell r="B38" t="str">
            <v>COMPRESOR Oper.+Comb</v>
          </cell>
        </row>
        <row r="39">
          <cell r="B39" t="str">
            <v>CONO DE ABRAHAMS (SLUM Concr)</v>
          </cell>
        </row>
        <row r="40">
          <cell r="B40" t="str">
            <v>CONO DE ABRAMS (Alquiler)</v>
          </cell>
        </row>
        <row r="41">
          <cell r="B41" t="str">
            <v>CORTADORA DE LADRILLO</v>
          </cell>
        </row>
        <row r="42">
          <cell r="B42" t="str">
            <v>CORTADORA LADRILLO (POR CORTE)</v>
          </cell>
        </row>
        <row r="43">
          <cell r="B43" t="str">
            <v>CORTADORA SIN DISCO</v>
          </cell>
        </row>
        <row r="44">
          <cell r="B44" t="str">
            <v>CORTADORA SIN DISCO</v>
          </cell>
        </row>
        <row r="45">
          <cell r="B45" t="str">
            <v>CORTE DE NÚCLEOS DE CONCRETO</v>
          </cell>
        </row>
        <row r="46">
          <cell r="B46" t="str">
            <v>CRUCETAS CORTAS</v>
          </cell>
        </row>
        <row r="47">
          <cell r="B47" t="str">
            <v>CRUCETAS CORTAS y/o LARGAS</v>
          </cell>
        </row>
        <row r="48">
          <cell r="B48" t="str">
            <v>CRUCETAS LARGAS</v>
          </cell>
        </row>
        <row r="49">
          <cell r="B49" t="str">
            <v>DISEÑO DE MEZCLA ASFÁLTICA,</v>
          </cell>
        </row>
        <row r="50">
          <cell r="B50" t="str">
            <v>DISEÑO DE MEZCLAS DE MORTERO.</v>
          </cell>
        </row>
        <row r="51">
          <cell r="B51" t="str">
            <v>DISEÑO DE UNA MEZCLA DE</v>
          </cell>
        </row>
        <row r="52">
          <cell r="B52" t="str">
            <v>ELEVADOR 1000 KILOS</v>
          </cell>
        </row>
        <row r="53">
          <cell r="B53" t="str">
            <v>ELEVADOR 250 KILOS</v>
          </cell>
        </row>
        <row r="54">
          <cell r="B54" t="str">
            <v>EQUIPO DE COMPACTACION</v>
          </cell>
        </row>
        <row r="55">
          <cell r="B55" t="str">
            <v>EQUIPO DE COMPACTACION</v>
          </cell>
        </row>
        <row r="56">
          <cell r="B56" t="str">
            <v>EQUIPO DE TOPOGRAFIA</v>
          </cell>
        </row>
        <row r="57">
          <cell r="B57" t="str">
            <v>EQUIPO SOLDADURA ELECTRICA</v>
          </cell>
        </row>
        <row r="58">
          <cell r="B58" t="str">
            <v>ESCALERA EXTENCIBLE EN AL. DE 6</v>
          </cell>
        </row>
        <row r="59">
          <cell r="B59" t="str">
            <v>ESCALERILLA Trans. VERTICAL</v>
          </cell>
        </row>
        <row r="60">
          <cell r="B60" t="str">
            <v>ESFUERZO CORTANTE EN MALLAS</v>
          </cell>
        </row>
        <row r="61">
          <cell r="B61" t="str">
            <v>ESTABILIDAD MARSHALL (1 BRIQUETA)</v>
          </cell>
        </row>
        <row r="62">
          <cell r="B62" t="str">
            <v>EXCAVACION MECANICA Y RETIRO</v>
          </cell>
        </row>
        <row r="63">
          <cell r="B63" t="str">
            <v>EXCAVADORA HIDRAUL.PC-60+Oper.</v>
          </cell>
        </row>
        <row r="64">
          <cell r="B64" t="str">
            <v>EXTRACCIÓN DE ANCLAJES O</v>
          </cell>
        </row>
        <row r="65">
          <cell r="B65" t="str">
            <v>FORCLAMPS</v>
          </cell>
        </row>
        <row r="66">
          <cell r="B66" t="str">
            <v>FORMALETA ENTREPISO 1 SEMANA</v>
          </cell>
        </row>
        <row r="67">
          <cell r="B67" t="str">
            <v>FORMALETA ENTREPISO 4 SEMANAS</v>
          </cell>
        </row>
        <row r="68">
          <cell r="B68" t="str">
            <v>FORMALETA ENTREPISO POR M2</v>
          </cell>
        </row>
        <row r="69">
          <cell r="B69" t="str">
            <v>FORMALETA SARDINEL ML</v>
          </cell>
        </row>
        <row r="70">
          <cell r="B70" t="str">
            <v>GRUA AUTODESPLEGABLE+OPERARIO</v>
          </cell>
        </row>
        <row r="71">
          <cell r="B71" t="str">
            <v>GRUA EXTENSION PARA POSTES</v>
          </cell>
        </row>
        <row r="72">
          <cell r="B72" t="str">
            <v>GRUA HIDRAULICA (CARRO)</v>
          </cell>
        </row>
        <row r="73">
          <cell r="B73" t="str">
            <v>GRUA POTAIN 428 BRAZO 40 MTS</v>
          </cell>
        </row>
        <row r="74">
          <cell r="B74" t="str">
            <v>HERRAMIENTA MENOR (% Mano d Obra)</v>
          </cell>
        </row>
        <row r="75">
          <cell r="B75" t="str">
            <v>JUEGO DE RUEDAS PARA ANDAMIO(4)</v>
          </cell>
        </row>
        <row r="76">
          <cell r="B76" t="str">
            <v>JUEGO POLEAS ANTENAYA</v>
          </cell>
        </row>
        <row r="77">
          <cell r="B77" t="str">
            <v>LLAVES TENSORAS</v>
          </cell>
        </row>
        <row r="78">
          <cell r="B78" t="str">
            <v>MARTILLO ROMPEDOR</v>
          </cell>
        </row>
        <row r="79">
          <cell r="B79" t="str">
            <v>MARTILLO ROTATORIO</v>
          </cell>
        </row>
        <row r="80">
          <cell r="B80" t="str">
            <v>MEZCLADORA DE CONCRETO</v>
          </cell>
        </row>
        <row r="81">
          <cell r="B81" t="str">
            <v>MICRO AIRINCLUSOR DE AIRE</v>
          </cell>
        </row>
        <row r="82">
          <cell r="B82" t="str">
            <v>MICRO AIRINCLUSOR DE AIRE</v>
          </cell>
        </row>
        <row r="83">
          <cell r="B83" t="str">
            <v>MINICARGADOR BOBCAT</v>
          </cell>
        </row>
        <row r="84">
          <cell r="B84" t="str">
            <v>MINICARGADOR BOBCAT</v>
          </cell>
        </row>
        <row r="85">
          <cell r="B85" t="str">
            <v>MONTACARGAS</v>
          </cell>
        </row>
        <row r="86">
          <cell r="B86" t="str">
            <v>MORDAZA 0.60 mt CON CUÑA</v>
          </cell>
        </row>
        <row r="87">
          <cell r="B87" t="str">
            <v>MORDAZA 0.80 mt CON CUÑA</v>
          </cell>
        </row>
        <row r="88">
          <cell r="B88" t="str">
            <v>MORDAZA 1.00 mt CON CUÑA</v>
          </cell>
        </row>
        <row r="89">
          <cell r="B89" t="str">
            <v>MORDAZA 2.40 mt CON CUÑA</v>
          </cell>
        </row>
        <row r="90">
          <cell r="B90" t="str">
            <v>MORDAZAS ALQUILADAS (24 dias)</v>
          </cell>
        </row>
        <row r="91">
          <cell r="B91" t="str">
            <v>MOTOBOMBA A GASOLINA DE 2"</v>
          </cell>
        </row>
        <row r="92">
          <cell r="B92" t="str">
            <v>MOTOBOMBA ELECTRICA DE 2"</v>
          </cell>
        </row>
        <row r="93">
          <cell r="B93" t="str">
            <v>PALA DRAGA SOBRE ORUGA</v>
          </cell>
        </row>
        <row r="94">
          <cell r="B94" t="str">
            <v>PARAL TELESCOPICO (UN)</v>
          </cell>
        </row>
        <row r="95">
          <cell r="B95" t="str">
            <v>PARAL TELESCOPICO (UN)</v>
          </cell>
        </row>
        <row r="96">
          <cell r="B96" t="str">
            <v>PARALES - MES</v>
          </cell>
        </row>
        <row r="97">
          <cell r="B97" t="str">
            <v>PARALES - SEMANA</v>
          </cell>
        </row>
        <row r="98">
          <cell r="B98" t="str">
            <v>PERFORACIÓN CON EQUIPO</v>
          </cell>
        </row>
        <row r="99">
          <cell r="B99" t="str">
            <v>PERROS FIJOS Y GIRATORIOS</v>
          </cell>
        </row>
        <row r="100">
          <cell r="B100" t="str">
            <v>PESCANTE PARA ANDAMIO</v>
          </cell>
        </row>
        <row r="101">
          <cell r="B101" t="str">
            <v>PISON DE MANO</v>
          </cell>
        </row>
        <row r="102">
          <cell r="B102" t="str">
            <v>PLANCHONES ALQUILADOS</v>
          </cell>
        </row>
        <row r="103">
          <cell r="B103" t="str">
            <v>PLANCHONES MADERA</v>
          </cell>
        </row>
        <row r="104">
          <cell r="B104" t="str">
            <v>PLANCHONES METALICOS</v>
          </cell>
        </row>
        <row r="105">
          <cell r="B105" t="str">
            <v>PLUMA 250 KG ELECTRICA Trif.</v>
          </cell>
        </row>
        <row r="106">
          <cell r="B106" t="str">
            <v>PLUMA ELECTRICA</v>
          </cell>
        </row>
        <row r="107">
          <cell r="B107" t="str">
            <v>PLUMA ELECTRICA 250 kg</v>
          </cell>
        </row>
        <row r="108">
          <cell r="B108" t="str">
            <v>PLUMA ELECTRICA/ DIA</v>
          </cell>
        </row>
        <row r="109">
          <cell r="B109" t="str">
            <v>PULIDORA MANUAL SIN DISCO</v>
          </cell>
        </row>
        <row r="110">
          <cell r="B110" t="str">
            <v>PULIDORA MANUAL SIN DISCO</v>
          </cell>
        </row>
        <row r="111">
          <cell r="B111" t="str">
            <v>RANA A GASOLINA DE 50X74 CM</v>
          </cell>
        </row>
        <row r="112">
          <cell r="B112" t="str">
            <v>RANA Ó VIBROCOMPACTADOR</v>
          </cell>
        </row>
        <row r="113">
          <cell r="B113" t="str">
            <v>RANA VIBROCOMPACTADORA/DIA</v>
          </cell>
        </row>
        <row r="114">
          <cell r="B114" t="str">
            <v>RANA VIBROCOMPACTADORA/DIA</v>
          </cell>
        </row>
        <row r="115">
          <cell r="B115" t="str">
            <v>RETROEXCAVADORA JCB 814</v>
          </cell>
        </row>
        <row r="116">
          <cell r="B116" t="str">
            <v>RODILLO D/PINTAS Y SONDEO</v>
          </cell>
        </row>
        <row r="117">
          <cell r="B117" t="str">
            <v>RODILLO VIBRATORIO "BENITIN"</v>
          </cell>
        </row>
        <row r="118">
          <cell r="B118" t="str">
            <v>RUEDAS</v>
          </cell>
        </row>
        <row r="119">
          <cell r="B119" t="str">
            <v>RUEDAS PARA ANDAMIO TUBULAR</v>
          </cell>
        </row>
        <row r="120">
          <cell r="B120" t="str">
            <v>TABLERO EN PINO PATULA</v>
          </cell>
        </row>
        <row r="121">
          <cell r="B121" t="str">
            <v>TABLERO METALICO (1.40 x 0.60)</v>
          </cell>
        </row>
        <row r="122">
          <cell r="B122" t="str">
            <v>TALADRO ROTOMARTILLO HASTA 3/4"</v>
          </cell>
        </row>
        <row r="123">
          <cell r="B123" t="str">
            <v>TALADRO ROTOMARTILLO HASTA 3/4"</v>
          </cell>
        </row>
        <row r="124">
          <cell r="B124" t="str">
            <v>TORREGRUA (DIFERENTES TAMAÑOS)</v>
          </cell>
        </row>
        <row r="125">
          <cell r="B125" t="str">
            <v>TRAYLER O GATO PARA CABLES</v>
          </cell>
        </row>
        <row r="126">
          <cell r="B126" t="str">
            <v>TRINQUETE</v>
          </cell>
        </row>
        <row r="127">
          <cell r="B127" t="str">
            <v>VENTAS CONO DE ABRAMS PARA</v>
          </cell>
        </row>
        <row r="128">
          <cell r="B128" t="str">
            <v>VIBRADOR A GASOLINA</v>
          </cell>
        </row>
        <row r="129">
          <cell r="B129" t="str">
            <v>VIBRADOR ELECTRICO</v>
          </cell>
        </row>
        <row r="130">
          <cell r="B130" t="str">
            <v>VIBRO DYNAPAC 2.5 TONELADAS</v>
          </cell>
        </row>
        <row r="131">
          <cell r="B131" t="str">
            <v>VIBRO DYNAPAC 2.5 TONELADAS</v>
          </cell>
        </row>
        <row r="132">
          <cell r="B132" t="str">
            <v>VIBRO INGERSOLL RAND 3</v>
          </cell>
        </row>
        <row r="133">
          <cell r="B133" t="str">
            <v>VIBRO INGERSOLL RAND 3</v>
          </cell>
        </row>
        <row r="134">
          <cell r="B134" t="str">
            <v>VIBRO REX 7 TONELADAS</v>
          </cell>
        </row>
        <row r="135">
          <cell r="B135" t="str">
            <v>VIBROCOMPACTADORA ELECTRICA</v>
          </cell>
        </row>
        <row r="136">
          <cell r="B136" t="str">
            <v>VOLQUETA (VIAJE 6M3 Max.3O KM)</v>
          </cell>
        </row>
        <row r="137">
          <cell r="B137" t="str">
            <v>VOLQUETA (VIAJE 6M3.)</v>
          </cell>
        </row>
      </sheetData>
      <sheetData sheetId="19">
        <row r="1">
          <cell r="B1" t="str">
            <v>Cuadrilla</v>
          </cell>
        </row>
        <row r="2">
          <cell r="B2">
            <v>0</v>
          </cell>
        </row>
        <row r="3">
          <cell r="B3" t="str">
            <v>0:0:1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 prest"/>
      <sheetName val="Cuadrillas"/>
      <sheetName val="Costos"/>
      <sheetName val="A.I.U."/>
      <sheetName val="% Sena"/>
      <sheetName val="Camp"/>
      <sheetName val="Valla"/>
      <sheetName val="Soport"/>
      <sheetName val="Cinta"/>
      <sheetName val="Barric"/>
      <sheetName val="Señal"/>
      <sheetName val="Localiz"/>
      <sheetName val="Descap"/>
      <sheetName val="Exc cimie"/>
      <sheetName val="Exc. Manual"/>
      <sheetName val="Arm.Acero"/>
      <sheetName val="Perfil Talud"/>
      <sheetName val="Form Base Vastago"/>
      <sheetName val="Form h&gt;2.80m"/>
      <sheetName val="Coloc conc"/>
      <sheetName val="Conc altura"/>
      <sheetName val="Llenos comp"/>
      <sheetName val="Ret Mater"/>
      <sheetName val="Propuesta"/>
      <sheetName val="Demarc."/>
      <sheetName val="Conc 2500"/>
      <sheetName val="Conc 3000"/>
      <sheetName val="Mater"/>
      <sheetName val="Flujo"/>
      <sheetName val="Cronog"/>
      <sheetName val="FINDE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MObra"/>
      <sheetName val="Equipo"/>
      <sheetName val="Transpórte"/>
      <sheetName val="APU"/>
      <sheetName val="Basicos"/>
      <sheetName val="Presup"/>
    </sheetNames>
    <sheetDataSet>
      <sheetData sheetId="0">
        <row r="2">
          <cell r="A2" t="str">
            <v xml:space="preserve"> Abrazader u 6x15x5/8 </v>
          </cell>
        </row>
        <row r="3">
          <cell r="A3" t="str">
            <v xml:space="preserve"> Abuzardado de concreto </v>
          </cell>
        </row>
        <row r="4">
          <cell r="A4" t="str">
            <v xml:space="preserve"> Acces bajantes ALL</v>
          </cell>
        </row>
        <row r="5">
          <cell r="A5" t="str">
            <v xml:space="preserve"> Acces canal pvc</v>
          </cell>
        </row>
        <row r="6">
          <cell r="A6" t="str">
            <v xml:space="preserve"> Acces completos tanque agua</v>
          </cell>
        </row>
        <row r="7">
          <cell r="A7" t="str">
            <v xml:space="preserve"> Acces cpv presion </v>
          </cell>
        </row>
        <row r="8">
          <cell r="A8" t="str">
            <v xml:space="preserve"> Acces cpvc presion</v>
          </cell>
        </row>
        <row r="9">
          <cell r="A9" t="str">
            <v xml:space="preserve"> Acces fijacion perfil T </v>
          </cell>
        </row>
        <row r="10">
          <cell r="A10" t="str">
            <v xml:space="preserve"> Acces lavamanos </v>
          </cell>
        </row>
        <row r="11">
          <cell r="A11" t="str">
            <v xml:space="preserve"> Acces promed pvc 4 </v>
          </cell>
        </row>
        <row r="12">
          <cell r="A12" t="str">
            <v xml:space="preserve"> Acces pvc ALL</v>
          </cell>
        </row>
        <row r="13">
          <cell r="A13" t="str">
            <v xml:space="preserve"> Acces pvc sanitaria</v>
          </cell>
        </row>
        <row r="14">
          <cell r="A14" t="str">
            <v xml:space="preserve"> Acces tuberia HG</v>
          </cell>
        </row>
        <row r="15">
          <cell r="A15" t="str">
            <v xml:space="preserve"> Accesorios</v>
          </cell>
        </row>
        <row r="16">
          <cell r="A16" t="str">
            <v xml:space="preserve"> Aceite quemado </v>
          </cell>
        </row>
        <row r="17">
          <cell r="A17" t="str">
            <v xml:space="preserve"> Acero fy = 37000 psi </v>
          </cell>
        </row>
        <row r="18">
          <cell r="A18" t="str">
            <v xml:space="preserve"> Acero fy = 60000 psi </v>
          </cell>
        </row>
        <row r="19">
          <cell r="A19" t="str">
            <v xml:space="preserve"> Acesco perfil o c16 s=40 </v>
          </cell>
        </row>
        <row r="20">
          <cell r="A20" t="str">
            <v xml:space="preserve"> Acido clorhidrico (muriatico) </v>
          </cell>
        </row>
        <row r="21">
          <cell r="A21" t="str">
            <v xml:space="preserve"> Acido oxalico </v>
          </cell>
        </row>
        <row r="22">
          <cell r="A22" t="str">
            <v xml:space="preserve"> Acople 1/2 san+lavam grivaflx </v>
          </cell>
        </row>
        <row r="23">
          <cell r="A23" t="str">
            <v xml:space="preserve"> Acpm </v>
          </cell>
        </row>
        <row r="24">
          <cell r="A24" t="str">
            <v xml:space="preserve"> Adapt term pvc  1/2 </v>
          </cell>
        </row>
        <row r="25">
          <cell r="A25" t="str">
            <v xml:space="preserve"> Adapt term pvc  3/4 </v>
          </cell>
        </row>
        <row r="26">
          <cell r="A26" t="str">
            <v xml:space="preserve"> Adapt term pvc 1 </v>
          </cell>
        </row>
        <row r="27">
          <cell r="A27" t="str">
            <v xml:space="preserve"> Adapt term pvc 1-1/2 </v>
          </cell>
        </row>
        <row r="28">
          <cell r="A28" t="str">
            <v xml:space="preserve"> Adapt term pvc 1-1/4 </v>
          </cell>
        </row>
        <row r="29">
          <cell r="A29" t="str">
            <v xml:space="preserve"> Adapt term pvc 2 </v>
          </cell>
        </row>
        <row r="30">
          <cell r="A30" t="str">
            <v xml:space="preserve"> Adapt term pvc 3/4 </v>
          </cell>
        </row>
        <row r="31">
          <cell r="A31" t="str">
            <v xml:space="preserve"> Adhesivo pvc novafort x310 ml </v>
          </cell>
        </row>
        <row r="32">
          <cell r="A32" t="str">
            <v xml:space="preserve"> Aditivo bituminoso borden </v>
          </cell>
        </row>
        <row r="33">
          <cell r="A33" t="str">
            <v xml:space="preserve"> Adoquin pea rect 6x10x20</v>
          </cell>
        </row>
        <row r="34">
          <cell r="A34" t="str">
            <v xml:space="preserve"> Adoquin veh cruz 10x21x21;7k </v>
          </cell>
        </row>
        <row r="35">
          <cell r="A35" t="str">
            <v xml:space="preserve"> Afirmado rojo </v>
          </cell>
        </row>
        <row r="36">
          <cell r="A36" t="str">
            <v xml:space="preserve"> Agua </v>
          </cell>
        </row>
        <row r="37">
          <cell r="A37" t="str">
            <v xml:space="preserve"> Aislad carrete 76 mm </v>
          </cell>
        </row>
        <row r="38">
          <cell r="A38" t="str">
            <v xml:space="preserve"> Aislad pin doble 34.5 kv rf </v>
          </cell>
        </row>
        <row r="39">
          <cell r="A39" t="str">
            <v xml:space="preserve"> Aislad suspens 10 18 kp </v>
          </cell>
        </row>
        <row r="40">
          <cell r="A40" t="str">
            <v xml:space="preserve"> Aislad suspens 6 10 kp </v>
          </cell>
        </row>
        <row r="41">
          <cell r="A41" t="str">
            <v xml:space="preserve"> Aislad tensor 140 mm </v>
          </cell>
        </row>
        <row r="42">
          <cell r="A42" t="str">
            <v xml:space="preserve"> Aislad tensor 172 mm </v>
          </cell>
        </row>
        <row r="43">
          <cell r="A43" t="str">
            <v xml:space="preserve"> Alam cu att 2x22 awg tim </v>
          </cell>
        </row>
        <row r="44">
          <cell r="A44" t="str">
            <v xml:space="preserve"> Alam cu dwp pvc 2x18 awg </v>
          </cell>
        </row>
        <row r="45">
          <cell r="A45" t="str">
            <v xml:space="preserve"> Alam cu dwp pvc 2x22 awg telef </v>
          </cell>
        </row>
        <row r="46">
          <cell r="A46" t="str">
            <v xml:space="preserve"> Alam cu st600v pvc 3x10awg encauch </v>
          </cell>
        </row>
        <row r="47">
          <cell r="A47" t="str">
            <v xml:space="preserve"> Alam cu thw   6 awg 75 c </v>
          </cell>
        </row>
        <row r="48">
          <cell r="A48" t="str">
            <v xml:space="preserve"> Alam cu thw   8 awg 75 c </v>
          </cell>
        </row>
        <row r="49">
          <cell r="A49" t="str">
            <v xml:space="preserve"> Alam cu thw 10 awg 75 c </v>
          </cell>
        </row>
        <row r="50">
          <cell r="A50" t="str">
            <v xml:space="preserve"> Alam cu thw 12 awg 75 c </v>
          </cell>
        </row>
        <row r="51">
          <cell r="A51" t="str">
            <v xml:space="preserve"> Alam cu tw   8 awg 600 v </v>
          </cell>
        </row>
        <row r="52">
          <cell r="A52" t="str">
            <v xml:space="preserve"> Alam cu tw 10 awg 600 v </v>
          </cell>
        </row>
        <row r="53">
          <cell r="A53" t="str">
            <v xml:space="preserve"> Alam cu tw 12 awg 600 v </v>
          </cell>
        </row>
        <row r="54">
          <cell r="A54" t="str">
            <v xml:space="preserve"> Alam cu tw 14 awg 600 v</v>
          </cell>
        </row>
        <row r="55">
          <cell r="A55" t="str">
            <v xml:space="preserve"> Alamb pua cal 14  por kg </v>
          </cell>
        </row>
        <row r="56">
          <cell r="A56" t="str">
            <v xml:space="preserve"> Alamb pua cal 14  por mt </v>
          </cell>
        </row>
        <row r="57">
          <cell r="A57" t="str">
            <v xml:space="preserve"> Alambre galvanizado c 12 </v>
          </cell>
        </row>
        <row r="58">
          <cell r="A58" t="str">
            <v xml:space="preserve"> Alambre galvanizado c 13 </v>
          </cell>
        </row>
        <row r="59">
          <cell r="A59" t="str">
            <v xml:space="preserve"> Alambre galvanizado c 14 </v>
          </cell>
        </row>
        <row r="60">
          <cell r="A60" t="str">
            <v xml:space="preserve"> Alambre negro calibre 18 </v>
          </cell>
        </row>
        <row r="61">
          <cell r="A61" t="str">
            <v xml:space="preserve"> Amarras </v>
          </cell>
        </row>
        <row r="62">
          <cell r="A62" t="str">
            <v xml:space="preserve"> Angulo  3/4 x 1/8 </v>
          </cell>
        </row>
        <row r="63">
          <cell r="A63" t="str">
            <v xml:space="preserve"> Angulo 1 - 1/2 x 1/8 </v>
          </cell>
        </row>
        <row r="64">
          <cell r="A64" t="str">
            <v xml:space="preserve"> Angulo 1 - 1/2 x 3/16 </v>
          </cell>
        </row>
        <row r="65">
          <cell r="A65" t="str">
            <v xml:space="preserve"> Angulo 1 - 1/4 x 3/16 </v>
          </cell>
        </row>
        <row r="66">
          <cell r="A66" t="str">
            <v xml:space="preserve"> Angulo 1 x 1/8 </v>
          </cell>
        </row>
        <row r="67">
          <cell r="A67" t="str">
            <v xml:space="preserve"> Angulo 1 x 3/16 </v>
          </cell>
        </row>
        <row r="68">
          <cell r="A68" t="str">
            <v xml:space="preserve"> Angulo 2 x 1/4 </v>
          </cell>
        </row>
        <row r="69">
          <cell r="A69" t="str">
            <v xml:space="preserve"> Angulo 2 x 1/8 </v>
          </cell>
        </row>
        <row r="70">
          <cell r="A70" t="str">
            <v xml:space="preserve"> Angulo 2 x 2 x 1/8 </v>
          </cell>
        </row>
        <row r="71">
          <cell r="A71" t="str">
            <v xml:space="preserve"> Angulo 3 x 1/4 </v>
          </cell>
        </row>
        <row r="72">
          <cell r="A72" t="str">
            <v xml:space="preserve"> Angulo 3 x 3/8 </v>
          </cell>
        </row>
        <row r="73">
          <cell r="A73" t="str">
            <v xml:space="preserve"> Angulo de aluminio </v>
          </cell>
        </row>
        <row r="74">
          <cell r="A74" t="str">
            <v xml:space="preserve"> Anticorrosivo </v>
          </cell>
        </row>
        <row r="75">
          <cell r="A75" t="str">
            <v xml:space="preserve"> Apuntalado provisional estructuras </v>
          </cell>
        </row>
        <row r="76">
          <cell r="A76" t="str">
            <v xml:space="preserve"> Arand cuad 3x1/4 -5/8 </v>
          </cell>
        </row>
        <row r="77">
          <cell r="A77" t="str">
            <v xml:space="preserve"> Arand cuad 4x1/4 -5/8 </v>
          </cell>
        </row>
        <row r="78">
          <cell r="A78" t="str">
            <v xml:space="preserve"> Arand cuad 4x3/16-5/8 </v>
          </cell>
        </row>
        <row r="79">
          <cell r="A79" t="str">
            <v xml:space="preserve"> Arandela 1/2 </v>
          </cell>
        </row>
        <row r="80">
          <cell r="A80" t="str">
            <v xml:space="preserve"> Arandela 3/16 </v>
          </cell>
        </row>
        <row r="81">
          <cell r="A81" t="str">
            <v xml:space="preserve"> Arandela 3/4 </v>
          </cell>
        </row>
        <row r="82">
          <cell r="A82" t="str">
            <v xml:space="preserve"> Arandela 5/8 pesada </v>
          </cell>
        </row>
        <row r="83">
          <cell r="A83" t="str">
            <v xml:space="preserve"> Arena </v>
          </cell>
        </row>
        <row r="84">
          <cell r="A84" t="str">
            <v xml:space="preserve"> Arriendo inmueble uso campamento </v>
          </cell>
        </row>
        <row r="85">
          <cell r="A85" t="str">
            <v xml:space="preserve"> Asfalto liga </v>
          </cell>
        </row>
        <row r="86">
          <cell r="A86" t="str">
            <v xml:space="preserve"> Asfalto liquido mc-70 </v>
          </cell>
        </row>
        <row r="87">
          <cell r="A87" t="str">
            <v xml:space="preserve"> Bala incandescente d=14c </v>
          </cell>
        </row>
        <row r="88">
          <cell r="A88" t="str">
            <v xml:space="preserve"> Balato 2x48w </v>
          </cell>
        </row>
        <row r="89">
          <cell r="A89" t="str">
            <v xml:space="preserve"> Balato 2x96w </v>
          </cell>
        </row>
        <row r="90">
          <cell r="A90" t="str">
            <v xml:space="preserve"> Baldosa cemento 25x25 </v>
          </cell>
        </row>
        <row r="91">
          <cell r="A91" t="str">
            <v xml:space="preserve"> Baldosa ceramica piso 33x33</v>
          </cell>
        </row>
        <row r="92">
          <cell r="A92" t="str">
            <v xml:space="preserve"> Baldosa tipo terrazzo gr </v>
          </cell>
        </row>
        <row r="93">
          <cell r="A93" t="str">
            <v xml:space="preserve"> Banda plástica para zunchado </v>
          </cell>
        </row>
        <row r="94">
          <cell r="A94" t="str">
            <v xml:space="preserve"> Barniz </v>
          </cell>
        </row>
        <row r="95">
          <cell r="A95" t="str">
            <v xml:space="preserve"> Barren dren/ancl man tier ø&lt;.15m </v>
          </cell>
        </row>
        <row r="96">
          <cell r="A96" t="str">
            <v xml:space="preserve"> Barren dren/ancl mec conglo ø&lt;.16m </v>
          </cell>
        </row>
        <row r="97">
          <cell r="A97" t="str">
            <v xml:space="preserve"> Barren dren/ancl mec roca ø&lt;.15m </v>
          </cell>
        </row>
        <row r="98">
          <cell r="A98" t="str">
            <v xml:space="preserve"> Barreno manual (hélice cucharón) </v>
          </cell>
        </row>
        <row r="99">
          <cell r="A99" t="str">
            <v xml:space="preserve"> Bastidor malla eslabonada 2.4 </v>
          </cell>
        </row>
        <row r="100">
          <cell r="A100" t="str">
            <v xml:space="preserve"> Bisagra acero 3 </v>
          </cell>
        </row>
        <row r="101">
          <cell r="A101" t="str">
            <v xml:space="preserve"> Bisagra angular carp metal </v>
          </cell>
        </row>
        <row r="102">
          <cell r="A102" t="str">
            <v xml:space="preserve"> Bisagrante sajo   8 cm </v>
          </cell>
        </row>
        <row r="103">
          <cell r="A103" t="str">
            <v xml:space="preserve"> Bisagrante sajo 10 cms </v>
          </cell>
        </row>
        <row r="104">
          <cell r="A104" t="str">
            <v xml:space="preserve"> Bisagrante sajo 12 cms </v>
          </cell>
        </row>
        <row r="105">
          <cell r="A105" t="str">
            <v xml:space="preserve"> Bisagrante sajo 15 cm </v>
          </cell>
        </row>
        <row r="106">
          <cell r="A106" t="str">
            <v xml:space="preserve"> Bisagrante sajo 17 cm </v>
          </cell>
        </row>
        <row r="107">
          <cell r="A107" t="str">
            <v xml:space="preserve"> Biselado 1.5 cm vidrios </v>
          </cell>
        </row>
        <row r="108">
          <cell r="A108" t="str">
            <v xml:space="preserve"> Blanco zinc </v>
          </cell>
        </row>
        <row r="109">
          <cell r="A109" t="str">
            <v xml:space="preserve"> Bloque 10x19x39;10kgf/u</v>
          </cell>
        </row>
        <row r="110">
          <cell r="A110" t="str">
            <v xml:space="preserve"> Bloque estr 14x19x19</v>
          </cell>
        </row>
        <row r="111">
          <cell r="A111" t="str">
            <v xml:space="preserve"> Bloque estr 14x19x19 </v>
          </cell>
        </row>
        <row r="112">
          <cell r="A112" t="str">
            <v xml:space="preserve"> Bloque estr 20x20x20</v>
          </cell>
        </row>
        <row r="113">
          <cell r="A113" t="str">
            <v xml:space="preserve"> Bloque estr 20x20x40</v>
          </cell>
        </row>
        <row r="114">
          <cell r="A114" t="str">
            <v xml:space="preserve"> Bombillo mercurio 250 w </v>
          </cell>
        </row>
        <row r="115">
          <cell r="A115" t="str">
            <v xml:space="preserve"> Bombillo sodio 150 w </v>
          </cell>
        </row>
        <row r="116">
          <cell r="A116" t="str">
            <v xml:space="preserve"> Bombillo sodio 250 w </v>
          </cell>
        </row>
        <row r="117">
          <cell r="A117" t="str">
            <v xml:space="preserve"> Brazo luminaria    1x1.5 </v>
          </cell>
        </row>
        <row r="118">
          <cell r="A118" t="str">
            <v xml:space="preserve"> Brazo luminaria 1.5x1.5 </v>
          </cell>
        </row>
        <row r="119">
          <cell r="A119" t="str">
            <v xml:space="preserve"> Breaker 1x 10/ 60a qpx-1 </v>
          </cell>
        </row>
        <row r="120">
          <cell r="A120" t="str">
            <v xml:space="preserve"> Breaker 1x 70/100a qpx-1 </v>
          </cell>
        </row>
        <row r="121">
          <cell r="A121" t="str">
            <v xml:space="preserve"> Breaker 2x 10/ 30a qpx-2 </v>
          </cell>
        </row>
        <row r="122">
          <cell r="A122" t="str">
            <v xml:space="preserve"> Breaker 2x 40/ 60a qpx-2 </v>
          </cell>
        </row>
        <row r="123">
          <cell r="A123" t="str">
            <v xml:space="preserve"> Breaker 2x 70/100a qpx-2 </v>
          </cell>
        </row>
        <row r="124">
          <cell r="A124" t="str">
            <v xml:space="preserve"> Breaker 3x 10/ 60a qpx-3 </v>
          </cell>
        </row>
        <row r="125">
          <cell r="A125" t="str">
            <v xml:space="preserve"> Breaker 3x 70/100a qpx-3 </v>
          </cell>
        </row>
        <row r="126">
          <cell r="A126" t="str">
            <v xml:space="preserve"> Breaker 3x100a qcx-3100n </v>
          </cell>
        </row>
        <row r="127">
          <cell r="A127" t="str">
            <v xml:space="preserve"> Broca taladro rotomar 5/8-&gt;1 </v>
          </cell>
        </row>
        <row r="128">
          <cell r="A128" t="str">
            <v xml:space="preserve"> Broca taldro rotomart. d&lt; 1/2 </v>
          </cell>
        </row>
        <row r="129">
          <cell r="A129" t="str">
            <v xml:space="preserve"> Brocha 4 </v>
          </cell>
        </row>
        <row r="130">
          <cell r="A130" t="str">
            <v xml:space="preserve"> Caballete ac fijo normal </v>
          </cell>
        </row>
        <row r="131">
          <cell r="A131" t="str">
            <v xml:space="preserve"> Caballete ac vent univer </v>
          </cell>
        </row>
        <row r="132">
          <cell r="A132" t="str">
            <v xml:space="preserve"> Caballete teja ondul.transpa </v>
          </cell>
        </row>
        <row r="133">
          <cell r="A133" t="str">
            <v xml:space="preserve"> Caballete thermoacoustic </v>
          </cell>
        </row>
        <row r="134">
          <cell r="A134" t="str">
            <v xml:space="preserve"> Cable galvanizado 3/8 </v>
          </cell>
        </row>
        <row r="135">
          <cell r="A135" t="str">
            <v xml:space="preserve"> Cable rg59cw mcdo coaxial</v>
          </cell>
        </row>
        <row r="136">
          <cell r="A136" t="str">
            <v xml:space="preserve"> Cable telef multipar ekak 2 pares </v>
          </cell>
        </row>
        <row r="137">
          <cell r="A137" t="str">
            <v xml:space="preserve"> Caja cuadrada 30x30x15 </v>
          </cell>
        </row>
        <row r="138">
          <cell r="A138" t="str">
            <v xml:space="preserve"> Caja octogonal </v>
          </cell>
        </row>
        <row r="139">
          <cell r="A139" t="str">
            <v xml:space="preserve"> Caja octogonal pvc </v>
          </cell>
        </row>
        <row r="140">
          <cell r="A140" t="str">
            <v xml:space="preserve"> Caja para 1 contador </v>
          </cell>
        </row>
        <row r="141">
          <cell r="A141" t="str">
            <v xml:space="preserve"> Caja para 2 contadores </v>
          </cell>
        </row>
        <row r="142">
          <cell r="A142" t="str">
            <v xml:space="preserve"> Caja primaria 15 kv-100 </v>
          </cell>
        </row>
        <row r="143">
          <cell r="A143" t="str">
            <v xml:space="preserve"> Caja sencilla conduit 2x4 </v>
          </cell>
        </row>
        <row r="144">
          <cell r="A144" t="str">
            <v xml:space="preserve"> Cal para blanquear </v>
          </cell>
        </row>
        <row r="145">
          <cell r="A145" t="str">
            <v xml:space="preserve"> Calentador agua 30 gal </v>
          </cell>
        </row>
        <row r="146">
          <cell r="A146" t="str">
            <v xml:space="preserve"> Cam golpe ariete agua ca </v>
          </cell>
        </row>
        <row r="147">
          <cell r="A147" t="str">
            <v xml:space="preserve"> Cam golpe ariete agua fr </v>
          </cell>
        </row>
        <row r="148">
          <cell r="A148" t="str">
            <v xml:space="preserve"> Campana timbre pvc </v>
          </cell>
        </row>
        <row r="149">
          <cell r="A149" t="str">
            <v xml:space="preserve"> Canal pvc </v>
          </cell>
        </row>
        <row r="150">
          <cell r="A150" t="str">
            <v xml:space="preserve"> Candado vera l-40 </v>
          </cell>
        </row>
        <row r="151">
          <cell r="A151" t="str">
            <v xml:space="preserve"> Caneca metalica 55 galones </v>
          </cell>
        </row>
        <row r="152">
          <cell r="A152" t="str">
            <v xml:space="preserve"> Caolin </v>
          </cell>
        </row>
        <row r="153">
          <cell r="A153" t="str">
            <v xml:space="preserve"> Capacete 1 </v>
          </cell>
        </row>
        <row r="154">
          <cell r="A154" t="str">
            <v xml:space="preserve"> Capacete 1/2 </v>
          </cell>
        </row>
        <row r="155">
          <cell r="A155" t="str">
            <v xml:space="preserve"> Capacete 3/4 </v>
          </cell>
        </row>
        <row r="156">
          <cell r="A156" t="str">
            <v xml:space="preserve"> Carlota h=1m colores varios </v>
          </cell>
        </row>
        <row r="157">
          <cell r="A157" t="str">
            <v xml:space="preserve"> Caseton esterilla h=20 c </v>
          </cell>
        </row>
        <row r="158">
          <cell r="A158" t="str">
            <v xml:space="preserve"> Caseton esterilla h=25 c </v>
          </cell>
        </row>
        <row r="159">
          <cell r="A159" t="str">
            <v xml:space="preserve"> Caseton esterilla h=35 c </v>
          </cell>
        </row>
        <row r="160">
          <cell r="A160" t="str">
            <v xml:space="preserve"> Cemento blanco </v>
          </cell>
        </row>
        <row r="161">
          <cell r="A161" t="str">
            <v xml:space="preserve"> Cemento gris x 50 kg </v>
          </cell>
        </row>
        <row r="162">
          <cell r="A162" t="str">
            <v xml:space="preserve"> Cepillo de mano cerda plástica </v>
          </cell>
        </row>
        <row r="163">
          <cell r="A163" t="str">
            <v xml:space="preserve"> Cera piso tipo glocoat </v>
          </cell>
        </row>
        <row r="164">
          <cell r="A164" t="str">
            <v xml:space="preserve"> Cesta en piola para baloncesto </v>
          </cell>
        </row>
        <row r="165">
          <cell r="A165" t="str">
            <v xml:space="preserve"> Chapa bola fina madera</v>
          </cell>
        </row>
        <row r="166">
          <cell r="A166" t="str">
            <v xml:space="preserve"> Chapa seguridad yale </v>
          </cell>
        </row>
        <row r="167">
          <cell r="A167" t="str">
            <v xml:space="preserve"> Chazos </v>
          </cell>
        </row>
        <row r="168">
          <cell r="A168" t="str">
            <v xml:space="preserve"> Cheque 1 rw </v>
          </cell>
        </row>
        <row r="169">
          <cell r="A169" t="str">
            <v xml:space="preserve"> Cheque 1/2  rw </v>
          </cell>
        </row>
        <row r="170">
          <cell r="A170" t="str">
            <v xml:space="preserve"> Cheque 1-1/2  rw </v>
          </cell>
        </row>
        <row r="171">
          <cell r="A171" t="str">
            <v xml:space="preserve"> Cheque 1-1/4 rw </v>
          </cell>
        </row>
        <row r="172">
          <cell r="A172" t="str">
            <v xml:space="preserve"> Cheque 3/4  rw </v>
          </cell>
        </row>
        <row r="173">
          <cell r="A173" t="str">
            <v xml:space="preserve"> Cinta bandit 3/4+hebill</v>
          </cell>
        </row>
        <row r="174">
          <cell r="A174" t="str">
            <v xml:space="preserve"> Cinta bandit 5/8+hebill </v>
          </cell>
        </row>
        <row r="175">
          <cell r="A175" t="str">
            <v xml:space="preserve"> Cinta de enmascarar </v>
          </cell>
        </row>
        <row r="176">
          <cell r="A176" t="str">
            <v xml:space="preserve"> Cinta papel sello dilatac dw </v>
          </cell>
        </row>
        <row r="177">
          <cell r="A177" t="str">
            <v xml:space="preserve"> Cinta plastica seguridad </v>
          </cell>
        </row>
        <row r="178">
          <cell r="A178" t="str">
            <v xml:space="preserve"> Cinta plastica seguridad cal 6 </v>
          </cell>
        </row>
        <row r="179">
          <cell r="A179" t="str">
            <v xml:space="preserve"> Cinta pvc o - 22 </v>
          </cell>
        </row>
        <row r="180">
          <cell r="A180" t="str">
            <v xml:space="preserve"> Cinta pvc v - 10 </v>
          </cell>
        </row>
        <row r="181">
          <cell r="A181" t="str">
            <v xml:space="preserve"> Cinta pvc v - 15 </v>
          </cell>
        </row>
        <row r="182">
          <cell r="A182" t="str">
            <v xml:space="preserve"> Cinta scocht 33 </v>
          </cell>
        </row>
        <row r="183">
          <cell r="A183" t="str">
            <v xml:space="preserve"> Coll deriv 3    x1/2 uz </v>
          </cell>
        </row>
        <row r="184">
          <cell r="A184" t="str">
            <v xml:space="preserve"> Collarin 1 s 5-6:1-1/2x </v>
          </cell>
        </row>
        <row r="185">
          <cell r="A185" t="str">
            <v xml:space="preserve"> Collarin 1 s 6-7:1-1/2x1/4 </v>
          </cell>
        </row>
        <row r="186">
          <cell r="A186" t="str">
            <v xml:space="preserve"> Collarin 2 s 5-6:1-1/2x </v>
          </cell>
        </row>
        <row r="187">
          <cell r="A187" t="str">
            <v xml:space="preserve"> Collarin 2 s 6-7:1-1/2x </v>
          </cell>
        </row>
        <row r="188">
          <cell r="A188" t="str">
            <v xml:space="preserve"> Collarin sin salida </v>
          </cell>
        </row>
        <row r="189">
          <cell r="A189" t="str">
            <v xml:space="preserve"> Color mineral </v>
          </cell>
        </row>
        <row r="190">
          <cell r="A190" t="str">
            <v xml:space="preserve"> Concreto obra 1500 psi</v>
          </cell>
        </row>
        <row r="191">
          <cell r="A191" t="str">
            <v xml:space="preserve"> Concreto obra 2000 psi</v>
          </cell>
        </row>
        <row r="192">
          <cell r="A192" t="str">
            <v xml:space="preserve"> Concreto obra 2500 psi</v>
          </cell>
        </row>
        <row r="193">
          <cell r="A193" t="str">
            <v xml:space="preserve"> Concreto obra 3000 psi</v>
          </cell>
        </row>
        <row r="194">
          <cell r="A194" t="str">
            <v xml:space="preserve"> Concreto obra 3500 psi</v>
          </cell>
        </row>
        <row r="195">
          <cell r="A195" t="str">
            <v xml:space="preserve"> Concreto obra 4000 psi</v>
          </cell>
        </row>
        <row r="196">
          <cell r="A196" t="str">
            <v xml:space="preserve"> Concr premez 13.8 mpa </v>
          </cell>
        </row>
        <row r="197">
          <cell r="A197" t="str">
            <v xml:space="preserve"> Concr premez 17.2 mpa </v>
          </cell>
        </row>
        <row r="198">
          <cell r="A198" t="str">
            <v xml:space="preserve"> Concr premez 20.7 mpa </v>
          </cell>
        </row>
        <row r="199">
          <cell r="A199" t="str">
            <v xml:space="preserve"> Concr premez 20.7 mpa acelerad </v>
          </cell>
        </row>
        <row r="200">
          <cell r="A200" t="str">
            <v xml:space="preserve"> Concr premez 20.7 mpa fluido </v>
          </cell>
        </row>
        <row r="201">
          <cell r="A201" t="str">
            <v xml:space="preserve"> Concr premez 20.7 mpa impermea </v>
          </cell>
        </row>
        <row r="202">
          <cell r="A202" t="str">
            <v xml:space="preserve"> Concr premez 24.1 mpa </v>
          </cell>
        </row>
        <row r="203">
          <cell r="A203" t="str">
            <v xml:space="preserve"> Concr premez 24.1 mpa acelerad </v>
          </cell>
        </row>
        <row r="204">
          <cell r="A204" t="str">
            <v xml:space="preserve"> Concr premez 24.1 mpa impermea </v>
          </cell>
        </row>
        <row r="205">
          <cell r="A205" t="str">
            <v xml:space="preserve"> Concr premez 27.6 mpa </v>
          </cell>
        </row>
        <row r="206">
          <cell r="A206" t="str">
            <v xml:space="preserve"> Concr premez 27.6 mpa acelerad </v>
          </cell>
        </row>
        <row r="207">
          <cell r="A207" t="str">
            <v xml:space="preserve"> Concr premez 27.6 mpa impermea </v>
          </cell>
        </row>
        <row r="208">
          <cell r="A208" t="str">
            <v xml:space="preserve"> Concr premez mr 4.1 mpa pavim f600 </v>
          </cell>
        </row>
        <row r="209">
          <cell r="A209" t="str">
            <v xml:space="preserve"> Concr premez mr 4.4 mpa pavim f650 </v>
          </cell>
        </row>
        <row r="210">
          <cell r="A210" t="str">
            <v xml:space="preserve"> Conduit pvc 1/2 </v>
          </cell>
        </row>
        <row r="211">
          <cell r="A211" t="str">
            <v xml:space="preserve"> Conduit pvc 2 </v>
          </cell>
        </row>
        <row r="212">
          <cell r="A212" t="str">
            <v xml:space="preserve"> Conduit pvc 3/4 </v>
          </cell>
        </row>
        <row r="213">
          <cell r="A213" t="str">
            <v xml:space="preserve"> Cono pvc delineador </v>
          </cell>
        </row>
        <row r="214">
          <cell r="A214" t="str">
            <v xml:space="preserve"> Cpvc tubo 1/2  rde 11 </v>
          </cell>
        </row>
        <row r="215">
          <cell r="A215" t="str">
            <v xml:space="preserve"> Cpvc tubo 3/4  rde 11 </v>
          </cell>
        </row>
        <row r="216">
          <cell r="A216" t="str">
            <v xml:space="preserve"> Cruceta 2-1/2x1/4x1.5m </v>
          </cell>
        </row>
        <row r="217">
          <cell r="A217" t="str">
            <v xml:space="preserve"> Cruceta 2-1/2x1/4x2.5m </v>
          </cell>
        </row>
        <row r="218">
          <cell r="A218" t="str">
            <v xml:space="preserve"> Cruceta 2-1/2x3/16x2.5 </v>
          </cell>
        </row>
        <row r="219">
          <cell r="A219" t="str">
            <v xml:space="preserve"> Cruceta 2-1/2x3/16x2m </v>
          </cell>
        </row>
        <row r="220">
          <cell r="A220" t="str">
            <v xml:space="preserve"> Cruceta 2-1/2x3/16x4m </v>
          </cell>
        </row>
        <row r="221">
          <cell r="A221" t="str">
            <v xml:space="preserve"> Cuarton chanul l=3 ml </v>
          </cell>
        </row>
        <row r="222">
          <cell r="A222" t="str">
            <v xml:space="preserve"> Cuartón chanul l=6 m </v>
          </cell>
        </row>
        <row r="223">
          <cell r="A223" t="str">
            <v xml:space="preserve"> Cuarton fino l=3 ml </v>
          </cell>
        </row>
        <row r="224">
          <cell r="A224" t="str">
            <v xml:space="preserve"> Cuarton revoltura </v>
          </cell>
        </row>
        <row r="225">
          <cell r="A225" t="str">
            <v xml:space="preserve"> Cuartón sajo 2x 4 </v>
          </cell>
        </row>
        <row r="226">
          <cell r="A226" t="str">
            <v xml:space="preserve"> Cubierta acero inoxi frt </v>
          </cell>
        </row>
        <row r="227">
          <cell r="A227" t="str">
            <v xml:space="preserve"> Cubierta acero inoxi frt caido </v>
          </cell>
        </row>
        <row r="228">
          <cell r="A228" t="str">
            <v xml:space="preserve"> Curador antisol blanco s </v>
          </cell>
        </row>
        <row r="229">
          <cell r="A229" t="str">
            <v xml:space="preserve"> Densidad concreto asfalt </v>
          </cell>
        </row>
        <row r="230">
          <cell r="A230" t="str">
            <v xml:space="preserve"> Diag 90 1-1/2x3/16x0.6 </v>
          </cell>
        </row>
        <row r="231">
          <cell r="A231" t="str">
            <v xml:space="preserve"> Diag v 1-1/2x3/16x1.2m </v>
          </cell>
        </row>
        <row r="232">
          <cell r="A232" t="str">
            <v xml:space="preserve"> Dilatacion plastica fina </v>
          </cell>
        </row>
        <row r="233">
          <cell r="A233" t="str">
            <v xml:space="preserve"> Dilatacion vidrio </v>
          </cell>
        </row>
        <row r="234">
          <cell r="A234" t="str">
            <v xml:space="preserve"> Dinamita 90% 51x250 mm </v>
          </cell>
        </row>
        <row r="235">
          <cell r="A235" t="str">
            <v xml:space="preserve"> Disco cortadora adobe 14 </v>
          </cell>
        </row>
        <row r="236">
          <cell r="A236" t="str">
            <v xml:space="preserve"> Disco cortadora piso 14 diam </v>
          </cell>
        </row>
        <row r="237">
          <cell r="A237" t="str">
            <v xml:space="preserve"> Disolvente esmalte rf121001 </v>
          </cell>
        </row>
        <row r="238">
          <cell r="A238" t="str">
            <v xml:space="preserve"> Disolvente pintrafico rf121004 </v>
          </cell>
        </row>
        <row r="239">
          <cell r="A239" t="str">
            <v xml:space="preserve"> Ducha calypso mezclador </v>
          </cell>
        </row>
        <row r="240">
          <cell r="A240" t="str">
            <v xml:space="preserve"> Ducha calypso sencilla </v>
          </cell>
        </row>
        <row r="241">
          <cell r="A241" t="str">
            <v xml:space="preserve"> Empaque caucho tubería alcant</v>
          </cell>
        </row>
        <row r="242">
          <cell r="A242" t="str">
            <v xml:space="preserve"> Emulsion asfaltica crr 1 </v>
          </cell>
        </row>
        <row r="243">
          <cell r="A243" t="str">
            <v xml:space="preserve"> Enchape ceramico 20x20 blanco</v>
          </cell>
        </row>
        <row r="244">
          <cell r="A244" t="str">
            <v xml:space="preserve"> Enchape ceramico 20x20 color</v>
          </cell>
        </row>
        <row r="245">
          <cell r="A245" t="str">
            <v xml:space="preserve"> Ensayo resistencia cilindros </v>
          </cell>
        </row>
        <row r="246">
          <cell r="A246" t="str">
            <v xml:space="preserve"> Escoba fibra plastica </v>
          </cell>
        </row>
        <row r="247">
          <cell r="A247" t="str">
            <v xml:space="preserve"> Esferas reflectivas pint tráfico </v>
          </cell>
        </row>
        <row r="248">
          <cell r="A248" t="str">
            <v xml:space="preserve"> Esmalte sintetico pintulux </v>
          </cell>
        </row>
        <row r="249">
          <cell r="A249" t="str">
            <v xml:space="preserve"> Esparrago 4t 5/8x10 </v>
          </cell>
        </row>
        <row r="250">
          <cell r="A250" t="str">
            <v xml:space="preserve"> Esparrago 4t 5/8x12 </v>
          </cell>
        </row>
        <row r="251">
          <cell r="A251" t="str">
            <v xml:space="preserve"> Esparrago 4t 5/8x16 </v>
          </cell>
        </row>
        <row r="252">
          <cell r="A252" t="str">
            <v xml:space="preserve"> Espejo 4 mm </v>
          </cell>
        </row>
        <row r="253">
          <cell r="A253" t="str">
            <v xml:space="preserve"> Espigo extremo poste 34.5kv </v>
          </cell>
        </row>
        <row r="254">
          <cell r="A254" t="str">
            <v xml:space="preserve"> Espigo pin 3/4x7-34.5kv </v>
          </cell>
        </row>
        <row r="255">
          <cell r="A255" t="str">
            <v xml:space="preserve"> Esquinero cielo raso fin </v>
          </cell>
        </row>
        <row r="256">
          <cell r="A256" t="str">
            <v xml:space="preserve"> Esquinero cieloraso revoltura </v>
          </cell>
        </row>
        <row r="257">
          <cell r="A257" t="str">
            <v xml:space="preserve"> Estaca en madera l=.15m </v>
          </cell>
        </row>
        <row r="258">
          <cell r="A258" t="str">
            <v xml:space="preserve"> Estacon lata de guadua l=1m </v>
          </cell>
        </row>
        <row r="259">
          <cell r="A259" t="str">
            <v xml:space="preserve"> Estacón pino pátula 4*6m inm/cili </v>
          </cell>
        </row>
        <row r="260">
          <cell r="A260" t="str">
            <v xml:space="preserve"> Esterilla 3 x 0.25 m </v>
          </cell>
        </row>
        <row r="261">
          <cell r="A261" t="str">
            <v xml:space="preserve"> Estuco en pasta tipo pin </v>
          </cell>
        </row>
        <row r="262">
          <cell r="A262" t="str">
            <v xml:space="preserve"> Fachaleta roja 7x24;2x30u/m2 </v>
          </cell>
        </row>
        <row r="263">
          <cell r="A263" t="str">
            <v xml:space="preserve"> Falleba de pie </v>
          </cell>
        </row>
        <row r="264">
          <cell r="A264" t="str">
            <v xml:space="preserve"> Falleba horizontal </v>
          </cell>
        </row>
        <row r="265">
          <cell r="A265" t="str">
            <v xml:space="preserve"> Fibra ecomatrix pavco (3.85x3.00) </v>
          </cell>
        </row>
        <row r="266">
          <cell r="A266" t="str">
            <v xml:space="preserve"> Fluxometro </v>
          </cell>
        </row>
        <row r="267">
          <cell r="A267" t="str">
            <v xml:space="preserve"> Formaleta</v>
          </cell>
        </row>
        <row r="268">
          <cell r="A268" t="str">
            <v xml:space="preserve"> Fulminante </v>
          </cell>
        </row>
        <row r="269">
          <cell r="A269" t="str">
            <v xml:space="preserve"> Funda mang 1-1/4 junta p </v>
          </cell>
        </row>
        <row r="270">
          <cell r="A270" t="str">
            <v xml:space="preserve"> Gafa protectora sencilla </v>
          </cell>
        </row>
        <row r="271">
          <cell r="A271" t="str">
            <v xml:space="preserve"> Gancho galv teja ac ondu </v>
          </cell>
        </row>
        <row r="272">
          <cell r="A272" t="str">
            <v xml:space="preserve"> Geotextil 1700 tejido </v>
          </cell>
        </row>
        <row r="273">
          <cell r="A273" t="str">
            <v xml:space="preserve"> Geotextil 2400 tejido </v>
          </cell>
        </row>
        <row r="274">
          <cell r="A274" t="str">
            <v xml:space="preserve"> Geotextil no tejido 1600 </v>
          </cell>
        </row>
        <row r="275">
          <cell r="A275" t="str">
            <v xml:space="preserve"> Gozne rodam puerta malla </v>
          </cell>
        </row>
        <row r="276">
          <cell r="A276" t="str">
            <v xml:space="preserve"> Graniplast </v>
          </cell>
        </row>
        <row r="277">
          <cell r="A277" t="str">
            <v xml:space="preserve"> Grapa de suspension </v>
          </cell>
        </row>
        <row r="278">
          <cell r="A278" t="str">
            <v xml:space="preserve"> Grapa plástica cierre banda zuncho </v>
          </cell>
        </row>
        <row r="279">
          <cell r="A279" t="str">
            <v xml:space="preserve"> Grapa retencion pistola </v>
          </cell>
        </row>
        <row r="280">
          <cell r="A280" t="str">
            <v xml:space="preserve"> Grapas 1-1/4 </v>
          </cell>
        </row>
        <row r="281">
          <cell r="A281" t="str">
            <v xml:space="preserve"> Grapas sujeccion orinal </v>
          </cell>
        </row>
        <row r="282">
          <cell r="A282" t="str">
            <v xml:space="preserve"> Grasa fibra rodamiento </v>
          </cell>
        </row>
        <row r="283">
          <cell r="A283" t="str">
            <v xml:space="preserve"> Grava lavada para filtros </v>
          </cell>
        </row>
        <row r="284">
          <cell r="A284" t="str">
            <v xml:space="preserve"> Gravilla </v>
          </cell>
        </row>
        <row r="285">
          <cell r="A285" t="str">
            <v xml:space="preserve"> Gravilla #2(gris-cafe) </v>
          </cell>
        </row>
        <row r="286">
          <cell r="A286" t="str">
            <v xml:space="preserve"> Gravilla lavada 1 </v>
          </cell>
        </row>
        <row r="287">
          <cell r="A287" t="str">
            <v xml:space="preserve"> Gravilla lavada 3/4 </v>
          </cell>
        </row>
        <row r="288">
          <cell r="A288" t="str">
            <v xml:space="preserve"> Griferia orinal hidroneum </v>
          </cell>
        </row>
        <row r="289">
          <cell r="A289" t="str">
            <v xml:space="preserve"> Griferia orinal institucional</v>
          </cell>
        </row>
        <row r="290">
          <cell r="A290" t="str">
            <v xml:space="preserve"> Griferia orinal residencial</v>
          </cell>
        </row>
        <row r="291">
          <cell r="A291" t="str">
            <v xml:space="preserve"> Guadua alfarda (varill¢n) </v>
          </cell>
        </row>
        <row r="292">
          <cell r="A292" t="str">
            <v xml:space="preserve"> Guadua cepa l=6 v  4.8 </v>
          </cell>
        </row>
        <row r="293">
          <cell r="A293" t="str">
            <v xml:space="preserve"> Guadua cepa l=8 v  6.4 </v>
          </cell>
        </row>
        <row r="294">
          <cell r="A294" t="str">
            <v xml:space="preserve"> Guadua sobrebasa l=4 v  3.2 m </v>
          </cell>
        </row>
        <row r="295">
          <cell r="A295" t="str">
            <v xml:space="preserve"> Guardacabos 3/8 - 1/2 </v>
          </cell>
        </row>
        <row r="296">
          <cell r="A296" t="str">
            <v xml:space="preserve"> Guardaluz madera fina sajo </v>
          </cell>
        </row>
        <row r="297">
          <cell r="A297" t="str">
            <v xml:space="preserve"> Guardavía met. galv. + paral </v>
          </cell>
        </row>
        <row r="298">
          <cell r="A298" t="str">
            <v xml:space="preserve"> Hidrante t milan   3 ac </v>
          </cell>
        </row>
        <row r="299">
          <cell r="A299" t="str">
            <v xml:space="preserve"> Hidrosello pvc novafort 110 mm </v>
          </cell>
        </row>
        <row r="300">
          <cell r="A300" t="str">
            <v xml:space="preserve"> Hidrosello pvc novafort 160 mm </v>
          </cell>
        </row>
        <row r="301">
          <cell r="A301" t="str">
            <v xml:space="preserve"> Hilaza </v>
          </cell>
        </row>
        <row r="302">
          <cell r="A302" t="str">
            <v xml:space="preserve"> Icopor e=2.5 cm </v>
          </cell>
        </row>
        <row r="303">
          <cell r="A303" t="str">
            <v xml:space="preserve"> Igas gris sellador sika </v>
          </cell>
        </row>
        <row r="304">
          <cell r="A304" t="str">
            <v xml:space="preserve"> Igas perfil sika </v>
          </cell>
        </row>
        <row r="305">
          <cell r="A305" t="str">
            <v xml:space="preserve"> Igas rollo (perfil sika 3/8) </v>
          </cell>
        </row>
        <row r="306">
          <cell r="A306" t="str">
            <v xml:space="preserve"> Imperm bituminoso t igol denso </v>
          </cell>
        </row>
        <row r="307">
          <cell r="A307" t="str">
            <v xml:space="preserve"> Impermeabilizante sika 1 </v>
          </cell>
        </row>
        <row r="308">
          <cell r="A308" t="str">
            <v xml:space="preserve"> Imprimante akronal 6m2/lt </v>
          </cell>
        </row>
        <row r="309">
          <cell r="A309" t="str">
            <v xml:space="preserve"> Imprimante vinilo </v>
          </cell>
        </row>
        <row r="310">
          <cell r="A310" t="str">
            <v xml:space="preserve"> Incrustaciones astro acuacer blanc </v>
          </cell>
        </row>
        <row r="311">
          <cell r="A311" t="str">
            <v xml:space="preserve"> Inmunizante sellador </v>
          </cell>
        </row>
        <row r="312">
          <cell r="A312" t="str">
            <v xml:space="preserve"> Interruptor conmutable </v>
          </cell>
        </row>
        <row r="313">
          <cell r="A313" t="str">
            <v xml:space="preserve"> Interruptor doble </v>
          </cell>
        </row>
        <row r="314">
          <cell r="A314" t="str">
            <v xml:space="preserve"> Interruptor sencillo </v>
          </cell>
        </row>
        <row r="315">
          <cell r="A315" t="str">
            <v xml:space="preserve"> Interruptor timbre piloto</v>
          </cell>
        </row>
        <row r="316">
          <cell r="A316" t="str">
            <v xml:space="preserve"> Interruptor triple</v>
          </cell>
        </row>
        <row r="317">
          <cell r="A317" t="str">
            <v xml:space="preserve"> Jabón detergente en polvo doméstic </v>
          </cell>
        </row>
        <row r="318">
          <cell r="A318" t="str">
            <v xml:space="preserve"> K43-caballete ac artic c </v>
          </cell>
        </row>
        <row r="319">
          <cell r="A319" t="str">
            <v xml:space="preserve"> K43-gancho fija mad/conc </v>
          </cell>
        </row>
        <row r="320">
          <cell r="A320" t="str">
            <v xml:space="preserve"> K43-teja ac 6 mm </v>
          </cell>
        </row>
        <row r="321">
          <cell r="A321" t="str">
            <v xml:space="preserve"> K90-caballete artic s/i </v>
          </cell>
        </row>
        <row r="322">
          <cell r="A322" t="str">
            <v xml:space="preserve"> K90-caballete fijo </v>
          </cell>
        </row>
        <row r="323">
          <cell r="A323" t="str">
            <v xml:space="preserve"> K90-gancho fija mad/conc </v>
          </cell>
        </row>
        <row r="324">
          <cell r="A324" t="str">
            <v xml:space="preserve"> K90-teja ac </v>
          </cell>
        </row>
        <row r="325">
          <cell r="A325" t="str">
            <v xml:space="preserve"> K90-tensor </v>
          </cell>
        </row>
        <row r="326">
          <cell r="A326" t="str">
            <v xml:space="preserve"> L/manos acuacer blanco+c </v>
          </cell>
        </row>
        <row r="327">
          <cell r="A327" t="str">
            <v xml:space="preserve"> L/manos acuacer color +c </v>
          </cell>
        </row>
        <row r="328">
          <cell r="A328" t="str">
            <v xml:space="preserve"> L/plat socoda .60x.40 </v>
          </cell>
        </row>
        <row r="329">
          <cell r="A329" t="str">
            <v xml:space="preserve"> L/plat socoda .62x.48 p </v>
          </cell>
        </row>
        <row r="330">
          <cell r="A330" t="str">
            <v xml:space="preserve"> L/plat socoda r1200 escu </v>
          </cell>
        </row>
        <row r="331">
          <cell r="A331" t="str">
            <v xml:space="preserve"> Laca vitriflex transparente </v>
          </cell>
        </row>
        <row r="332">
          <cell r="A332" t="str">
            <v xml:space="preserve"> Ladrillo calado figs 20x20x10/12 4kgf </v>
          </cell>
        </row>
        <row r="333">
          <cell r="A333" t="str">
            <v xml:space="preserve"> Ladrillo farol 10x20x30;5.3k; </v>
          </cell>
        </row>
        <row r="334">
          <cell r="A334" t="str">
            <v xml:space="preserve"> Ladrillo farol 13x20x30;7kg</v>
          </cell>
        </row>
        <row r="335">
          <cell r="A335" t="str">
            <v xml:space="preserve"> Ladrillo tipo santafe </v>
          </cell>
        </row>
        <row r="336">
          <cell r="A336" t="str">
            <v xml:space="preserve"> Ladrillo tolete comun </v>
          </cell>
        </row>
        <row r="337">
          <cell r="A337" t="str">
            <v xml:space="preserve"> Ladrillo visto  6x12x25;2.4k</v>
          </cell>
        </row>
        <row r="338">
          <cell r="A338" t="str">
            <v xml:space="preserve"> Lamina alfajor 1/8 </v>
          </cell>
        </row>
        <row r="339">
          <cell r="A339" t="str">
            <v xml:space="preserve"> Lamina c.r. cal 18 </v>
          </cell>
        </row>
        <row r="340">
          <cell r="A340" t="str">
            <v xml:space="preserve"> Lamina c.r. cal 20 </v>
          </cell>
        </row>
        <row r="341">
          <cell r="A341" t="str">
            <v xml:space="preserve"> Lamina c.r. cal 22 </v>
          </cell>
        </row>
        <row r="342">
          <cell r="A342" t="str">
            <v xml:space="preserve"> Lamina galvan.cal.22 </v>
          </cell>
        </row>
        <row r="343">
          <cell r="A343" t="str">
            <v xml:space="preserve"> Lamina galvan.cal.24 </v>
          </cell>
        </row>
        <row r="344">
          <cell r="A344" t="str">
            <v xml:space="preserve"> Lamina galvan.cal.26 </v>
          </cell>
        </row>
        <row r="345">
          <cell r="A345" t="str">
            <v xml:space="preserve"> Lámina gyplac yeso 12.7 mm </v>
          </cell>
        </row>
        <row r="346">
          <cell r="A346" t="str">
            <v xml:space="preserve"> Lamina icopor e=1 cm </v>
          </cell>
        </row>
        <row r="347">
          <cell r="A347" t="str">
            <v xml:space="preserve"> Lámina neopreno dureza 50 e=3/4 </v>
          </cell>
        </row>
        <row r="348">
          <cell r="A348" t="str">
            <v xml:space="preserve"> Lámina superboard 8mm </v>
          </cell>
        </row>
        <row r="349">
          <cell r="A349" t="str">
            <v xml:space="preserve"> Lámina superboard 10mm </v>
          </cell>
        </row>
        <row r="350">
          <cell r="A350" t="str">
            <v xml:space="preserve"> Lampa incandescente 100w </v>
          </cell>
        </row>
        <row r="351">
          <cell r="A351" t="str">
            <v xml:space="preserve"> Lámpara incr t bala incand 110v/250w </v>
          </cell>
        </row>
        <row r="352">
          <cell r="A352" t="str">
            <v xml:space="preserve"> Lampara slim line 2x48 incr </v>
          </cell>
        </row>
        <row r="353">
          <cell r="A353" t="str">
            <v xml:space="preserve"> Lampara slim line 2x96 incr </v>
          </cell>
        </row>
        <row r="354">
          <cell r="A354" t="str">
            <v xml:space="preserve"> Lija de agua #60 a #180 </v>
          </cell>
        </row>
        <row r="355">
          <cell r="A355" t="str">
            <v xml:space="preserve"> Lija para madera </v>
          </cell>
        </row>
        <row r="356">
          <cell r="A356" t="str">
            <v xml:space="preserve"> Limatesa limahoya ac </v>
          </cell>
        </row>
        <row r="357">
          <cell r="A357" t="str">
            <v xml:space="preserve"> Limatesa/hoya thermoacoustic ajover </v>
          </cell>
        </row>
        <row r="358">
          <cell r="A358" t="str">
            <v xml:space="preserve"> Limpiador pvc 760 gr </v>
          </cell>
        </row>
        <row r="359">
          <cell r="A359" t="str">
            <v xml:space="preserve"> Listón cedro 1x1     cepillo </v>
          </cell>
        </row>
        <row r="360">
          <cell r="A360" t="str">
            <v xml:space="preserve"> Liston fino </v>
          </cell>
        </row>
        <row r="361">
          <cell r="A361" t="str">
            <v xml:space="preserve"> Liston sajo </v>
          </cell>
        </row>
        <row r="362">
          <cell r="A362" t="str">
            <v xml:space="preserve"> Llave contencion 1/2 </v>
          </cell>
        </row>
        <row r="363">
          <cell r="A363" t="str">
            <v xml:space="preserve"> Llave de regulacion </v>
          </cell>
        </row>
        <row r="364">
          <cell r="A364" t="str">
            <v xml:space="preserve"> Llave lvplat galaxia </v>
          </cell>
        </row>
        <row r="365">
          <cell r="A365" t="str">
            <v xml:space="preserve"> Llave paso hf sello bronce 6 </v>
          </cell>
        </row>
        <row r="366">
          <cell r="A366" t="str">
            <v xml:space="preserve"> Llave terminal cromo </v>
          </cell>
        </row>
        <row r="367">
          <cell r="A367" t="str">
            <v xml:space="preserve"> Llave terminal manguera bronce </v>
          </cell>
        </row>
        <row r="368">
          <cell r="A368" t="str">
            <v xml:space="preserve"> Lubricante pavco novafort/loc/uz </v>
          </cell>
        </row>
        <row r="369">
          <cell r="A369" t="str">
            <v xml:space="preserve"> Luminara djk 250 w 208/220v </v>
          </cell>
        </row>
        <row r="370">
          <cell r="A370" t="str">
            <v xml:space="preserve"> Luminara ltp-vc na 150w 220/ </v>
          </cell>
        </row>
        <row r="371">
          <cell r="A371" t="str">
            <v xml:space="preserve"> Luminara ltp-vc na 250w 220/ </v>
          </cell>
        </row>
        <row r="372">
          <cell r="A372" t="str">
            <v xml:space="preserve"> Luminara ltp-vc na 400w 220/ </v>
          </cell>
        </row>
        <row r="373">
          <cell r="A373" t="str">
            <v xml:space="preserve"> Malla c18 acerada tejida </v>
          </cell>
        </row>
        <row r="374">
          <cell r="A374" t="str">
            <v xml:space="preserve"> Malla eslab.c12 2x2 </v>
          </cell>
        </row>
        <row r="375">
          <cell r="A375" t="str">
            <v xml:space="preserve"> Malla e-sold d=5.0 mm 15x15 </v>
          </cell>
        </row>
        <row r="376">
          <cell r="A376" t="str">
            <v xml:space="preserve"> Malla e-sold d=6.5 mm 15x15</v>
          </cell>
        </row>
        <row r="377">
          <cell r="A377" t="str">
            <v xml:space="preserve"> Malla e-sold u89 (2.4 </v>
          </cell>
        </row>
        <row r="378">
          <cell r="A378" t="str">
            <v xml:space="preserve"> Malla fiberglass sello dilat sb </v>
          </cell>
        </row>
        <row r="379">
          <cell r="A379" t="str">
            <v xml:space="preserve"> Malla gallinero 1/2x.90 </v>
          </cell>
        </row>
        <row r="380">
          <cell r="A380" t="str">
            <v xml:space="preserve"> Malla gallinero 1x1.5x36 </v>
          </cell>
        </row>
        <row r="381">
          <cell r="A381" t="str">
            <v xml:space="preserve"> Malla gavion 2x1x1 c13 triptor </v>
          </cell>
        </row>
        <row r="382">
          <cell r="A382" t="str">
            <v xml:space="preserve"> Malla vena pañetes w=.50 </v>
          </cell>
        </row>
        <row r="383">
          <cell r="A383" t="str">
            <v xml:space="preserve"> Manto edil. e=3 mm t-c </v>
          </cell>
        </row>
        <row r="384">
          <cell r="A384" t="str">
            <v xml:space="preserve"> Marmolina </v>
          </cell>
        </row>
        <row r="385">
          <cell r="A385" t="str">
            <v xml:space="preserve"> Mascarilla tapaboca </v>
          </cell>
        </row>
        <row r="386">
          <cell r="A386" t="str">
            <v xml:space="preserve"> Masilla estuco manizaleño </v>
          </cell>
        </row>
        <row r="387">
          <cell r="A387" t="str">
            <v xml:space="preserve"> Masilla imprimante exteriores </v>
          </cell>
        </row>
        <row r="388">
          <cell r="A388" t="str">
            <v xml:space="preserve"> Masilla sello juntas pánel dw/sb </v>
          </cell>
        </row>
        <row r="389">
          <cell r="A389" t="str">
            <v xml:space="preserve"> Masilla vidrios </v>
          </cell>
        </row>
        <row r="390">
          <cell r="A390" t="str">
            <v xml:space="preserve"> Material base granular mopt </v>
          </cell>
        </row>
        <row r="391">
          <cell r="A391" t="str">
            <v xml:space="preserve"> Material seleccionado filtro </v>
          </cell>
        </row>
        <row r="392">
          <cell r="A392" t="str">
            <v xml:space="preserve"> Material subbase granular mopt </v>
          </cell>
        </row>
        <row r="393">
          <cell r="A393" t="str">
            <v xml:space="preserve"> Material sucio de rio </v>
          </cell>
        </row>
        <row r="394">
          <cell r="A394" t="str">
            <v xml:space="preserve"> Mayolica galicia .20 </v>
          </cell>
        </row>
        <row r="395">
          <cell r="A395" t="str">
            <v xml:space="preserve"> Mecha </v>
          </cell>
        </row>
        <row r="396">
          <cell r="A396" t="str">
            <v xml:space="preserve"> Medidor totali   1/2 t ke </v>
          </cell>
        </row>
        <row r="397">
          <cell r="A397" t="str">
            <v xml:space="preserve"> Medidor totali   3/4 t ke </v>
          </cell>
        </row>
        <row r="398">
          <cell r="A398" t="str">
            <v xml:space="preserve"> Medidor totali 1-1/2 t ke </v>
          </cell>
        </row>
        <row r="399">
          <cell r="A399" t="str">
            <v xml:space="preserve"> Medidor totali 2     t ke </v>
          </cell>
        </row>
        <row r="400">
          <cell r="A400" t="str">
            <v xml:space="preserve"> Medidor totali 3     t ke </v>
          </cell>
        </row>
        <row r="401">
          <cell r="A401" t="str">
            <v xml:space="preserve"> Merulex aq sika </v>
          </cell>
        </row>
        <row r="402">
          <cell r="A402" t="str">
            <v xml:space="preserve"> Merulex sika inmun+fung+ </v>
          </cell>
        </row>
        <row r="403">
          <cell r="A403" t="str">
            <v xml:space="preserve"> Mesa plast 4 patas t rim </v>
          </cell>
        </row>
        <row r="404">
          <cell r="A404" t="str">
            <v xml:space="preserve"> Mezcla asfalt frio </v>
          </cell>
        </row>
        <row r="405">
          <cell r="A405" t="str">
            <v xml:space="preserve"> Mezcla asfalt rodad hot </v>
          </cell>
        </row>
        <row r="406">
          <cell r="A406" t="str">
            <v xml:space="preserve"> Mezcla densa en caliente tmax 19mm </v>
          </cell>
        </row>
        <row r="407">
          <cell r="A407" t="str">
            <v xml:space="preserve"> Mezclador lvplat iris halcon grival </v>
          </cell>
        </row>
        <row r="408">
          <cell r="A408" t="str">
            <v xml:space="preserve"> Modulo juegos infantiles tipo 01 </v>
          </cell>
        </row>
        <row r="409">
          <cell r="A409" t="str">
            <v xml:space="preserve"> Modulo juegos infantiles tipo 02 </v>
          </cell>
        </row>
        <row r="410">
          <cell r="A410" t="str">
            <v xml:space="preserve"> Niple tub hg  1/2  l=.1 </v>
          </cell>
        </row>
        <row r="411">
          <cell r="A411" t="str">
            <v xml:space="preserve"> Niple tub hg  1/2  l=.15m </v>
          </cell>
        </row>
        <row r="412">
          <cell r="A412" t="str">
            <v xml:space="preserve"> Niple tub hg  3/4  l=.1 </v>
          </cell>
        </row>
        <row r="413">
          <cell r="A413" t="str">
            <v xml:space="preserve"> Niple tub hg 1     l=.1 </v>
          </cell>
        </row>
        <row r="414">
          <cell r="A414" t="str">
            <v xml:space="preserve"> Niple tub hg 1- 1/4l=.1 </v>
          </cell>
        </row>
        <row r="415">
          <cell r="A415" t="str">
            <v xml:space="preserve"> Niple tub hg 1-1/2 l=.1 </v>
          </cell>
        </row>
        <row r="416">
          <cell r="A416" t="str">
            <v xml:space="preserve"> Niple tub hg 2     l=.1 </v>
          </cell>
        </row>
        <row r="417">
          <cell r="A417" t="str">
            <v xml:space="preserve"> Niquelado+cromado herraj </v>
          </cell>
        </row>
        <row r="418">
          <cell r="A418" t="str">
            <v xml:space="preserve"> Orin blanco institu 884 </v>
          </cell>
        </row>
        <row r="419">
          <cell r="A419" t="str">
            <v xml:space="preserve"> Orin blanco institu 886 </v>
          </cell>
        </row>
        <row r="420">
          <cell r="A420" t="str">
            <v xml:space="preserve"> Orin residencial bl/cl </v>
          </cell>
        </row>
        <row r="421">
          <cell r="A421" t="str">
            <v xml:space="preserve"> P/fus.tipo bocad+fus. 10 </v>
          </cell>
        </row>
        <row r="422">
          <cell r="A422" t="str">
            <v xml:space="preserve"> Panel craso icop d30 autoext+textu </v>
          </cell>
        </row>
        <row r="423">
          <cell r="A423" t="str">
            <v xml:space="preserve"> Paral barrera guardavia acero galv </v>
          </cell>
        </row>
        <row r="424">
          <cell r="A424" t="str">
            <v xml:space="preserve"> Pasacalles tela coleta 6mx0.90m </v>
          </cell>
        </row>
        <row r="425">
          <cell r="A425" t="str">
            <v xml:space="preserve"> Pasador acero puer/metal </v>
          </cell>
        </row>
        <row r="426">
          <cell r="A426" t="str">
            <v xml:space="preserve"> Pasto trenza </v>
          </cell>
        </row>
        <row r="427">
          <cell r="A427" t="str">
            <v xml:space="preserve"> Pedestal base lamp .4x.4 </v>
          </cell>
        </row>
        <row r="428">
          <cell r="A428" t="str">
            <v xml:space="preserve"> Pegante plastico solucion </v>
          </cell>
        </row>
        <row r="429">
          <cell r="A429" t="str">
            <v xml:space="preserve"> Pegante tipo colbon madera </v>
          </cell>
        </row>
        <row r="430">
          <cell r="A430" t="str">
            <v xml:space="preserve"> Percha pesad 2 p corrida </v>
          </cell>
        </row>
        <row r="431">
          <cell r="A431" t="str">
            <v xml:space="preserve"> Percha pesad 5 p espac </v>
          </cell>
        </row>
        <row r="432">
          <cell r="A432" t="str">
            <v xml:space="preserve"> Percha semip 3 p corrida </v>
          </cell>
        </row>
        <row r="433">
          <cell r="A433" t="str">
            <v xml:space="preserve"> Perfil alum sencillo d 17 </v>
          </cell>
        </row>
        <row r="434">
          <cell r="A434" t="str">
            <v xml:space="preserve"> Perfil c gal c18 s=230mm t </v>
          </cell>
        </row>
        <row r="435">
          <cell r="A435" t="str">
            <v xml:space="preserve"> Perfil c gal c18 s=330mm t </v>
          </cell>
        </row>
        <row r="436">
          <cell r="A436" t="str">
            <v xml:space="preserve"> Perfil c galv c16 s=290mm t acesco </v>
          </cell>
        </row>
        <row r="437">
          <cell r="A437" t="str">
            <v xml:space="preserve"> Perfil canal c26-.35x.60 rolado dw </v>
          </cell>
        </row>
        <row r="438">
          <cell r="A438" t="str">
            <v xml:space="preserve"> Pérfil canal lámina c24-.42x.90 sb </v>
          </cell>
        </row>
        <row r="439">
          <cell r="A439" t="str">
            <v xml:space="preserve"> Perfil o gal c16 s=400mm t </v>
          </cell>
        </row>
        <row r="440">
          <cell r="A440" t="str">
            <v xml:space="preserve"> Perfil paral c26-.35x.59 rolado dw </v>
          </cell>
        </row>
        <row r="441">
          <cell r="A441" t="str">
            <v xml:space="preserve"> Pérfil paral lámina c24-.45x.89 sb </v>
          </cell>
        </row>
        <row r="442">
          <cell r="A442" t="str">
            <v xml:space="preserve"> Perfil piragua anodizado </v>
          </cell>
        </row>
        <row r="443">
          <cell r="A443" t="str">
            <v xml:space="preserve"> Perfil tee metal 1x1/8 ventanería </v>
          </cell>
        </row>
        <row r="444">
          <cell r="A444" t="str">
            <v xml:space="preserve"> Perfor dren horiz man tierra d=.1m </v>
          </cell>
        </row>
        <row r="445">
          <cell r="A445" t="str">
            <v xml:space="preserve"> Perno mq+tu 1/2x 1-1/2 </v>
          </cell>
        </row>
        <row r="446">
          <cell r="A446" t="str">
            <v xml:space="preserve"> Perno mq+tu 1/2x 2 </v>
          </cell>
        </row>
        <row r="447">
          <cell r="A447" t="str">
            <v xml:space="preserve"> Perno mq+tu 1/2x 6 </v>
          </cell>
        </row>
        <row r="448">
          <cell r="A448" t="str">
            <v xml:space="preserve"> Perno mq+tu 1/2x 8 </v>
          </cell>
        </row>
        <row r="449">
          <cell r="A449" t="str">
            <v xml:space="preserve"> Perno mq+tu 1/2x10 </v>
          </cell>
        </row>
        <row r="450">
          <cell r="A450" t="str">
            <v xml:space="preserve"> Perno mq+tu 5/8x 8 </v>
          </cell>
        </row>
        <row r="451">
          <cell r="A451" t="str">
            <v xml:space="preserve"> Perno mq+tu 5/8x10 </v>
          </cell>
        </row>
        <row r="452">
          <cell r="A452" t="str">
            <v xml:space="preserve"> Perno ojo+tu+ar 5/8x8 </v>
          </cell>
        </row>
        <row r="453">
          <cell r="A453" t="str">
            <v xml:space="preserve"> Pf+uad tub rde 9 1/2 </v>
          </cell>
        </row>
        <row r="454">
          <cell r="A454" t="str">
            <v xml:space="preserve"> Piedra hueso </v>
          </cell>
        </row>
        <row r="455">
          <cell r="A455" t="str">
            <v xml:space="preserve"> Piedra media zonga </v>
          </cell>
        </row>
        <row r="456">
          <cell r="A456" t="str">
            <v xml:space="preserve"> Piedra para pulidora </v>
          </cell>
        </row>
        <row r="457">
          <cell r="A457" t="str">
            <v xml:space="preserve"> Pintura trafico amarilla </v>
          </cell>
        </row>
        <row r="458">
          <cell r="A458" t="str">
            <v xml:space="preserve"> Pintura tráfico blanca rf659 </v>
          </cell>
        </row>
        <row r="459">
          <cell r="A459" t="str">
            <v xml:space="preserve"> Pintura verde optico </v>
          </cell>
        </row>
        <row r="460">
          <cell r="A460" t="str">
            <v xml:space="preserve"> Pintura vinilo </v>
          </cell>
        </row>
        <row r="461">
          <cell r="A461" t="str">
            <v xml:space="preserve"> Pirlan bronce </v>
          </cell>
        </row>
        <row r="462">
          <cell r="A462" t="str">
            <v xml:space="preserve"> Pisofuerte f33 t5 onix-g </v>
          </cell>
        </row>
        <row r="463">
          <cell r="A463" t="str">
            <v xml:space="preserve"> Placa ac acanalada 5 mm </v>
          </cell>
        </row>
        <row r="464">
          <cell r="A464" t="str">
            <v xml:space="preserve"> Placa ac liso 4 mm </v>
          </cell>
        </row>
        <row r="465">
          <cell r="A465" t="str">
            <v xml:space="preserve"> Placa ac plana c2  5mm </v>
          </cell>
        </row>
        <row r="466">
          <cell r="A466" t="str">
            <v xml:space="preserve"> Placa pref.02 2*.35 e=4mm </v>
          </cell>
        </row>
        <row r="467">
          <cell r="A467" t="str">
            <v xml:space="preserve"> Plafon losa </v>
          </cell>
        </row>
        <row r="468">
          <cell r="A468" t="str">
            <v xml:space="preserve"> Plaqueta meson concreto e=.05 </v>
          </cell>
        </row>
        <row r="469">
          <cell r="A469" t="str">
            <v xml:space="preserve"> Plaqueta prefa 01 de 1.2*1.65 e4mm </v>
          </cell>
        </row>
        <row r="470">
          <cell r="A470" t="str">
            <v xml:space="preserve"> Plastico cal 4 </v>
          </cell>
        </row>
        <row r="471">
          <cell r="A471" t="str">
            <v xml:space="preserve"> Plastico cal 6</v>
          </cell>
        </row>
        <row r="472">
          <cell r="A472" t="str">
            <v xml:space="preserve"> Plastocrete dm imper+pla </v>
          </cell>
        </row>
        <row r="473">
          <cell r="A473" t="str">
            <v xml:space="preserve"> Platina 1  x 1/4 </v>
          </cell>
        </row>
        <row r="474">
          <cell r="A474" t="str">
            <v xml:space="preserve"> Platina 1/2x1/8 </v>
          </cell>
        </row>
        <row r="475">
          <cell r="A475" t="str">
            <v xml:space="preserve"> Platina 1-1/2   x   1/4 </v>
          </cell>
        </row>
        <row r="476">
          <cell r="A476" t="str">
            <v xml:space="preserve"> Platina 2   x 1/4 </v>
          </cell>
        </row>
        <row r="477">
          <cell r="A477" t="str">
            <v xml:space="preserve"> Platina 3/4x 1/8 </v>
          </cell>
        </row>
        <row r="478">
          <cell r="A478" t="str">
            <v xml:space="preserve"> Plato aluminio 10 anclaje retenida </v>
          </cell>
        </row>
        <row r="479">
          <cell r="A479" t="str">
            <v xml:space="preserve"> Poste cerramiento conc.h=3m </v>
          </cell>
        </row>
        <row r="480">
          <cell r="A480" t="str">
            <v xml:space="preserve"> Poste concreto 12m x 510 kg </v>
          </cell>
        </row>
        <row r="481">
          <cell r="A481" t="str">
            <v xml:space="preserve"> Poste concreto 12m x 750 kg</v>
          </cell>
        </row>
        <row r="482">
          <cell r="A482" t="str">
            <v xml:space="preserve"> Poste concreto 8m x 510 Kg</v>
          </cell>
        </row>
        <row r="483">
          <cell r="A483" t="str">
            <v xml:space="preserve"> Puerta corred alum pc744+vid 4mm </v>
          </cell>
        </row>
        <row r="484">
          <cell r="A484" t="str">
            <v xml:space="preserve"> Puerta economica  51&gt;60 </v>
          </cell>
        </row>
        <row r="485">
          <cell r="A485" t="str">
            <v xml:space="preserve"> Puerta economica  61&gt;80 </v>
          </cell>
        </row>
        <row r="486">
          <cell r="A486" t="str">
            <v xml:space="preserve"> Puerta economica  91&gt;100 </v>
          </cell>
        </row>
        <row r="487">
          <cell r="A487" t="str">
            <v xml:space="preserve"> Puntilla acero lisa </v>
          </cell>
        </row>
        <row r="488">
          <cell r="A488" t="str">
            <v xml:space="preserve"> Puntilla promedio </v>
          </cell>
        </row>
        <row r="489">
          <cell r="A489" t="str">
            <v xml:space="preserve"> Puntillón acero 6x1/8 </v>
          </cell>
        </row>
        <row r="490">
          <cell r="A490" t="str">
            <v xml:space="preserve"> Puntillón acero 6x1/8+arand wood </v>
          </cell>
        </row>
        <row r="491">
          <cell r="A491" t="str">
            <v xml:space="preserve"> Reflector hg 125w 220/20 </v>
          </cell>
        </row>
        <row r="492">
          <cell r="A492" t="str">
            <v xml:space="preserve"> Reflector na 250 w cwa </v>
          </cell>
        </row>
        <row r="493">
          <cell r="A493" t="str">
            <v xml:space="preserve"> Registro corte 1/2 cu-pvc </v>
          </cell>
        </row>
        <row r="494">
          <cell r="A494" t="str">
            <v xml:space="preserve"> Registro incor 1/2 cu-pvc </v>
          </cell>
        </row>
        <row r="495">
          <cell r="A495" t="str">
            <v xml:space="preserve"> Registro rw 1 </v>
          </cell>
        </row>
        <row r="496">
          <cell r="A496" t="str">
            <v xml:space="preserve"> Registro rw 1/2 </v>
          </cell>
        </row>
        <row r="497">
          <cell r="A497" t="str">
            <v xml:space="preserve"> Registro rw 1-1/2 </v>
          </cell>
        </row>
        <row r="498">
          <cell r="A498" t="str">
            <v xml:space="preserve"> Registro rw 1-1/4 </v>
          </cell>
        </row>
        <row r="499">
          <cell r="A499" t="str">
            <v xml:space="preserve"> Registro rw 2 </v>
          </cell>
        </row>
        <row r="500">
          <cell r="A500" t="str">
            <v xml:space="preserve"> Registro rw 2-1/2 </v>
          </cell>
        </row>
        <row r="501">
          <cell r="A501" t="str">
            <v xml:space="preserve"> Registro rw 3 </v>
          </cell>
        </row>
        <row r="502">
          <cell r="A502" t="str">
            <v xml:space="preserve"> Registro rw 3/4 </v>
          </cell>
        </row>
        <row r="503">
          <cell r="A503" t="str">
            <v xml:space="preserve"> Reja al 3*1-1/2 zozco </v>
          </cell>
        </row>
        <row r="504">
          <cell r="A504" t="str">
            <v xml:space="preserve"> Reja al 3*2     zosco </v>
          </cell>
        </row>
        <row r="505">
          <cell r="A505" t="str">
            <v xml:space="preserve"> Reja al 4*2     zosco </v>
          </cell>
        </row>
        <row r="506">
          <cell r="A506" t="str">
            <v xml:space="preserve"> Reja al 4*3     zosco </v>
          </cell>
        </row>
        <row r="507">
          <cell r="A507" t="str">
            <v xml:space="preserve"> Reja cup al 4*2 zosco </v>
          </cell>
        </row>
        <row r="508">
          <cell r="A508" t="str">
            <v xml:space="preserve"> Reja cup al 5*3 zosco </v>
          </cell>
        </row>
        <row r="509">
          <cell r="A509" t="str">
            <v xml:space="preserve"> Reja cup al 6*4 zosco </v>
          </cell>
        </row>
        <row r="510">
          <cell r="A510" t="str">
            <v xml:space="preserve"> Reja metal segur var 9mm c </v>
          </cell>
        </row>
        <row r="511">
          <cell r="A511" t="str">
            <v xml:space="preserve"> Reja plana anticuca 4 </v>
          </cell>
        </row>
        <row r="512">
          <cell r="A512" t="str">
            <v xml:space="preserve"> Reja plana antiicuca 3 </v>
          </cell>
        </row>
        <row r="513">
          <cell r="A513" t="str">
            <v xml:space="preserve"> Reja sifon al 3*2 zosc </v>
          </cell>
        </row>
        <row r="514">
          <cell r="A514" t="str">
            <v xml:space="preserve"> Reja sifon al 6*4 zosc </v>
          </cell>
        </row>
        <row r="515">
          <cell r="A515" t="str">
            <v xml:space="preserve"> Reja sifon al 8*6 zosc </v>
          </cell>
        </row>
        <row r="516">
          <cell r="A516" t="str">
            <v xml:space="preserve"> Reja sumidero  b=.4m  a=.6m </v>
          </cell>
        </row>
        <row r="517">
          <cell r="A517" t="str">
            <v xml:space="preserve"> Reja sumidero .5x.7 </v>
          </cell>
        </row>
        <row r="518">
          <cell r="A518" t="str">
            <v xml:space="preserve"> Reja sumidero lineal b=.2m </v>
          </cell>
        </row>
        <row r="519">
          <cell r="A519" t="str">
            <v xml:space="preserve"> Reja valv pozuelo 1- 1/2 </v>
          </cell>
        </row>
        <row r="520">
          <cell r="A520" t="str">
            <v xml:space="preserve"> Rejilla metálica para plafón </v>
          </cell>
        </row>
        <row r="521">
          <cell r="A521" t="str">
            <v xml:space="preserve"> Rodamiento 25x52 mm </v>
          </cell>
        </row>
        <row r="522">
          <cell r="A522" t="str">
            <v xml:space="preserve"> Rodillo felpa para pintura </v>
          </cell>
        </row>
        <row r="523">
          <cell r="A523" t="str">
            <v xml:space="preserve"> Roseta porcelana </v>
          </cell>
        </row>
        <row r="524">
          <cell r="A524" t="str">
            <v xml:space="preserve"> Saco polietileno </v>
          </cell>
        </row>
        <row r="525">
          <cell r="A525" t="str">
            <v xml:space="preserve"> Sanitario acuacer gr80020 eco </v>
          </cell>
        </row>
        <row r="526">
          <cell r="A526" t="str">
            <v xml:space="preserve"> Sanitario instituc (taza fluxo </v>
          </cell>
        </row>
        <row r="527">
          <cell r="A527" t="str">
            <v xml:space="preserve"> Segueta tipo sandvik/nicholson </v>
          </cell>
        </row>
        <row r="528">
          <cell r="A528" t="str">
            <v xml:space="preserve"> Sellado junta asfalto </v>
          </cell>
        </row>
        <row r="529">
          <cell r="A529" t="str">
            <v xml:space="preserve"> Sellado junta sikaflex 15 lm sl </v>
          </cell>
        </row>
        <row r="530">
          <cell r="A530" t="str">
            <v xml:space="preserve"> Sellante flexible top-5010      sb </v>
          </cell>
        </row>
        <row r="531">
          <cell r="A531" t="str">
            <v xml:space="preserve"> Señal informativa </v>
          </cell>
        </row>
        <row r="532">
          <cell r="A532" t="str">
            <v xml:space="preserve"> Señal luminosa interm 220 v tpesad </v>
          </cell>
        </row>
        <row r="533">
          <cell r="A533" t="str">
            <v xml:space="preserve"> Señal preventiva guadua+muerto </v>
          </cell>
        </row>
        <row r="534">
          <cell r="A534" t="str">
            <v xml:space="preserve"> Señal preventiva reflect l=.9 m </v>
          </cell>
        </row>
        <row r="535">
          <cell r="A535" t="str">
            <v xml:space="preserve"> Señal preventiva reflect l=1.2 m </v>
          </cell>
        </row>
        <row r="536">
          <cell r="A536" t="str">
            <v xml:space="preserve"> Señal reglament reflect d=0.9m </v>
          </cell>
        </row>
        <row r="537">
          <cell r="A537" t="str">
            <v xml:space="preserve"> Señal reglament reflect d=1.2m </v>
          </cell>
        </row>
        <row r="538">
          <cell r="A538" t="str">
            <v xml:space="preserve"> Señalizador tubular </v>
          </cell>
        </row>
        <row r="539">
          <cell r="A539" t="str">
            <v xml:space="preserve"> Sicoplast </v>
          </cell>
        </row>
        <row r="540">
          <cell r="A540" t="str">
            <v xml:space="preserve"> Sifon lvplatos adaptador </v>
          </cell>
        </row>
        <row r="541">
          <cell r="A541" t="str">
            <v xml:space="preserve"> Sifon pvc san 2 </v>
          </cell>
        </row>
        <row r="542">
          <cell r="A542" t="str">
            <v xml:space="preserve"> Sika pistola aplicadora resina </v>
          </cell>
        </row>
        <row r="543">
          <cell r="A543" t="str">
            <v xml:space="preserve"> Sika rod 1/4 fondo junta pavim </v>
          </cell>
        </row>
        <row r="544">
          <cell r="A544" t="str">
            <v xml:space="preserve"> Sika top 122 calido resane </v>
          </cell>
        </row>
        <row r="545">
          <cell r="A545" t="str">
            <v xml:space="preserve"> Sika transparente repele </v>
          </cell>
        </row>
        <row r="546">
          <cell r="A546" t="str">
            <v xml:space="preserve"> Sikadur 32 primer adhesivo </v>
          </cell>
        </row>
        <row r="547">
          <cell r="A547" t="str">
            <v xml:space="preserve"> Sikadur 42 anclaje + niv </v>
          </cell>
        </row>
        <row r="548">
          <cell r="A548" t="str">
            <v xml:space="preserve"> Sikadur combiflex h-10 </v>
          </cell>
        </row>
        <row r="549">
          <cell r="A549" t="str">
            <v xml:space="preserve"> Sikaflex 15lm sl sello autoimp/niv </v>
          </cell>
        </row>
        <row r="550">
          <cell r="A550" t="str">
            <v xml:space="preserve"> Sikaflex 1a </v>
          </cell>
        </row>
        <row r="551">
          <cell r="A551" t="str">
            <v xml:space="preserve"> Sikalisto (mort imp. alta resist) </v>
          </cell>
        </row>
        <row r="552">
          <cell r="A552" t="str">
            <v xml:space="preserve"> Sikament ns plastificante </v>
          </cell>
        </row>
        <row r="553">
          <cell r="A553" t="str">
            <v xml:space="preserve"> Silicona </v>
          </cell>
        </row>
        <row r="554">
          <cell r="A554" t="str">
            <v xml:space="preserve"> Silla plastica tipo rima </v>
          </cell>
        </row>
        <row r="555">
          <cell r="A555" t="str">
            <v xml:space="preserve"> Silla yee pvc novafort 160x110 </v>
          </cell>
        </row>
        <row r="556">
          <cell r="A556" t="str">
            <v xml:space="preserve"> Silla yee pvc novafort 200x110 </v>
          </cell>
        </row>
        <row r="557">
          <cell r="A557" t="str">
            <v xml:space="preserve"> Silla yee pvc novafort 200x160 </v>
          </cell>
        </row>
        <row r="558">
          <cell r="A558" t="str">
            <v xml:space="preserve"> Silla yee pvc novafort 250x110 </v>
          </cell>
        </row>
        <row r="559">
          <cell r="A559" t="str">
            <v xml:space="preserve"> Silla yee pvc novafort 250x160 </v>
          </cell>
        </row>
        <row r="560">
          <cell r="A560" t="str">
            <v xml:space="preserve"> Silla yee pvc novafort 315x110 </v>
          </cell>
        </row>
        <row r="561">
          <cell r="A561" t="str">
            <v xml:space="preserve"> Silla yee pvc novafort 315x160 </v>
          </cell>
        </row>
        <row r="562">
          <cell r="A562" t="str">
            <v xml:space="preserve"> Silla yee pvc novafort 400x110 </v>
          </cell>
        </row>
        <row r="563">
          <cell r="A563" t="str">
            <v xml:space="preserve"> Silla yee pvc novafort 400x160 </v>
          </cell>
        </row>
        <row r="564">
          <cell r="A564" t="str">
            <v xml:space="preserve"> Silla yee pvc novafort 450x160 </v>
          </cell>
        </row>
        <row r="565">
          <cell r="A565" t="str">
            <v xml:space="preserve"> Silla yee pvc novafort 500x160 </v>
          </cell>
        </row>
        <row r="566">
          <cell r="A566" t="str">
            <v xml:space="preserve"> Soldadura  pvc </v>
          </cell>
        </row>
        <row r="567">
          <cell r="A567" t="str">
            <v xml:space="preserve"> Soldadura cpvc </v>
          </cell>
        </row>
        <row r="568">
          <cell r="A568" t="str">
            <v xml:space="preserve"> Soldadura wa-6013 1/8 </v>
          </cell>
        </row>
        <row r="569">
          <cell r="A569" t="str">
            <v xml:space="preserve"> Soldadura wa-6013 3/32 </v>
          </cell>
        </row>
        <row r="570">
          <cell r="A570" t="str">
            <v xml:space="preserve"> Soporte 1 puesto reflect </v>
          </cell>
        </row>
        <row r="571">
          <cell r="A571" t="str">
            <v xml:space="preserve"> Soporte baranda mixta as </v>
          </cell>
        </row>
        <row r="572">
          <cell r="A572" t="str">
            <v xml:space="preserve"> Tabla baja tens 2cont+tra </v>
          </cell>
        </row>
        <row r="573">
          <cell r="A573" t="str">
            <v xml:space="preserve"> Tabla cedro 0.3x(1--&gt;1/2) cepill </v>
          </cell>
        </row>
        <row r="574">
          <cell r="A574" t="str">
            <v xml:space="preserve"> Tabla fina 1 x 8 </v>
          </cell>
        </row>
        <row r="575">
          <cell r="A575" t="str">
            <v xml:space="preserve"> Tabla fina piso </v>
          </cell>
        </row>
        <row r="576">
          <cell r="A576" t="str">
            <v xml:space="preserve"> Tabla formaleta 1x10 cepill</v>
          </cell>
        </row>
        <row r="577">
          <cell r="A577" t="str">
            <v xml:space="preserve"> Tabla formaleta 1x10 revoltura </v>
          </cell>
        </row>
        <row r="578">
          <cell r="A578" t="str">
            <v xml:space="preserve"> Tabla formaleta sajo 1x 8 cepill</v>
          </cell>
        </row>
        <row r="579">
          <cell r="A579" t="str">
            <v xml:space="preserve"> Tabla forro 1/2x10 basta </v>
          </cell>
        </row>
        <row r="580">
          <cell r="A580" t="str">
            <v xml:space="preserve"> Tablero tqcp 412 trifasic </v>
          </cell>
        </row>
        <row r="581">
          <cell r="A581" t="str">
            <v xml:space="preserve"> Tablero tqcp 418 trifasic </v>
          </cell>
        </row>
        <row r="582">
          <cell r="A582" t="str">
            <v xml:space="preserve"> Tablero tqcp 424 trifasic </v>
          </cell>
        </row>
        <row r="583">
          <cell r="A583" t="str">
            <v xml:space="preserve"> Tablero-monofas vtq  4 circ </v>
          </cell>
        </row>
        <row r="584">
          <cell r="A584" t="str">
            <v xml:space="preserve"> Tablero-monofas vtq  6 circ </v>
          </cell>
        </row>
        <row r="585">
          <cell r="A585" t="str">
            <v xml:space="preserve"> Tablero-trifil tqsp  6 circ </v>
          </cell>
        </row>
        <row r="586">
          <cell r="A586" t="str">
            <v xml:space="preserve"> Tablero-trifil tqsp  8 circ </v>
          </cell>
        </row>
        <row r="587">
          <cell r="A587" t="str">
            <v xml:space="preserve"> Tablero-trifil tqsp 12 circ </v>
          </cell>
        </row>
        <row r="588">
          <cell r="A588" t="str">
            <v xml:space="preserve"> Tablero-trifil tqsp 18 circ </v>
          </cell>
        </row>
        <row r="589">
          <cell r="A589" t="str">
            <v xml:space="preserve"> Tablex  4 mm pizano </v>
          </cell>
        </row>
        <row r="590">
          <cell r="A590" t="str">
            <v xml:space="preserve"> Tablex  9 mm pizano </v>
          </cell>
        </row>
        <row r="591">
          <cell r="A591" t="str">
            <v xml:space="preserve"> Tablex 12 mm pizano </v>
          </cell>
        </row>
        <row r="592">
          <cell r="A592" t="str">
            <v xml:space="preserve"> Tablilla cieloraso pino ciprés </v>
          </cell>
        </row>
        <row r="593">
          <cell r="A593" t="str">
            <v xml:space="preserve"> Tablilla machiem.ciel.raso </v>
          </cell>
        </row>
        <row r="594">
          <cell r="A594" t="str">
            <v xml:space="preserve"> Tablilla piso zapán 8.5cm neto </v>
          </cell>
        </row>
        <row r="595">
          <cell r="A595" t="str">
            <v xml:space="preserve"> Tanque agua   500 lt c </v>
          </cell>
        </row>
        <row r="596">
          <cell r="A596" t="str">
            <v xml:space="preserve"> Tanque agua 1000 lt c </v>
          </cell>
        </row>
        <row r="597">
          <cell r="A597" t="str">
            <v xml:space="preserve"> Tanque agua 2000 lt c </v>
          </cell>
        </row>
        <row r="598">
          <cell r="A598" t="str">
            <v xml:space="preserve"> Tapa ciega 2x4 </v>
          </cell>
        </row>
        <row r="599">
          <cell r="A599" t="str">
            <v xml:space="preserve"> Tapa hierro fundido + ar </v>
          </cell>
        </row>
        <row r="600">
          <cell r="A600" t="str">
            <v xml:space="preserve"> Tapa tanque san acuacer blanco </v>
          </cell>
        </row>
        <row r="601">
          <cell r="A601" t="str">
            <v xml:space="preserve"> Tapaporos </v>
          </cell>
        </row>
        <row r="602">
          <cell r="A602" t="str">
            <v xml:space="preserve"> Tapon copa hg 1 </v>
          </cell>
        </row>
        <row r="603">
          <cell r="A603" t="str">
            <v xml:space="preserve"> Tapon copa hg 1- 1/4 </v>
          </cell>
        </row>
        <row r="604">
          <cell r="A604" t="str">
            <v xml:space="preserve"> Tapon copa hg 1/2 </v>
          </cell>
        </row>
        <row r="605">
          <cell r="A605" t="str">
            <v xml:space="preserve"> Tapon copa hg 1-1/2 </v>
          </cell>
        </row>
        <row r="606">
          <cell r="A606" t="str">
            <v xml:space="preserve"> Tapon copa hg 2 </v>
          </cell>
        </row>
        <row r="607">
          <cell r="A607" t="str">
            <v xml:space="preserve"> Tapon copa hg 2-1/2 </v>
          </cell>
        </row>
        <row r="608">
          <cell r="A608" t="str">
            <v xml:space="preserve"> Tapon copa hg 3 </v>
          </cell>
        </row>
        <row r="609">
          <cell r="A609" t="str">
            <v xml:space="preserve"> Tapon copa hg 3/4 </v>
          </cell>
        </row>
        <row r="610">
          <cell r="A610" t="str">
            <v xml:space="preserve"> Tapon copa hg 4 </v>
          </cell>
        </row>
        <row r="611">
          <cell r="A611" t="str">
            <v xml:space="preserve"> Tapón protec auditiva espuma desch </v>
          </cell>
        </row>
        <row r="612">
          <cell r="A612" t="str">
            <v xml:space="preserve"> Tapón protección auditiva </v>
          </cell>
        </row>
        <row r="613">
          <cell r="A613" t="str">
            <v xml:space="preserve"> Teflon (cinta) </v>
          </cell>
        </row>
        <row r="614">
          <cell r="A614" t="str">
            <v xml:space="preserve"> Teja ac termin 1/2 agua </v>
          </cell>
        </row>
        <row r="615">
          <cell r="A615" t="str">
            <v xml:space="preserve"> Teja arcilla </v>
          </cell>
        </row>
        <row r="616">
          <cell r="A616" t="str">
            <v xml:space="preserve"> Teja claraboya ac 6  (au=1.48m2) </v>
          </cell>
        </row>
        <row r="617">
          <cell r="A617" t="str">
            <v xml:space="preserve"> Teja colonial x 1.6 m </v>
          </cell>
        </row>
        <row r="618">
          <cell r="A618" t="str">
            <v xml:space="preserve"> Teja ondulada ac </v>
          </cell>
        </row>
        <row r="619">
          <cell r="A619" t="str">
            <v xml:space="preserve"> Teja ondulada transparen </v>
          </cell>
        </row>
        <row r="620">
          <cell r="A620" t="str">
            <v xml:space="preserve"> Teja thermoacoustic tipo ajover </v>
          </cell>
        </row>
        <row r="621">
          <cell r="A621" t="str">
            <v xml:space="preserve"> Teja zinc cal 33 </v>
          </cell>
        </row>
        <row r="622">
          <cell r="A622" t="str">
            <v xml:space="preserve"> Tejado arcilla (100%) </v>
          </cell>
        </row>
        <row r="623">
          <cell r="A623" t="str">
            <v xml:space="preserve"> Telera sajo 2x10 sajo </v>
          </cell>
        </row>
        <row r="624">
          <cell r="A624" t="str">
            <v xml:space="preserve"> Tensor d=3/8 rosca </v>
          </cell>
        </row>
        <row r="625">
          <cell r="A625" t="str">
            <v xml:space="preserve"> Terminal defensa metalica </v>
          </cell>
        </row>
        <row r="626">
          <cell r="A626" t="str">
            <v xml:space="preserve"> Terminal lateral ac </v>
          </cell>
        </row>
        <row r="627">
          <cell r="A627" t="str">
            <v xml:space="preserve"> Tierra </v>
          </cell>
        </row>
        <row r="628">
          <cell r="A628" t="str">
            <v xml:space="preserve"> Tierra vegetal </v>
          </cell>
        </row>
        <row r="629">
          <cell r="A629" t="str">
            <v xml:space="preserve"> Toma doble </v>
          </cell>
        </row>
        <row r="630">
          <cell r="A630" t="str">
            <v xml:space="preserve"> Toma especial 3x50 a </v>
          </cell>
        </row>
        <row r="631">
          <cell r="A631" t="str">
            <v xml:space="preserve"> Toma sencillo</v>
          </cell>
        </row>
        <row r="632">
          <cell r="A632" t="str">
            <v xml:space="preserve"> Toma sencillo polo tierra</v>
          </cell>
        </row>
        <row r="633">
          <cell r="A633" t="str">
            <v xml:space="preserve"> Toma telefonico</v>
          </cell>
        </row>
        <row r="634">
          <cell r="A634" t="str">
            <v xml:space="preserve"> Toma tv coaxial lk-060-7 </v>
          </cell>
        </row>
        <row r="635">
          <cell r="A635" t="str">
            <v xml:space="preserve"> Tornillo ancla camisa  1/4e </v>
          </cell>
        </row>
        <row r="636">
          <cell r="A636" t="str">
            <v xml:space="preserve"> Tornillo ancla camisa 1/2 expansion </v>
          </cell>
        </row>
        <row r="637">
          <cell r="A637" t="str">
            <v xml:space="preserve"> Tornillo ancla polyset 1/4e </v>
          </cell>
        </row>
        <row r="638">
          <cell r="A638" t="str">
            <v xml:space="preserve"> Tornillo autoperf thermoacoustic ajov </v>
          </cell>
        </row>
        <row r="639">
          <cell r="A639" t="str">
            <v xml:space="preserve"> Tornillo cabez pla autop 8*9/16sb/gp </v>
          </cell>
        </row>
        <row r="640">
          <cell r="A640" t="str">
            <v xml:space="preserve"> Tornillo cabeza  3/16 </v>
          </cell>
        </row>
        <row r="641">
          <cell r="A641" t="str">
            <v xml:space="preserve"> Tornillo cabeza lujo 3/1 </v>
          </cell>
        </row>
        <row r="642">
          <cell r="A642" t="str">
            <v xml:space="preserve"> Tornillo cabeza lujo 3/16 </v>
          </cell>
        </row>
        <row r="643">
          <cell r="A643" t="str">
            <v xml:space="preserve"> Tornillo de 2 galvanizado </v>
          </cell>
        </row>
        <row r="644">
          <cell r="A644" t="str">
            <v xml:space="preserve"> Tornillo lamina d=3/8 </v>
          </cell>
        </row>
        <row r="645">
          <cell r="A645" t="str">
            <v xml:space="preserve"> Tornillo madera 1 goloso </v>
          </cell>
        </row>
        <row r="646">
          <cell r="A646" t="str">
            <v xml:space="preserve"> Tornillo n°6                 dw/sb </v>
          </cell>
        </row>
        <row r="647">
          <cell r="A647" t="str">
            <v xml:space="preserve"> Tornillo niquel+chazo nylon fija dryw </v>
          </cell>
        </row>
        <row r="648">
          <cell r="A648" t="str">
            <v xml:space="preserve"> Tornillo thermoacoustic autoperf acero </v>
          </cell>
        </row>
        <row r="649">
          <cell r="A649" t="str">
            <v xml:space="preserve"> Tornillo thermoacoustic autoperf mader </v>
          </cell>
        </row>
        <row r="650">
          <cell r="A650" t="str">
            <v xml:space="preserve"> Tornillo thermoacoustic espigo 5.1x150 </v>
          </cell>
        </row>
        <row r="651">
          <cell r="A651" t="str">
            <v xml:space="preserve"> Tornillo thermoacoustic fijador ala </v>
          </cell>
        </row>
        <row r="652">
          <cell r="A652" t="str">
            <v xml:space="preserve"> Transf. trif. aceite  30 kva </v>
          </cell>
        </row>
        <row r="653">
          <cell r="A653" t="str">
            <v xml:space="preserve"> Transf. trif. aceite  45 kva </v>
          </cell>
        </row>
        <row r="654">
          <cell r="A654" t="str">
            <v xml:space="preserve"> Transf. trif. aceite  75 kva </v>
          </cell>
        </row>
        <row r="655">
          <cell r="A655" t="str">
            <v xml:space="preserve"> Transf. trif. aceite 112.5 kv </v>
          </cell>
        </row>
        <row r="656">
          <cell r="A656" t="str">
            <v xml:space="preserve"> Transf.monof. aceite 25 kv </v>
          </cell>
        </row>
        <row r="657">
          <cell r="A657" t="str">
            <v xml:space="preserve"> Transf.monof. aceite 37.5 kv </v>
          </cell>
        </row>
        <row r="658">
          <cell r="A658" t="str">
            <v xml:space="preserve"> Tubo conc perforada  8 </v>
          </cell>
        </row>
        <row r="659">
          <cell r="A659" t="str">
            <v xml:space="preserve"> Tubo conc refo uc 24 cl 2   600 mm </v>
          </cell>
        </row>
        <row r="660">
          <cell r="A660" t="str">
            <v xml:space="preserve"> Tubo conc refo uc 24 cl 3   600 mm </v>
          </cell>
        </row>
        <row r="661">
          <cell r="A661" t="str">
            <v xml:space="preserve"> Tubo conc refo uc 27 cl 2   675 mm </v>
          </cell>
        </row>
        <row r="662">
          <cell r="A662" t="str">
            <v xml:space="preserve"> Tubo conc refo uc 27 cl 3   675 mm </v>
          </cell>
        </row>
        <row r="663">
          <cell r="A663" t="str">
            <v xml:space="preserve"> Tubo conc refo uc 30 cl 2   750 mm </v>
          </cell>
        </row>
        <row r="664">
          <cell r="A664" t="str">
            <v xml:space="preserve"> Tubo conc refo uc 30 cl 3   750 mm </v>
          </cell>
        </row>
        <row r="665">
          <cell r="A665" t="str">
            <v xml:space="preserve"> Tubo conc refo uc 36 cl 2   900 mm </v>
          </cell>
        </row>
        <row r="666">
          <cell r="A666" t="str">
            <v xml:space="preserve"> Tubo conc refo uc 36 cl 3   900 mm </v>
          </cell>
        </row>
        <row r="667">
          <cell r="A667" t="str">
            <v xml:space="preserve"> Tubo conc refo uc 40 cl 2  1000 mm </v>
          </cell>
        </row>
        <row r="668">
          <cell r="A668" t="str">
            <v xml:space="preserve"> Tubo conc refo uc 40 cl 3  1000 mm </v>
          </cell>
        </row>
        <row r="669">
          <cell r="A669" t="str">
            <v xml:space="preserve"> Tubo conc refo uc 44 cl 2  1100 mm </v>
          </cell>
        </row>
        <row r="670">
          <cell r="A670" t="str">
            <v xml:space="preserve"> Tubo conc refo uc 44 cl 3  1100 mm </v>
          </cell>
        </row>
        <row r="671">
          <cell r="A671" t="str">
            <v xml:space="preserve"> Tubo conc refo uc 48 cl 2  1200 mm </v>
          </cell>
        </row>
        <row r="672">
          <cell r="A672" t="str">
            <v xml:space="preserve"> Tubo conc refo uc 48 cl 3  1200 mm </v>
          </cell>
        </row>
        <row r="673">
          <cell r="A673" t="str">
            <v xml:space="preserve"> Tubo conc refo uc 52 cl 2  1300 mm </v>
          </cell>
        </row>
        <row r="674">
          <cell r="A674" t="str">
            <v xml:space="preserve"> Tubo conc refo uc 52 cl 3  1300 mm </v>
          </cell>
        </row>
        <row r="675">
          <cell r="A675" t="str">
            <v xml:space="preserve"> Tubo conc refo uc 60 cl 2  1500 mm </v>
          </cell>
        </row>
        <row r="676">
          <cell r="A676" t="str">
            <v xml:space="preserve"> Tubo conc refo uc 60 cl 3  1500 mm </v>
          </cell>
        </row>
        <row r="677">
          <cell r="A677" t="str">
            <v xml:space="preserve"> Tubo conc simp uc  6 cl 2   150 mm </v>
          </cell>
        </row>
        <row r="678">
          <cell r="A678" t="str">
            <v xml:space="preserve"> Tubo conc simp uc  6 cl 3   150 mm </v>
          </cell>
        </row>
        <row r="679">
          <cell r="A679" t="str">
            <v xml:space="preserve"> Tubo conc simp uc  8 cl 2   200 mm </v>
          </cell>
        </row>
        <row r="680">
          <cell r="A680" t="str">
            <v xml:space="preserve"> Tubo conc simp uc  8 cl 3   200 mm </v>
          </cell>
        </row>
        <row r="681">
          <cell r="A681" t="str">
            <v xml:space="preserve"> Tubo conc simp uc 10 cl 2   250 mm </v>
          </cell>
        </row>
        <row r="682">
          <cell r="A682" t="str">
            <v xml:space="preserve"> Tubo conc simp uc 10 cl 3   250 mm </v>
          </cell>
        </row>
        <row r="683">
          <cell r="A683" t="str">
            <v xml:space="preserve"> Tubo conc simp uc 12 cl 2   300 mm </v>
          </cell>
        </row>
        <row r="684">
          <cell r="A684" t="str">
            <v xml:space="preserve"> Tubo conc simp uc 12 cl 3   300 mm </v>
          </cell>
        </row>
        <row r="685">
          <cell r="A685" t="str">
            <v xml:space="preserve"> Tubo conc simp uc 15 cl 2   375 mm </v>
          </cell>
        </row>
        <row r="686">
          <cell r="A686" t="str">
            <v xml:space="preserve"> Tubo conc simp uc 15 cl 3   375 mm </v>
          </cell>
        </row>
        <row r="687">
          <cell r="A687" t="str">
            <v xml:space="preserve"> Tubo conc simp uc 16 cl 2   400 mm </v>
          </cell>
        </row>
        <row r="688">
          <cell r="A688" t="str">
            <v xml:space="preserve"> Tubo conc simp uc 16 cl 3   400 mm </v>
          </cell>
        </row>
        <row r="689">
          <cell r="A689" t="str">
            <v xml:space="preserve"> Tubo conc simp uc 18 cl 2   450 mm </v>
          </cell>
        </row>
        <row r="690">
          <cell r="A690" t="str">
            <v xml:space="preserve"> Tubo conc simp uc 18 cl 3   450 mm </v>
          </cell>
        </row>
        <row r="691">
          <cell r="A691" t="str">
            <v xml:space="preserve"> Tubo conc simp uc 21 cl 2   525 mm </v>
          </cell>
        </row>
        <row r="692">
          <cell r="A692" t="str">
            <v xml:space="preserve"> Tubo conc simp uc 21 cl 3   525 mm </v>
          </cell>
        </row>
        <row r="693">
          <cell r="A693" t="str">
            <v xml:space="preserve"> Tubo conc simp uc 24 cl 2   600 mm </v>
          </cell>
        </row>
        <row r="694">
          <cell r="A694" t="str">
            <v xml:space="preserve"> Tubo conc simp uc 24 cl 3   600 mm </v>
          </cell>
        </row>
        <row r="695">
          <cell r="A695" t="str">
            <v xml:space="preserve"> Tubo conc simp uc 27 cl 2   675 mm </v>
          </cell>
        </row>
        <row r="696">
          <cell r="A696" t="str">
            <v xml:space="preserve"> Tubo conc simp uc 27 cl 3   675 mm </v>
          </cell>
        </row>
        <row r="697">
          <cell r="A697" t="str">
            <v xml:space="preserve"> Tubo conc simp uc 30 cl 2   750 mm </v>
          </cell>
        </row>
        <row r="698">
          <cell r="A698" t="str">
            <v xml:space="preserve"> Tubo conc simp uc 30 cl 3   750 mm </v>
          </cell>
        </row>
        <row r="699">
          <cell r="A699" t="str">
            <v xml:space="preserve"> Tubo conduit metal  1/2 </v>
          </cell>
        </row>
        <row r="700">
          <cell r="A700" t="str">
            <v xml:space="preserve"> Tubo conduit metal  3/4 </v>
          </cell>
        </row>
        <row r="701">
          <cell r="A701" t="str">
            <v xml:space="preserve"> Tubo conduit metal 1 </v>
          </cell>
        </row>
        <row r="702">
          <cell r="A702" t="str">
            <v xml:space="preserve"> Tubo conduit metal 1- 1/4 </v>
          </cell>
        </row>
        <row r="703">
          <cell r="A703" t="str">
            <v xml:space="preserve"> Tubo conduit pvc  1/2 </v>
          </cell>
        </row>
        <row r="704">
          <cell r="A704" t="str">
            <v xml:space="preserve"> Tubo conduit pvc  3/4 </v>
          </cell>
        </row>
        <row r="705">
          <cell r="A705" t="str">
            <v xml:space="preserve"> Tubo conduit pvc 1 </v>
          </cell>
        </row>
        <row r="706">
          <cell r="A706" t="str">
            <v xml:space="preserve"> Tubo conduit pvc 1- 1/4 </v>
          </cell>
        </row>
        <row r="707">
          <cell r="A707" t="str">
            <v xml:space="preserve"> Tubo conduit pvc 1-1/2 </v>
          </cell>
        </row>
        <row r="708">
          <cell r="A708" t="str">
            <v xml:space="preserve"> Tubo cpvc 1/2 </v>
          </cell>
        </row>
        <row r="709">
          <cell r="A709" t="str">
            <v xml:space="preserve"> Tubo cuadra 1   cal 16 </v>
          </cell>
        </row>
        <row r="710">
          <cell r="A710" t="str">
            <v xml:space="preserve"> Tubo cuadra 1-1/2 cal 20 </v>
          </cell>
        </row>
        <row r="711">
          <cell r="A711" t="str">
            <v xml:space="preserve"> Tubo hg 1-1/2 colmena ce </v>
          </cell>
        </row>
        <row r="712">
          <cell r="A712" t="str">
            <v xml:space="preserve"> Tubo hg 1-1/2 galv pesado </v>
          </cell>
        </row>
        <row r="713">
          <cell r="A713" t="str">
            <v xml:space="preserve"> Tubo hg 2 cal 16  cerramie </v>
          </cell>
        </row>
        <row r="714">
          <cell r="A714" t="str">
            <v xml:space="preserve"> Tubo hg 2 galv pesado </v>
          </cell>
        </row>
        <row r="715">
          <cell r="A715" t="str">
            <v xml:space="preserve"> Tubo hg 2-1/2 galv pesad </v>
          </cell>
        </row>
        <row r="716">
          <cell r="A716" t="str">
            <v xml:space="preserve"> Tubo lamp fluoresc 48 w </v>
          </cell>
        </row>
        <row r="717">
          <cell r="A717" t="str">
            <v xml:space="preserve"> Tubo pavco novaloc 24 </v>
          </cell>
        </row>
        <row r="718">
          <cell r="A718" t="str">
            <v xml:space="preserve"> Tubo pavco novaloc 27 </v>
          </cell>
        </row>
        <row r="719">
          <cell r="A719" t="str">
            <v xml:space="preserve"> Tubo pavco novaloc 30 </v>
          </cell>
        </row>
        <row r="720">
          <cell r="A720" t="str">
            <v xml:space="preserve"> Tubo pavco novaloc 33 </v>
          </cell>
        </row>
        <row r="721">
          <cell r="A721" t="str">
            <v xml:space="preserve"> Tubo pavco novaloc 36 </v>
          </cell>
        </row>
        <row r="722">
          <cell r="A722" t="str">
            <v xml:space="preserve"> Tubo pavco novaloc 39 </v>
          </cell>
        </row>
        <row r="723">
          <cell r="A723" t="str">
            <v xml:space="preserve"> Tubo pavco novaloc 42 </v>
          </cell>
        </row>
        <row r="724">
          <cell r="A724" t="str">
            <v xml:space="preserve"> Tubo pvc all cuadrada </v>
          </cell>
        </row>
        <row r="725">
          <cell r="A725" t="str">
            <v xml:space="preserve"> Tubo pvc all/vent 1-1/2 </v>
          </cell>
        </row>
        <row r="726">
          <cell r="A726" t="str">
            <v xml:space="preserve"> Tubo pvc all/vent 2 </v>
          </cell>
        </row>
        <row r="727">
          <cell r="A727" t="str">
            <v xml:space="preserve"> Tubo pvc all/vent 3 </v>
          </cell>
        </row>
        <row r="728">
          <cell r="A728" t="str">
            <v xml:space="preserve"> Tubo pvc all/vent 4 </v>
          </cell>
        </row>
        <row r="729">
          <cell r="A729" t="str">
            <v xml:space="preserve"> Tubo pvc dren 100 mm</v>
          </cell>
        </row>
        <row r="730">
          <cell r="A730" t="str">
            <v xml:space="preserve"> Tubo pvc dren 160 mm </v>
          </cell>
        </row>
        <row r="731">
          <cell r="A731" t="str">
            <v xml:space="preserve"> Tubo pvc dren+filtro  65 </v>
          </cell>
        </row>
        <row r="732">
          <cell r="A732" t="str">
            <v xml:space="preserve"> Tubo pvc dren+filtro 100 </v>
          </cell>
        </row>
        <row r="733">
          <cell r="A733" t="str">
            <v xml:space="preserve"> Tubo pvc dren+filtro 160 </v>
          </cell>
        </row>
        <row r="734">
          <cell r="A734" t="str">
            <v xml:space="preserve"> Tubo pvc dren+filtro 200 </v>
          </cell>
        </row>
        <row r="735">
          <cell r="A735" t="str">
            <v xml:space="preserve"> Tubo pvc novafort 110 mm </v>
          </cell>
        </row>
        <row r="736">
          <cell r="A736" t="str">
            <v xml:space="preserve"> Tubo pvc novafort 160 mm </v>
          </cell>
        </row>
        <row r="737">
          <cell r="A737" t="str">
            <v xml:space="preserve"> Tubo pvc novafort 200 mm </v>
          </cell>
        </row>
        <row r="738">
          <cell r="A738" t="str">
            <v xml:space="preserve"> Tubo pvc novafort 250 mm </v>
          </cell>
        </row>
        <row r="739">
          <cell r="A739" t="str">
            <v xml:space="preserve"> Tubo pvc novafort 315 mm </v>
          </cell>
        </row>
        <row r="740">
          <cell r="A740" t="str">
            <v xml:space="preserve"> Tubo pvc novafort 400 mm </v>
          </cell>
        </row>
        <row r="741">
          <cell r="A741" t="str">
            <v xml:space="preserve"> Tubo pvc novafort 450mm </v>
          </cell>
        </row>
        <row r="742">
          <cell r="A742" t="str">
            <v xml:space="preserve"> Tubo pvc novafort 500mm </v>
          </cell>
        </row>
        <row r="743">
          <cell r="A743" t="str">
            <v xml:space="preserve"> Tubo pvc ribloc 813 mm (32) </v>
          </cell>
        </row>
        <row r="744">
          <cell r="A744" t="str">
            <v xml:space="preserve"> Tubo pvc sanit 1-1/2 </v>
          </cell>
        </row>
        <row r="745">
          <cell r="A745" t="str">
            <v xml:space="preserve"> Tubo pvc sanit 2 </v>
          </cell>
        </row>
        <row r="746">
          <cell r="A746" t="str">
            <v xml:space="preserve"> Tubo pvc sanit 3 </v>
          </cell>
        </row>
        <row r="747">
          <cell r="A747" t="str">
            <v xml:space="preserve"> Tubo pvc sanit 4 </v>
          </cell>
        </row>
        <row r="748">
          <cell r="A748" t="str">
            <v xml:space="preserve"> Tubo pvc sanit 6 </v>
          </cell>
        </row>
        <row r="749">
          <cell r="A749" t="str">
            <v xml:space="preserve"> Tubo.cpvc 1/2  rde 11 </v>
          </cell>
        </row>
        <row r="750">
          <cell r="A750" t="str">
            <v xml:space="preserve"> Tubo.cpvc 3/4  rde 11 </v>
          </cell>
        </row>
        <row r="751">
          <cell r="A751" t="str">
            <v xml:space="preserve"> Tubo.hg  1/2 </v>
          </cell>
        </row>
        <row r="752">
          <cell r="A752" t="str">
            <v xml:space="preserve"> Tubo.hg  3/4 </v>
          </cell>
        </row>
        <row r="753">
          <cell r="A753" t="str">
            <v xml:space="preserve"> Tubo.hg 1 </v>
          </cell>
        </row>
        <row r="754">
          <cell r="A754" t="str">
            <v xml:space="preserve"> Tubo.hg 1-1/2 </v>
          </cell>
        </row>
        <row r="755">
          <cell r="A755" t="str">
            <v xml:space="preserve"> Tubo.hg 1-1/2 colmena ce </v>
          </cell>
        </row>
        <row r="756">
          <cell r="A756" t="str">
            <v xml:space="preserve"> Tubo.hg 1-1/4 </v>
          </cell>
        </row>
        <row r="757">
          <cell r="A757" t="str">
            <v xml:space="preserve"> Tubo.hg 2 </v>
          </cell>
        </row>
        <row r="758">
          <cell r="A758" t="str">
            <v xml:space="preserve"> Tubo.hg 2 cal 16 cerrami </v>
          </cell>
        </row>
        <row r="759">
          <cell r="A759" t="str">
            <v xml:space="preserve"> Tubo.hg 2-1/2 </v>
          </cell>
        </row>
        <row r="760">
          <cell r="A760" t="str">
            <v xml:space="preserve"> Tubo.hg 3 </v>
          </cell>
        </row>
        <row r="761">
          <cell r="A761" t="str">
            <v xml:space="preserve"> Tubo.hg 3/8 </v>
          </cell>
        </row>
        <row r="762">
          <cell r="A762" t="str">
            <v xml:space="preserve"> Tubo.hg 4 </v>
          </cell>
        </row>
        <row r="763">
          <cell r="A763" t="str">
            <v xml:space="preserve"> Tubo.hg 4 pesado </v>
          </cell>
        </row>
        <row r="764">
          <cell r="A764" t="str">
            <v xml:space="preserve"> Tubo.pvc 4 rde 21 u-z </v>
          </cell>
        </row>
        <row r="765">
          <cell r="A765" t="str">
            <v xml:space="preserve"> Tubo.pvc af   1/2 rde  9 </v>
          </cell>
        </row>
        <row r="766">
          <cell r="A766" t="str">
            <v xml:space="preserve"> Tubo.pvc af   1/2 rde 11</v>
          </cell>
        </row>
        <row r="767">
          <cell r="A767" t="str">
            <v xml:space="preserve"> Tubo.pvc af   1/2 rde 13. </v>
          </cell>
        </row>
        <row r="768">
          <cell r="A768" t="str">
            <v xml:space="preserve"> Tubo.pvc af   3/4 rde 11 </v>
          </cell>
        </row>
        <row r="769">
          <cell r="A769" t="str">
            <v xml:space="preserve"> Tubo.pvc af   3/4 rde 21 </v>
          </cell>
        </row>
        <row r="770">
          <cell r="A770" t="str">
            <v xml:space="preserve"> Tubo.pvc af 1  rde 11</v>
          </cell>
        </row>
        <row r="771">
          <cell r="A771" t="str">
            <v xml:space="preserve"> Tubo.pvc af 1  rde 21</v>
          </cell>
        </row>
        <row r="772">
          <cell r="A772" t="str">
            <v xml:space="preserve"> Tubo.pvc af 1-1/2  rde 21</v>
          </cell>
        </row>
        <row r="773">
          <cell r="A773" t="str">
            <v xml:space="preserve"> Tubo.pvc af 1-1/4 rde 21</v>
          </cell>
        </row>
        <row r="774">
          <cell r="A774" t="str">
            <v xml:space="preserve"> Tubo.pvc af 2  rde 21</v>
          </cell>
        </row>
        <row r="775">
          <cell r="A775" t="str">
            <v xml:space="preserve"> Tubo.pvc af 2-1/2  rde 21</v>
          </cell>
        </row>
        <row r="776">
          <cell r="A776" t="str">
            <v xml:space="preserve"> Tubo.pvc af 3      rde 21</v>
          </cell>
        </row>
        <row r="777">
          <cell r="A777" t="str">
            <v xml:space="preserve"> Tubo.pvc af 4      rde 21</v>
          </cell>
        </row>
        <row r="778">
          <cell r="A778" t="str">
            <v xml:space="preserve"> Tubo.pvc u-z  2  rde 21</v>
          </cell>
        </row>
        <row r="779">
          <cell r="A779" t="str">
            <v xml:space="preserve"> Tubo.pvc u-z  2-1/2 rde 21 </v>
          </cell>
        </row>
        <row r="780">
          <cell r="A780" t="str">
            <v xml:space="preserve"> Tubo.pvc u-z  3  rde 21 </v>
          </cell>
        </row>
        <row r="781">
          <cell r="A781" t="str">
            <v xml:space="preserve"> Tubo.pvc u-z  6  rde 21</v>
          </cell>
        </row>
        <row r="782">
          <cell r="A782" t="str">
            <v xml:space="preserve"> Tuerca 1/2 </v>
          </cell>
        </row>
        <row r="783">
          <cell r="A783" t="str">
            <v xml:space="preserve"> Tuerca ojo alarg soldada </v>
          </cell>
        </row>
        <row r="784">
          <cell r="A784" t="str">
            <v xml:space="preserve"> Tv split 2 vias*partidor </v>
          </cell>
        </row>
        <row r="785">
          <cell r="A785" t="str">
            <v xml:space="preserve"> Tv split 3 vias*partidor </v>
          </cell>
        </row>
        <row r="786">
          <cell r="A786" t="str">
            <v xml:space="preserve"> Tv terminal coaxial </v>
          </cell>
        </row>
        <row r="787">
          <cell r="A787" t="str">
            <v xml:space="preserve"> Union hf gibault 3 </v>
          </cell>
        </row>
        <row r="788">
          <cell r="A788" t="str">
            <v xml:space="preserve"> Union hg   1/2 </v>
          </cell>
        </row>
        <row r="789">
          <cell r="A789" t="str">
            <v xml:space="preserve"> Union hg 2 </v>
          </cell>
        </row>
        <row r="790">
          <cell r="A790" t="str">
            <v xml:space="preserve"> Unión pavco novaloc 24 </v>
          </cell>
        </row>
        <row r="791">
          <cell r="A791" t="str">
            <v xml:space="preserve"> Unión pavco novaloc 27 </v>
          </cell>
        </row>
        <row r="792">
          <cell r="A792" t="str">
            <v xml:space="preserve"> Unión pavco novaloc 30 </v>
          </cell>
        </row>
        <row r="793">
          <cell r="A793" t="str">
            <v xml:space="preserve"> Unión pavco novaloc 33 </v>
          </cell>
        </row>
        <row r="794">
          <cell r="A794" t="str">
            <v xml:space="preserve"> Unión pavco novaloc 36 </v>
          </cell>
        </row>
        <row r="795">
          <cell r="A795" t="str">
            <v xml:space="preserve"> Unión pavco novaloc 39 </v>
          </cell>
        </row>
        <row r="796">
          <cell r="A796" t="str">
            <v xml:space="preserve"> Unión pavco novaloc 42 </v>
          </cell>
        </row>
        <row r="797">
          <cell r="A797" t="str">
            <v xml:space="preserve"> Valla info inst tc paral l2x1/8 </v>
          </cell>
        </row>
        <row r="798">
          <cell r="A798" t="str">
            <v xml:space="preserve"> Valvula flotador  1/2   </v>
          </cell>
        </row>
        <row r="799">
          <cell r="A799" t="str">
            <v xml:space="preserve"> Vara cañabrava cubiertas sin pelar </v>
          </cell>
        </row>
        <row r="800">
          <cell r="A800" t="str">
            <v xml:space="preserve"> Varilla anclaje 3/4x1.5m </v>
          </cell>
        </row>
        <row r="801">
          <cell r="A801" t="str">
            <v xml:space="preserve"> Varilla anclaje 5/8x1.8m </v>
          </cell>
        </row>
        <row r="802">
          <cell r="A802" t="str">
            <v xml:space="preserve"> Varilla cuadra 1/2 reja </v>
          </cell>
        </row>
        <row r="803">
          <cell r="A803" t="str">
            <v xml:space="preserve"> Varilla cuadrada 5/8 re </v>
          </cell>
        </row>
        <row r="804">
          <cell r="A804" t="str">
            <v xml:space="preserve"> Varilla cuadrada 9 mm </v>
          </cell>
        </row>
        <row r="805">
          <cell r="A805" t="str">
            <v xml:space="preserve"> Varilla cw5/8+con amer 1.5m </v>
          </cell>
        </row>
        <row r="806">
          <cell r="A806" t="str">
            <v xml:space="preserve"> Varilla cw5/8+con amer 1.8m </v>
          </cell>
        </row>
        <row r="807">
          <cell r="A807" t="str">
            <v xml:space="preserve"> Varilla macana </v>
          </cell>
        </row>
        <row r="808">
          <cell r="A808" t="str">
            <v xml:space="preserve"> Varilla sajo 1x1 cm </v>
          </cell>
        </row>
        <row r="809">
          <cell r="A809" t="str">
            <v xml:space="preserve"> Varilla sajo 2x2 cm </v>
          </cell>
        </row>
        <row r="810">
          <cell r="A810" t="str">
            <v xml:space="preserve"> Varilla sajo 5x2 cm </v>
          </cell>
        </row>
        <row r="811">
          <cell r="A811" t="str">
            <v xml:space="preserve"> Varillon esqueletar revoltura </v>
          </cell>
        </row>
        <row r="812">
          <cell r="A812" t="str">
            <v xml:space="preserve"> Varillon esqueletar sajo </v>
          </cell>
        </row>
        <row r="813">
          <cell r="A813" t="str">
            <v xml:space="preserve"> Varsol </v>
          </cell>
        </row>
        <row r="814">
          <cell r="A814" t="str">
            <v xml:space="preserve"> Vaselina </v>
          </cell>
        </row>
        <row r="815">
          <cell r="A815" t="str">
            <v xml:space="preserve"> Vena dilatac c21.7 mpa piso adoq </v>
          </cell>
        </row>
        <row r="816">
          <cell r="A816" t="str">
            <v xml:space="preserve"> Ventana aluminio anol. fija+vidri </v>
          </cell>
        </row>
        <row r="817">
          <cell r="A817" t="str">
            <v xml:space="preserve"> Ventana aluminio corr 3825+vidrio econ </v>
          </cell>
        </row>
        <row r="818">
          <cell r="A818" t="str">
            <v xml:space="preserve"> Vidrio 4 mm </v>
          </cell>
        </row>
        <row r="819">
          <cell r="A819" t="str">
            <v xml:space="preserve"> Viga chanú 3x6 l=6.00 </v>
          </cell>
        </row>
        <row r="820">
          <cell r="A820" t="str">
            <v xml:space="preserve"> Viga madera 2 x 3 </v>
          </cell>
        </row>
        <row r="821">
          <cell r="A821" t="str">
            <v xml:space="preserve"> Viga madera 2 x 5 </v>
          </cell>
        </row>
        <row r="822">
          <cell r="A822" t="str">
            <v xml:space="preserve"> Viga pino pátula 4*3m inmun/cili </v>
          </cell>
        </row>
        <row r="823">
          <cell r="A823" t="str">
            <v xml:space="preserve"> Vitroblock pared 8*19.5*19.5 </v>
          </cell>
        </row>
        <row r="824">
          <cell r="A824" t="str">
            <v xml:space="preserve"> Yeso (saco 25 kg) </v>
          </cell>
        </row>
        <row r="825">
          <cell r="A825" t="str">
            <v xml:space="preserve"> Yeso supraduro </v>
          </cell>
        </row>
      </sheetData>
      <sheetData sheetId="1">
        <row r="2">
          <cell r="A2" t="str">
            <v xml:space="preserve"> Ayudante (Jornall+prest) </v>
          </cell>
        </row>
        <row r="3">
          <cell r="A3" t="str">
            <v xml:space="preserve"> Ayudante prac.(Jornall+prest) </v>
          </cell>
        </row>
        <row r="4">
          <cell r="A4" t="str">
            <v xml:space="preserve"> Comision topog.(1top+3cad) </v>
          </cell>
        </row>
        <row r="5">
          <cell r="A5" t="str">
            <v xml:space="preserve"> Cuadrilla a (1of+4ay) </v>
          </cell>
        </row>
        <row r="6">
          <cell r="A6" t="str">
            <v xml:space="preserve"> Cuadrilla alta tension. </v>
          </cell>
        </row>
        <row r="7">
          <cell r="A7" t="str">
            <v xml:space="preserve"> Cuadrilla b (1min+2ay) </v>
          </cell>
        </row>
        <row r="8">
          <cell r="A8" t="str">
            <v xml:space="preserve"> Cuadrilla c (1of+7ay) </v>
          </cell>
        </row>
        <row r="9">
          <cell r="A9" t="str">
            <v xml:space="preserve"> Cuadrilla d (2of+4ay) </v>
          </cell>
        </row>
        <row r="10">
          <cell r="A10" t="str">
            <v xml:space="preserve"> Cuadrilla e (1of+1ay) </v>
          </cell>
        </row>
        <row r="11">
          <cell r="A11" t="str">
            <v xml:space="preserve"> Cuadrilla f (1of+2ay) </v>
          </cell>
        </row>
        <row r="12">
          <cell r="A12" t="str">
            <v xml:space="preserve"> Cuadrilla h (4ay) </v>
          </cell>
        </row>
        <row r="13">
          <cell r="A13" t="str">
            <v xml:space="preserve"> Cuadrilla p (1elec+1ay) </v>
          </cell>
        </row>
        <row r="14">
          <cell r="A14" t="str">
            <v xml:space="preserve"> Cuadrilla s (1sold+1ay) </v>
          </cell>
        </row>
        <row r="15">
          <cell r="A15" t="str">
            <v xml:space="preserve"> Cuadrilla w (1carpma+1ay) </v>
          </cell>
        </row>
        <row r="16">
          <cell r="A16" t="str">
            <v xml:space="preserve"> Oficial (Jornall+prest) </v>
          </cell>
        </row>
        <row r="17">
          <cell r="A17" t="str">
            <v xml:space="preserve"> Oficial pintor </v>
          </cell>
        </row>
        <row r="18">
          <cell r="A18" t="str">
            <v xml:space="preserve"> Soldador </v>
          </cell>
        </row>
      </sheetData>
      <sheetData sheetId="2">
        <row r="1">
          <cell r="A1" t="str">
            <v>Detalle</v>
          </cell>
        </row>
        <row r="2">
          <cell r="A2" t="str">
            <v xml:space="preserve"> Andamio modular 1.2 x 1.2 </v>
          </cell>
        </row>
        <row r="3">
          <cell r="A3" t="str">
            <v xml:space="preserve"> Andamio tijera 1.5 x 1.2 </v>
          </cell>
        </row>
        <row r="4">
          <cell r="A4" t="str">
            <v xml:space="preserve"> Arnes de seguridad </v>
          </cell>
        </row>
        <row r="5">
          <cell r="A5" t="str">
            <v xml:space="preserve"> Bulldozer d6 b 170/180hp17/18t </v>
          </cell>
        </row>
        <row r="6">
          <cell r="A6" t="str">
            <v xml:space="preserve"> Carrotanque agua </v>
          </cell>
        </row>
        <row r="7">
          <cell r="A7" t="str">
            <v xml:space="preserve"> Cercha metalica 3 mts 750kg/ml </v>
          </cell>
        </row>
        <row r="8">
          <cell r="A8" t="str">
            <v xml:space="preserve"> Cilindro comp.vibra.dynapa </v>
          </cell>
        </row>
        <row r="9">
          <cell r="A9" t="str">
            <v xml:space="preserve"> Compactador neum. con tr </v>
          </cell>
        </row>
        <row r="10">
          <cell r="A10" t="str">
            <v xml:space="preserve"> Compresor 175q 1 martillo </v>
          </cell>
        </row>
        <row r="11">
          <cell r="A11" t="str">
            <v xml:space="preserve"> Compresor pintura </v>
          </cell>
        </row>
        <row r="12">
          <cell r="A12" t="str">
            <v xml:space="preserve"> Cortadora adobe elect sin </v>
          </cell>
        </row>
        <row r="13">
          <cell r="A13" t="str">
            <v xml:space="preserve"> Cortadora concreto sin disco </v>
          </cell>
        </row>
        <row r="14">
          <cell r="A14" t="str">
            <v xml:space="preserve"> Corte pav concr d&lt;.06m + oper </v>
          </cell>
        </row>
        <row r="15">
          <cell r="A15" t="str">
            <v xml:space="preserve"> Corte pulidora abertura muro mamp </v>
          </cell>
        </row>
        <row r="16">
          <cell r="A16" t="str">
            <v xml:space="preserve"> Equipo de topografia </v>
          </cell>
        </row>
        <row r="17">
          <cell r="A17" t="str">
            <v xml:space="preserve"> Equipo móvil pintura línea vías </v>
          </cell>
        </row>
        <row r="18">
          <cell r="A18" t="str">
            <v xml:space="preserve"> Equipo perforacion pilotes </v>
          </cell>
        </row>
        <row r="19">
          <cell r="A19" t="str">
            <v xml:space="preserve"> Equipo soldadura electrica </v>
          </cell>
        </row>
        <row r="20">
          <cell r="A20" t="str">
            <v xml:space="preserve"> Finisher+operario cat ap </v>
          </cell>
        </row>
        <row r="21">
          <cell r="A21" t="str">
            <v xml:space="preserve"> Grua montacarga 4 ton </v>
          </cell>
        </row>
        <row r="22">
          <cell r="A22" t="str">
            <v xml:space="preserve"> Grua sobre camion 5 a 7 </v>
          </cell>
        </row>
        <row r="23">
          <cell r="A23" t="str">
            <v xml:space="preserve"> Grua telescopica  4 ton </v>
          </cell>
        </row>
        <row r="24">
          <cell r="A24" t="str">
            <v xml:space="preserve"> Guadanadora </v>
          </cell>
        </row>
        <row r="25">
          <cell r="A25" t="str">
            <v xml:space="preserve"> Herramienta menor </v>
          </cell>
        </row>
        <row r="26">
          <cell r="A26" t="str">
            <v xml:space="preserve"> Mezcladora gasol 1 saco </v>
          </cell>
        </row>
        <row r="27">
          <cell r="A27" t="str">
            <v xml:space="preserve"> Motobomba 3 gas + mangu </v>
          </cell>
        </row>
        <row r="28">
          <cell r="A28" t="str">
            <v xml:space="preserve"> Motoniveladora cat 12k </v>
          </cell>
        </row>
        <row r="29">
          <cell r="A29" t="str">
            <v xml:space="preserve"> Pulidora manual 7 2.5hp </v>
          </cell>
        </row>
        <row r="30">
          <cell r="A30" t="str">
            <v xml:space="preserve"> Regla vibratoria gasolin </v>
          </cell>
        </row>
        <row r="31">
          <cell r="A31" t="str">
            <v xml:space="preserve"> Retrocargador jcb 3d 70/ 80hp .8m3 </v>
          </cell>
        </row>
        <row r="32">
          <cell r="A32" t="str">
            <v xml:space="preserve"> Retrocargador jcb/214 </v>
          </cell>
        </row>
        <row r="33">
          <cell r="A33" t="str">
            <v xml:space="preserve"> Retroexcavadora pc 200 </v>
          </cell>
        </row>
        <row r="34">
          <cell r="A34" t="str">
            <v xml:space="preserve"> Servicio de dobladora </v>
          </cell>
        </row>
        <row r="35">
          <cell r="A35" t="str">
            <v xml:space="preserve"> Sierra circ madera 6-1/44krpm </v>
          </cell>
        </row>
        <row r="36">
          <cell r="A36" t="str">
            <v xml:space="preserve"> Soldador de arco </v>
          </cell>
        </row>
        <row r="37">
          <cell r="A37" t="str">
            <v xml:space="preserve"> Tablero form 90*135 </v>
          </cell>
        </row>
        <row r="38">
          <cell r="A38" t="str">
            <v xml:space="preserve"> Taco metalico largo 2.6-&gt;4 mts </v>
          </cell>
        </row>
        <row r="39">
          <cell r="A39" t="str">
            <v xml:space="preserve"> Taladro machin elect+oper 150ft3/' </v>
          </cell>
        </row>
        <row r="40">
          <cell r="A40" t="str">
            <v xml:space="preserve"> Taladro percutor </v>
          </cell>
        </row>
        <row r="41">
          <cell r="A41" t="str">
            <v xml:space="preserve"> Taladro perfor demole ac </v>
          </cell>
        </row>
        <row r="42">
          <cell r="A42" t="str">
            <v xml:space="preserve"> Taladro pesado manu rever 1/2 </v>
          </cell>
        </row>
        <row r="43">
          <cell r="A43" t="str">
            <v xml:space="preserve"> Vibrador concreto electr </v>
          </cell>
        </row>
        <row r="44">
          <cell r="A44" t="str">
            <v xml:space="preserve"> Vibrador concreto gasoli </v>
          </cell>
        </row>
        <row r="45">
          <cell r="A45" t="str">
            <v xml:space="preserve"> Vibro vibromax 602 </v>
          </cell>
        </row>
        <row r="46">
          <cell r="A46" t="str">
            <v xml:space="preserve"> Vibrocompactador gasolina </v>
          </cell>
        </row>
        <row r="47">
          <cell r="A47" t="str">
            <v xml:space="preserve"> Vibrocompactador rodillo manua </v>
          </cell>
        </row>
        <row r="48">
          <cell r="A48" t="str">
            <v xml:space="preserve"> Volqueta 5 m3 </v>
          </cell>
        </row>
      </sheetData>
      <sheetData sheetId="3">
        <row r="2">
          <cell r="A2" t="str">
            <v xml:space="preserve"> Acarreo horizontal</v>
          </cell>
        </row>
        <row r="3">
          <cell r="A3" t="str">
            <v xml:space="preserve"> Camion plataforma 10 tons </v>
          </cell>
        </row>
        <row r="4">
          <cell r="A4" t="str">
            <v xml:space="preserve"> Estibaje (cargue/descargue) </v>
          </cell>
        </row>
        <row r="5">
          <cell r="A5" t="str">
            <v xml:space="preserve"> Estibaje con grua montacarga </v>
          </cell>
        </row>
        <row r="6">
          <cell r="A6" t="str">
            <v xml:space="preserve"> Transp mat de patio inte </v>
          </cell>
        </row>
        <row r="7">
          <cell r="A7" t="str">
            <v xml:space="preserve"> Transp mat de patio intermunic </v>
          </cell>
        </row>
        <row r="8">
          <cell r="A8" t="str">
            <v xml:space="preserve"> Transporte </v>
          </cell>
        </row>
        <row r="9">
          <cell r="A9" t="str">
            <v xml:space="preserve"> Transporte material de playa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MANO DE OBRA"/>
      <sheetName val="BASE DE DATOS"/>
      <sheetName val="ANALISIS UNITARIOS"/>
      <sheetName val="ITEMS"/>
      <sheetName val="Datos de ejemplo"/>
      <sheetName val="PPTO MECANICA"/>
      <sheetName val="CANTIDA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194"/>
  <sheetViews>
    <sheetView tabSelected="1" workbookViewId="0">
      <selection activeCell="E196" sqref="E196"/>
    </sheetView>
  </sheetViews>
  <sheetFormatPr baseColWidth="10" defaultColWidth="11.5703125" defaultRowHeight="11" x14ac:dyDescent="0.15"/>
  <cols>
    <col min="1" max="1" width="4.7109375" style="4" customWidth="1"/>
    <col min="2" max="2" width="50.140625" style="4" customWidth="1"/>
    <col min="3" max="3" width="3.7109375" style="4" customWidth="1"/>
    <col min="4" max="4" width="5.7109375" style="4" customWidth="1"/>
    <col min="5" max="5" width="8.7109375" style="4" customWidth="1"/>
    <col min="6" max="6" width="11.7109375" style="77" customWidth="1"/>
    <col min="7" max="8" width="5.7109375" style="4" customWidth="1"/>
    <col min="9" max="16384" width="11.5703125" style="4"/>
  </cols>
  <sheetData>
    <row r="1" spans="1:113" s="41" customFormat="1" ht="16" x14ac:dyDescent="0.2">
      <c r="A1" s="40"/>
      <c r="B1" s="40"/>
      <c r="C1" s="40"/>
      <c r="D1" s="40"/>
      <c r="E1" s="40"/>
      <c r="F1" s="40"/>
    </row>
    <row r="2" spans="1:113" s="1" customFormat="1" ht="30" customHeight="1" x14ac:dyDescent="0.15">
      <c r="A2" s="42"/>
      <c r="B2" s="78" t="s">
        <v>58</v>
      </c>
      <c r="C2" s="78"/>
      <c r="D2" s="78"/>
      <c r="E2" s="78"/>
      <c r="F2" s="42"/>
    </row>
    <row r="3" spans="1:113" s="1" customFormat="1" ht="15" customHeight="1" thickBot="1" x14ac:dyDescent="0.2">
      <c r="A3" s="42"/>
      <c r="B3" s="23" t="s">
        <v>182</v>
      </c>
      <c r="C3" s="42"/>
      <c r="D3" s="42"/>
      <c r="E3" s="42"/>
      <c r="F3" s="43"/>
    </row>
    <row r="4" spans="1:113" s="3" customFormat="1" ht="25" customHeight="1" thickBot="1" x14ac:dyDescent="0.2">
      <c r="A4" s="44" t="s">
        <v>0</v>
      </c>
      <c r="B4" s="45" t="s">
        <v>1</v>
      </c>
      <c r="C4" s="45" t="s">
        <v>2</v>
      </c>
      <c r="D4" s="45" t="s">
        <v>3</v>
      </c>
      <c r="E4" s="45" t="s">
        <v>10</v>
      </c>
      <c r="F4" s="46" t="s">
        <v>4</v>
      </c>
    </row>
    <row r="5" spans="1:113" ht="15" thickBot="1" x14ac:dyDescent="0.25">
      <c r="A5" s="47">
        <v>1</v>
      </c>
      <c r="B5" s="48" t="s">
        <v>28</v>
      </c>
      <c r="C5" s="49"/>
      <c r="D5" s="50"/>
      <c r="E5" s="51"/>
      <c r="F5" s="52">
        <f>SUM(F6:F24)</f>
        <v>0</v>
      </c>
      <c r="G5" s="3"/>
      <c r="H5" s="3"/>
      <c r="I5" s="3"/>
      <c r="J5" s="3"/>
      <c r="K5" s="3"/>
      <c r="L5" s="3"/>
      <c r="M5" s="3"/>
      <c r="N5" s="3"/>
      <c r="O5" s="3"/>
      <c r="P5" s="3"/>
    </row>
    <row r="6" spans="1:113" ht="14" x14ac:dyDescent="0.2">
      <c r="A6" s="21">
        <v>1.01</v>
      </c>
      <c r="B6" s="30" t="s">
        <v>12</v>
      </c>
      <c r="C6" s="11" t="s">
        <v>13</v>
      </c>
      <c r="D6" s="17">
        <v>1503</v>
      </c>
      <c r="E6" s="9"/>
      <c r="F6" s="22">
        <f>D6*E6</f>
        <v>0</v>
      </c>
      <c r="G6" s="3"/>
      <c r="H6" s="3"/>
      <c r="I6" s="3"/>
      <c r="J6" s="3"/>
      <c r="K6" s="3"/>
      <c r="L6" s="3"/>
      <c r="M6" s="3"/>
      <c r="N6" s="3"/>
      <c r="O6" s="3"/>
      <c r="P6" s="3"/>
    </row>
    <row r="7" spans="1:113" ht="42" x14ac:dyDescent="0.2">
      <c r="A7" s="21">
        <v>1.02</v>
      </c>
      <c r="B7" s="14" t="s">
        <v>111</v>
      </c>
      <c r="C7" s="7" t="s">
        <v>20</v>
      </c>
      <c r="D7" s="17">
        <v>1</v>
      </c>
      <c r="E7" s="9"/>
      <c r="F7" s="22">
        <f t="shared" ref="F7:F32" si="0">D7*E7</f>
        <v>0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113" ht="14" x14ac:dyDescent="0.2">
      <c r="A8" s="21">
        <v>1.03</v>
      </c>
      <c r="B8" s="16" t="s">
        <v>54</v>
      </c>
      <c r="C8" s="7" t="s">
        <v>13</v>
      </c>
      <c r="D8" s="17">
        <v>23</v>
      </c>
      <c r="E8" s="9"/>
      <c r="F8" s="22">
        <f t="shared" si="0"/>
        <v>0</v>
      </c>
      <c r="G8" s="3"/>
      <c r="H8" s="3"/>
      <c r="I8" s="3"/>
      <c r="J8" s="3"/>
      <c r="K8" s="3"/>
      <c r="L8" s="3"/>
      <c r="M8" s="3"/>
      <c r="N8" s="3"/>
      <c r="O8" s="3"/>
      <c r="P8" s="3"/>
    </row>
    <row r="9" spans="1:113" ht="28" x14ac:dyDescent="0.2">
      <c r="A9" s="21">
        <v>1.04</v>
      </c>
      <c r="B9" s="14" t="s">
        <v>88</v>
      </c>
      <c r="C9" s="7" t="s">
        <v>13</v>
      </c>
      <c r="D9" s="17">
        <v>77</v>
      </c>
      <c r="E9" s="9"/>
      <c r="F9" s="22">
        <f t="shared" si="0"/>
        <v>0</v>
      </c>
      <c r="G9" s="3"/>
      <c r="H9" s="3"/>
      <c r="I9" s="3"/>
      <c r="J9" s="3"/>
      <c r="K9" s="3"/>
      <c r="L9" s="3"/>
      <c r="M9" s="3"/>
      <c r="N9" s="3"/>
      <c r="O9" s="3"/>
      <c r="P9" s="3"/>
    </row>
    <row r="10" spans="1:113" ht="14" x14ac:dyDescent="0.2">
      <c r="A10" s="21">
        <v>1.05</v>
      </c>
      <c r="B10" s="14" t="s">
        <v>124</v>
      </c>
      <c r="C10" s="7" t="s">
        <v>13</v>
      </c>
      <c r="D10" s="17">
        <v>82</v>
      </c>
      <c r="E10" s="9"/>
      <c r="F10" s="22">
        <f t="shared" si="0"/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13" ht="14" x14ac:dyDescent="0.2">
      <c r="A11" s="21">
        <v>1.06</v>
      </c>
      <c r="B11" s="14" t="s">
        <v>98</v>
      </c>
      <c r="C11" s="7" t="s">
        <v>13</v>
      </c>
      <c r="D11" s="17">
        <v>50</v>
      </c>
      <c r="E11" s="9"/>
      <c r="F11" s="22">
        <f t="shared" si="0"/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13" ht="14" x14ac:dyDescent="0.2">
      <c r="A12" s="21">
        <v>1.07</v>
      </c>
      <c r="B12" s="14" t="s">
        <v>26</v>
      </c>
      <c r="C12" s="7" t="s">
        <v>13</v>
      </c>
      <c r="D12" s="17">
        <v>5</v>
      </c>
      <c r="E12" s="9"/>
      <c r="F12" s="22">
        <f t="shared" si="0"/>
        <v>0</v>
      </c>
      <c r="G12" s="5"/>
      <c r="H12" s="5"/>
      <c r="I12" s="5"/>
      <c r="J12" s="3"/>
      <c r="K12" s="3"/>
      <c r="L12" s="3"/>
      <c r="M12" s="3"/>
      <c r="N12" s="3"/>
      <c r="O12" s="3"/>
      <c r="P12" s="3"/>
    </row>
    <row r="13" spans="1:113" ht="28" x14ac:dyDescent="0.2">
      <c r="A13" s="21">
        <v>1.08</v>
      </c>
      <c r="B13" s="14" t="s">
        <v>112</v>
      </c>
      <c r="C13" s="7" t="s">
        <v>14</v>
      </c>
      <c r="D13" s="17">
        <v>7</v>
      </c>
      <c r="E13" s="9"/>
      <c r="F13" s="22">
        <f t="shared" si="0"/>
        <v>0</v>
      </c>
      <c r="G13" s="5"/>
      <c r="H13" s="5"/>
      <c r="I13" s="5"/>
      <c r="J13" s="5"/>
      <c r="K13" s="5"/>
      <c r="L13" s="5"/>
      <c r="M13" s="5"/>
      <c r="N13" s="5"/>
      <c r="O13" s="5"/>
      <c r="P13" s="3"/>
    </row>
    <row r="14" spans="1:113" ht="28" x14ac:dyDescent="0.2">
      <c r="A14" s="21">
        <v>1.0900000000000001</v>
      </c>
      <c r="B14" s="29" t="s">
        <v>136</v>
      </c>
      <c r="C14" s="7" t="s">
        <v>62</v>
      </c>
      <c r="D14" s="17">
        <v>24</v>
      </c>
      <c r="E14" s="32"/>
      <c r="F14" s="22">
        <f t="shared" si="0"/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</row>
    <row r="15" spans="1:113" ht="27.75" customHeight="1" x14ac:dyDescent="0.2">
      <c r="A15" s="21">
        <v>1.1000000000000001</v>
      </c>
      <c r="B15" s="14" t="s">
        <v>125</v>
      </c>
      <c r="C15" s="7" t="s">
        <v>13</v>
      </c>
      <c r="D15" s="17">
        <v>61</v>
      </c>
      <c r="E15" s="8"/>
      <c r="F15" s="22">
        <f t="shared" si="0"/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113" ht="27.75" customHeight="1" x14ac:dyDescent="0.2">
      <c r="A16" s="21">
        <v>1.1100000000000001</v>
      </c>
      <c r="B16" s="14" t="s">
        <v>59</v>
      </c>
      <c r="C16" s="7" t="s">
        <v>13</v>
      </c>
      <c r="D16" s="17">
        <v>10</v>
      </c>
      <c r="E16" s="8"/>
      <c r="F16" s="22">
        <f t="shared" si="0"/>
        <v>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113" ht="27.75" customHeight="1" x14ac:dyDescent="0.2">
      <c r="A17" s="21">
        <v>1.1200000000000001</v>
      </c>
      <c r="B17" s="14" t="s">
        <v>89</v>
      </c>
      <c r="C17" s="7" t="s">
        <v>16</v>
      </c>
      <c r="D17" s="17">
        <v>3</v>
      </c>
      <c r="E17" s="8"/>
      <c r="F17" s="22">
        <f t="shared" si="0"/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113" ht="42" x14ac:dyDescent="0.2">
      <c r="A18" s="21">
        <v>1.1299999999999999</v>
      </c>
      <c r="B18" s="14" t="s">
        <v>60</v>
      </c>
      <c r="C18" s="7" t="s">
        <v>15</v>
      </c>
      <c r="D18" s="17">
        <v>122</v>
      </c>
      <c r="E18" s="9"/>
      <c r="F18" s="22">
        <f t="shared" si="0"/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13" ht="28" x14ac:dyDescent="0.2">
      <c r="A19" s="21">
        <v>1.1399999999999999</v>
      </c>
      <c r="B19" s="14" t="s">
        <v>87</v>
      </c>
      <c r="C19" s="7" t="s">
        <v>15</v>
      </c>
      <c r="D19" s="17">
        <v>100</v>
      </c>
      <c r="E19" s="9"/>
      <c r="F19" s="22">
        <f t="shared" si="0"/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13" ht="14" x14ac:dyDescent="0.2">
      <c r="A20" s="21">
        <v>1.1499999999999999</v>
      </c>
      <c r="B20" s="6" t="s">
        <v>23</v>
      </c>
      <c r="C20" s="7" t="s">
        <v>13</v>
      </c>
      <c r="D20" s="17">
        <v>46</v>
      </c>
      <c r="E20" s="9"/>
      <c r="F20" s="22">
        <f t="shared" si="0"/>
        <v>0</v>
      </c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13" ht="25.25" customHeight="1" x14ac:dyDescent="0.2">
      <c r="A21" s="21">
        <v>1.1599999999999999</v>
      </c>
      <c r="B21" s="6" t="s">
        <v>130</v>
      </c>
      <c r="C21" s="7" t="s">
        <v>13</v>
      </c>
      <c r="D21" s="17">
        <v>91</v>
      </c>
      <c r="E21" s="9"/>
      <c r="F21" s="22">
        <f t="shared" si="0"/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13" ht="56" x14ac:dyDescent="0.2">
      <c r="A22" s="21">
        <v>1.17</v>
      </c>
      <c r="B22" s="12" t="s">
        <v>96</v>
      </c>
      <c r="C22" s="7" t="s">
        <v>13</v>
      </c>
      <c r="D22" s="17">
        <v>2</v>
      </c>
      <c r="E22" s="8"/>
      <c r="F22" s="22">
        <f t="shared" si="0"/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13" ht="14" x14ac:dyDescent="0.2">
      <c r="A23" s="21">
        <v>1.18</v>
      </c>
      <c r="B23" s="14" t="s">
        <v>115</v>
      </c>
      <c r="C23" s="7" t="s">
        <v>13</v>
      </c>
      <c r="D23" s="17">
        <v>296</v>
      </c>
      <c r="E23" s="9"/>
      <c r="F23" s="22">
        <f t="shared" si="0"/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</row>
    <row r="24" spans="1:113" ht="15" thickBot="1" x14ac:dyDescent="0.25">
      <c r="A24" s="21">
        <v>1.2</v>
      </c>
      <c r="B24" s="34" t="s">
        <v>171</v>
      </c>
      <c r="C24" s="35" t="s">
        <v>20</v>
      </c>
      <c r="D24" s="36">
        <v>1</v>
      </c>
      <c r="E24" s="37"/>
      <c r="F24" s="22">
        <f t="shared" si="0"/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</row>
    <row r="25" spans="1:113" ht="15" thickBot="1" x14ac:dyDescent="0.25">
      <c r="A25" s="47">
        <v>2</v>
      </c>
      <c r="B25" s="48" t="s">
        <v>49</v>
      </c>
      <c r="C25" s="49"/>
      <c r="D25" s="50"/>
      <c r="E25" s="51"/>
      <c r="F25" s="52">
        <f>SUM(F26:F32)</f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13" ht="14" x14ac:dyDescent="0.2">
      <c r="A26" s="21">
        <v>2.0099999999999998</v>
      </c>
      <c r="B26" s="14" t="s">
        <v>116</v>
      </c>
      <c r="C26" s="13" t="s">
        <v>14</v>
      </c>
      <c r="D26" s="17">
        <v>307</v>
      </c>
      <c r="E26" s="9"/>
      <c r="F26" s="22">
        <f t="shared" si="0"/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</row>
    <row r="27" spans="1:113" ht="42" x14ac:dyDescent="0.2">
      <c r="A27" s="21">
        <v>2.02</v>
      </c>
      <c r="B27" s="14" t="s">
        <v>132</v>
      </c>
      <c r="C27" s="13" t="s">
        <v>14</v>
      </c>
      <c r="D27" s="17">
        <v>65</v>
      </c>
      <c r="E27" s="9"/>
      <c r="F27" s="22">
        <f t="shared" si="0"/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</row>
    <row r="28" spans="1:113" ht="42" x14ac:dyDescent="0.2">
      <c r="A28" s="21">
        <v>2.0299999999999998</v>
      </c>
      <c r="B28" s="14" t="s">
        <v>135</v>
      </c>
      <c r="C28" s="13" t="s">
        <v>14</v>
      </c>
      <c r="D28" s="17">
        <v>286</v>
      </c>
      <c r="E28" s="9"/>
      <c r="F28" s="22">
        <f t="shared" si="0"/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</row>
    <row r="29" spans="1:113" ht="42" x14ac:dyDescent="0.2">
      <c r="A29" s="21">
        <v>2.04</v>
      </c>
      <c r="B29" s="14" t="s">
        <v>131</v>
      </c>
      <c r="C29" s="13" t="s">
        <v>14</v>
      </c>
      <c r="D29" s="17">
        <v>104</v>
      </c>
      <c r="E29" s="9"/>
      <c r="F29" s="22">
        <f t="shared" si="0"/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</row>
    <row r="30" spans="1:113" ht="28" x14ac:dyDescent="0.2">
      <c r="A30" s="21">
        <v>2.0499999999999998</v>
      </c>
      <c r="B30" s="14" t="s">
        <v>137</v>
      </c>
      <c r="C30" s="13" t="s">
        <v>14</v>
      </c>
      <c r="D30" s="17">
        <v>90</v>
      </c>
      <c r="E30" s="9"/>
      <c r="F30" s="22">
        <f t="shared" si="0"/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</row>
    <row r="31" spans="1:113" ht="14" x14ac:dyDescent="0.2">
      <c r="A31" s="21">
        <v>2.06</v>
      </c>
      <c r="B31" s="14" t="s">
        <v>19</v>
      </c>
      <c r="C31" s="7" t="s">
        <v>14</v>
      </c>
      <c r="D31" s="17">
        <v>96</v>
      </c>
      <c r="E31" s="9"/>
      <c r="F31" s="22">
        <f t="shared" si="0"/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13" ht="15" thickBot="1" x14ac:dyDescent="0.25">
      <c r="A32" s="21">
        <v>2.0699999999999998</v>
      </c>
      <c r="B32" s="14" t="s">
        <v>57</v>
      </c>
      <c r="C32" s="7" t="s">
        <v>14</v>
      </c>
      <c r="D32" s="17">
        <v>255</v>
      </c>
      <c r="E32" s="9"/>
      <c r="F32" s="22">
        <f t="shared" si="0"/>
        <v>0</v>
      </c>
      <c r="G32" s="3"/>
      <c r="H32" s="3"/>
      <c r="I32" s="38"/>
      <c r="J32" s="3"/>
      <c r="K32" s="3"/>
      <c r="L32" s="3"/>
      <c r="M32" s="3"/>
      <c r="N32" s="3"/>
      <c r="O32" s="3"/>
      <c r="P32" s="3"/>
    </row>
    <row r="33" spans="1:16" ht="15" thickBot="1" x14ac:dyDescent="0.25">
      <c r="A33" s="47">
        <v>3</v>
      </c>
      <c r="B33" s="48" t="s">
        <v>99</v>
      </c>
      <c r="C33" s="49"/>
      <c r="D33" s="50"/>
      <c r="E33" s="51"/>
      <c r="F33" s="52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5" thickBot="1" x14ac:dyDescent="0.25">
      <c r="A34" s="53"/>
      <c r="B34" s="48" t="s">
        <v>40</v>
      </c>
      <c r="C34" s="49"/>
      <c r="D34" s="50"/>
      <c r="E34" s="51"/>
      <c r="F34" s="52">
        <f>SUM(F35:F37)</f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4" x14ac:dyDescent="0.2">
      <c r="A35" s="21">
        <v>3.01</v>
      </c>
      <c r="B35" s="6" t="s">
        <v>27</v>
      </c>
      <c r="C35" s="7" t="s">
        <v>22</v>
      </c>
      <c r="D35" s="17">
        <v>5</v>
      </c>
      <c r="E35" s="9"/>
      <c r="F35" s="22">
        <f t="shared" ref="F35:F94" si="1">D35*E35</f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4" x14ac:dyDescent="0.2">
      <c r="A36" s="21">
        <v>3.02</v>
      </c>
      <c r="B36" s="27" t="s">
        <v>36</v>
      </c>
      <c r="C36" s="7" t="s">
        <v>14</v>
      </c>
      <c r="D36" s="17">
        <v>6</v>
      </c>
      <c r="E36" s="9"/>
      <c r="F36" s="22">
        <f t="shared" si="1"/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29" thickBot="1" x14ac:dyDescent="0.25">
      <c r="A37" s="21">
        <v>3.03</v>
      </c>
      <c r="B37" s="6" t="s">
        <v>114</v>
      </c>
      <c r="C37" s="7" t="s">
        <v>14</v>
      </c>
      <c r="D37" s="17">
        <v>23</v>
      </c>
      <c r="E37" s="9"/>
      <c r="F37" s="22">
        <f t="shared" si="1"/>
        <v>0</v>
      </c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5" thickBot="1" x14ac:dyDescent="0.25">
      <c r="A38" s="54"/>
      <c r="B38" s="48" t="s">
        <v>100</v>
      </c>
      <c r="C38" s="49"/>
      <c r="D38" s="55"/>
      <c r="E38" s="51"/>
      <c r="F38" s="52">
        <f>SUM(F39:F41)</f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28" x14ac:dyDescent="0.2">
      <c r="A39" s="21">
        <v>3.04</v>
      </c>
      <c r="B39" s="6" t="s">
        <v>90</v>
      </c>
      <c r="C39" s="7" t="s">
        <v>14</v>
      </c>
      <c r="D39" s="17">
        <v>29</v>
      </c>
      <c r="E39" s="9"/>
      <c r="F39" s="22">
        <f t="shared" si="1"/>
        <v>0</v>
      </c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42" x14ac:dyDescent="0.2">
      <c r="A40" s="21">
        <v>3.05</v>
      </c>
      <c r="B40" s="16" t="s">
        <v>35</v>
      </c>
      <c r="C40" s="7" t="s">
        <v>15</v>
      </c>
      <c r="D40" s="17">
        <v>120</v>
      </c>
      <c r="E40" s="9"/>
      <c r="F40" s="22">
        <f t="shared" si="1"/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29" thickBot="1" x14ac:dyDescent="0.25">
      <c r="A41" s="21">
        <v>3.06</v>
      </c>
      <c r="B41" s="6" t="s">
        <v>41</v>
      </c>
      <c r="C41" s="7" t="s">
        <v>16</v>
      </c>
      <c r="D41" s="17">
        <v>19</v>
      </c>
      <c r="E41" s="9"/>
      <c r="F41" s="22">
        <f t="shared" si="1"/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5" thickBot="1" x14ac:dyDescent="0.25">
      <c r="A42" s="54"/>
      <c r="B42" s="48" t="s">
        <v>50</v>
      </c>
      <c r="C42" s="49"/>
      <c r="D42" s="55"/>
      <c r="E42" s="51"/>
      <c r="F42" s="52">
        <f>SUM(F43:F48)</f>
        <v>0</v>
      </c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28" x14ac:dyDescent="0.2">
      <c r="A43" s="21">
        <v>3.07</v>
      </c>
      <c r="B43" s="30" t="s">
        <v>106</v>
      </c>
      <c r="C43" s="11" t="s">
        <v>13</v>
      </c>
      <c r="D43" s="17">
        <v>668</v>
      </c>
      <c r="E43" s="9"/>
      <c r="F43" s="22">
        <f t="shared" si="1"/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42" x14ac:dyDescent="0.2">
      <c r="A44" s="21">
        <v>3.08</v>
      </c>
      <c r="B44" s="14" t="s">
        <v>105</v>
      </c>
      <c r="C44" s="7" t="s">
        <v>13</v>
      </c>
      <c r="D44" s="17">
        <v>32</v>
      </c>
      <c r="E44" s="9"/>
      <c r="F44" s="22">
        <f t="shared" si="1"/>
        <v>0</v>
      </c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14" x14ac:dyDescent="0.2">
      <c r="A45" s="21">
        <v>3.09</v>
      </c>
      <c r="B45" s="14" t="s">
        <v>108</v>
      </c>
      <c r="C45" s="7" t="s">
        <v>13</v>
      </c>
      <c r="D45" s="17">
        <v>6</v>
      </c>
      <c r="E45" s="9"/>
      <c r="F45" s="22">
        <f t="shared" si="1"/>
        <v>0</v>
      </c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28" x14ac:dyDescent="0.2">
      <c r="A46" s="21">
        <v>3.1</v>
      </c>
      <c r="B46" s="14" t="s">
        <v>107</v>
      </c>
      <c r="C46" s="7" t="s">
        <v>13</v>
      </c>
      <c r="D46" s="17">
        <v>12</v>
      </c>
      <c r="E46" s="9"/>
      <c r="F46" s="22">
        <f t="shared" si="1"/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69" customHeight="1" x14ac:dyDescent="0.2">
      <c r="A47" s="21">
        <v>3.11</v>
      </c>
      <c r="B47" s="14" t="s">
        <v>94</v>
      </c>
      <c r="C47" s="7" t="s">
        <v>13</v>
      </c>
      <c r="D47" s="17">
        <v>95</v>
      </c>
      <c r="E47" s="9"/>
      <c r="F47" s="22">
        <f t="shared" si="1"/>
        <v>0</v>
      </c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5" thickBot="1" x14ac:dyDescent="0.25">
      <c r="A48" s="21">
        <v>3.12</v>
      </c>
      <c r="B48" s="14" t="s">
        <v>119</v>
      </c>
      <c r="C48" s="7" t="s">
        <v>15</v>
      </c>
      <c r="D48" s="17">
        <v>15</v>
      </c>
      <c r="E48" s="9"/>
      <c r="F48" s="22">
        <f t="shared" si="1"/>
        <v>0</v>
      </c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13" ht="15" thickBot="1" x14ac:dyDescent="0.25">
      <c r="A49" s="54"/>
      <c r="B49" s="48" t="s">
        <v>53</v>
      </c>
      <c r="C49" s="49"/>
      <c r="D49" s="55"/>
      <c r="E49" s="51"/>
      <c r="F49" s="52">
        <f>SUM(F50:F51)</f>
        <v>0</v>
      </c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13" ht="14" x14ac:dyDescent="0.2">
      <c r="A50" s="21">
        <v>3.13</v>
      </c>
      <c r="B50" s="16" t="s">
        <v>55</v>
      </c>
      <c r="C50" s="7" t="s">
        <v>13</v>
      </c>
      <c r="D50" s="17">
        <v>8</v>
      </c>
      <c r="E50" s="9"/>
      <c r="F50" s="22">
        <f t="shared" si="1"/>
        <v>0</v>
      </c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13" ht="43" thickBot="1" x14ac:dyDescent="0.25">
      <c r="A51" s="21">
        <v>3.14</v>
      </c>
      <c r="B51" s="14" t="s">
        <v>110</v>
      </c>
      <c r="C51" s="7" t="s">
        <v>15</v>
      </c>
      <c r="D51" s="17">
        <v>3</v>
      </c>
      <c r="E51" s="9"/>
      <c r="F51" s="22">
        <f t="shared" si="1"/>
        <v>0</v>
      </c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13" ht="15" thickBot="1" x14ac:dyDescent="0.25">
      <c r="A52" s="54"/>
      <c r="B52" s="48" t="s">
        <v>30</v>
      </c>
      <c r="C52" s="49"/>
      <c r="D52" s="55"/>
      <c r="E52" s="51"/>
      <c r="F52" s="52">
        <f>SUM(F53:F55)</f>
        <v>0</v>
      </c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13" ht="14" x14ac:dyDescent="0.2">
      <c r="A53" s="21">
        <v>3.15</v>
      </c>
      <c r="B53" s="14" t="s">
        <v>17</v>
      </c>
      <c r="C53" s="7" t="s">
        <v>18</v>
      </c>
      <c r="D53" s="17">
        <v>7965</v>
      </c>
      <c r="E53" s="9"/>
      <c r="F53" s="22">
        <f t="shared" si="1"/>
        <v>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</row>
    <row r="54" spans="1:113" ht="14" x14ac:dyDescent="0.2">
      <c r="A54" s="21">
        <v>3.16</v>
      </c>
      <c r="B54" s="14" t="s">
        <v>37</v>
      </c>
      <c r="C54" s="7" t="s">
        <v>18</v>
      </c>
      <c r="D54" s="17">
        <v>23</v>
      </c>
      <c r="E54" s="9"/>
      <c r="F54" s="22">
        <f t="shared" si="1"/>
        <v>0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</row>
    <row r="55" spans="1:113" ht="15" thickBot="1" x14ac:dyDescent="0.25">
      <c r="A55" s="21">
        <v>3.17</v>
      </c>
      <c r="B55" s="14" t="s">
        <v>160</v>
      </c>
      <c r="C55" s="7" t="s">
        <v>62</v>
      </c>
      <c r="D55" s="17">
        <v>22</v>
      </c>
      <c r="E55" s="9"/>
      <c r="F55" s="22">
        <f t="shared" si="1"/>
        <v>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</row>
    <row r="56" spans="1:113" ht="15" thickBot="1" x14ac:dyDescent="0.25">
      <c r="A56" s="54"/>
      <c r="B56" s="56" t="s">
        <v>45</v>
      </c>
      <c r="C56" s="49"/>
      <c r="D56" s="55"/>
      <c r="E56" s="51"/>
      <c r="F56" s="52">
        <f>SUM(F57:F62)</f>
        <v>0</v>
      </c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13" ht="42" x14ac:dyDescent="0.2">
      <c r="A57" s="21">
        <v>3.18</v>
      </c>
      <c r="B57" s="6" t="s">
        <v>154</v>
      </c>
      <c r="C57" s="7" t="s">
        <v>13</v>
      </c>
      <c r="D57" s="17">
        <v>37</v>
      </c>
      <c r="E57" s="9"/>
      <c r="F57" s="22">
        <f t="shared" si="1"/>
        <v>0</v>
      </c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13" ht="28" x14ac:dyDescent="0.2">
      <c r="A58" s="21">
        <v>3.19</v>
      </c>
      <c r="B58" s="6" t="s">
        <v>157</v>
      </c>
      <c r="C58" s="33" t="s">
        <v>13</v>
      </c>
      <c r="D58" s="17">
        <v>12</v>
      </c>
      <c r="E58" s="9"/>
      <c r="F58" s="22">
        <f t="shared" si="1"/>
        <v>0</v>
      </c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13" ht="56" x14ac:dyDescent="0.2">
      <c r="A59" s="21">
        <v>3.2</v>
      </c>
      <c r="B59" s="15" t="s">
        <v>155</v>
      </c>
      <c r="C59" s="33" t="s">
        <v>13</v>
      </c>
      <c r="D59" s="17">
        <v>35</v>
      </c>
      <c r="E59" s="9"/>
      <c r="F59" s="22">
        <f t="shared" si="1"/>
        <v>0</v>
      </c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13" ht="42" x14ac:dyDescent="0.2">
      <c r="A60" s="21">
        <v>3.21</v>
      </c>
      <c r="B60" s="15" t="s">
        <v>156</v>
      </c>
      <c r="C60" s="33" t="s">
        <v>13</v>
      </c>
      <c r="D60" s="17">
        <v>44</v>
      </c>
      <c r="E60" s="9"/>
      <c r="F60" s="22">
        <f t="shared" si="1"/>
        <v>0</v>
      </c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13" ht="28" x14ac:dyDescent="0.2">
      <c r="A61" s="21">
        <v>3.22</v>
      </c>
      <c r="B61" s="6" t="s">
        <v>101</v>
      </c>
      <c r="C61" s="7" t="s">
        <v>15</v>
      </c>
      <c r="D61" s="17">
        <v>161</v>
      </c>
      <c r="E61" s="9"/>
      <c r="F61" s="22">
        <f t="shared" si="1"/>
        <v>0</v>
      </c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13" ht="29" thickBot="1" x14ac:dyDescent="0.25">
      <c r="A62" s="21">
        <v>3.23</v>
      </c>
      <c r="B62" s="6" t="s">
        <v>117</v>
      </c>
      <c r="C62" s="7" t="s">
        <v>15</v>
      </c>
      <c r="D62" s="17">
        <v>10</v>
      </c>
      <c r="E62" s="9"/>
      <c r="F62" s="22">
        <f t="shared" si="1"/>
        <v>0</v>
      </c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13" ht="15" thickBot="1" x14ac:dyDescent="0.25">
      <c r="A63" s="47">
        <v>4</v>
      </c>
      <c r="B63" s="56" t="s">
        <v>46</v>
      </c>
      <c r="C63" s="49"/>
      <c r="D63" s="50"/>
      <c r="E63" s="51"/>
      <c r="F63" s="52">
        <f>SUM(F64:F69)</f>
        <v>0</v>
      </c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13" ht="56" x14ac:dyDescent="0.2">
      <c r="A64" s="21">
        <v>4.01</v>
      </c>
      <c r="B64" s="14" t="s">
        <v>67</v>
      </c>
      <c r="C64" s="7" t="s">
        <v>13</v>
      </c>
      <c r="D64" s="17">
        <v>40</v>
      </c>
      <c r="E64" s="9"/>
      <c r="F64" s="22">
        <f t="shared" si="1"/>
        <v>0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</row>
    <row r="65" spans="1:113" ht="28" x14ac:dyDescent="0.2">
      <c r="A65" s="21">
        <v>4.0199999999999996</v>
      </c>
      <c r="B65" s="14" t="s">
        <v>165</v>
      </c>
      <c r="C65" s="7" t="s">
        <v>15</v>
      </c>
      <c r="D65" s="17">
        <v>12</v>
      </c>
      <c r="E65" s="9"/>
      <c r="F65" s="22">
        <f t="shared" si="1"/>
        <v>0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</row>
    <row r="66" spans="1:113" ht="14" x14ac:dyDescent="0.2">
      <c r="A66" s="21">
        <v>4.03</v>
      </c>
      <c r="B66" s="14" t="s">
        <v>25</v>
      </c>
      <c r="C66" s="7" t="s">
        <v>13</v>
      </c>
      <c r="D66" s="17">
        <v>13</v>
      </c>
      <c r="E66" s="9"/>
      <c r="F66" s="22">
        <f t="shared" si="1"/>
        <v>0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</row>
    <row r="67" spans="1:113" ht="14" x14ac:dyDescent="0.2">
      <c r="A67" s="21">
        <v>4.04</v>
      </c>
      <c r="B67" s="14" t="s">
        <v>63</v>
      </c>
      <c r="C67" s="7" t="s">
        <v>13</v>
      </c>
      <c r="D67" s="17">
        <v>13</v>
      </c>
      <c r="E67" s="9"/>
      <c r="F67" s="22">
        <f t="shared" si="1"/>
        <v>0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</row>
    <row r="68" spans="1:113" ht="14" x14ac:dyDescent="0.2">
      <c r="A68" s="21">
        <v>4.05</v>
      </c>
      <c r="B68" s="14" t="s">
        <v>48</v>
      </c>
      <c r="C68" s="7" t="s">
        <v>13</v>
      </c>
      <c r="D68" s="17">
        <v>6</v>
      </c>
      <c r="E68" s="9"/>
      <c r="F68" s="22">
        <f t="shared" si="1"/>
        <v>0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</row>
    <row r="69" spans="1:113" ht="29" thickBot="1" x14ac:dyDescent="0.25">
      <c r="A69" s="21">
        <v>4.0599999999999996</v>
      </c>
      <c r="B69" s="6" t="s">
        <v>47</v>
      </c>
      <c r="C69" s="7" t="s">
        <v>15</v>
      </c>
      <c r="D69" s="17">
        <v>9</v>
      </c>
      <c r="E69" s="9"/>
      <c r="F69" s="22">
        <f t="shared" si="1"/>
        <v>0</v>
      </c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13" s="25" customFormat="1" ht="15" thickBot="1" x14ac:dyDescent="0.25">
      <c r="A70" s="47">
        <v>5</v>
      </c>
      <c r="B70" s="57" t="s">
        <v>44</v>
      </c>
      <c r="C70" s="58"/>
      <c r="D70" s="59"/>
      <c r="E70" s="59"/>
      <c r="F70" s="52">
        <f>SUM(F71:F75)</f>
        <v>0</v>
      </c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1:113" ht="28" x14ac:dyDescent="0.2">
      <c r="A71" s="21">
        <v>5.01</v>
      </c>
      <c r="B71" s="6" t="s">
        <v>95</v>
      </c>
      <c r="C71" s="7" t="s">
        <v>13</v>
      </c>
      <c r="D71" s="17">
        <v>536</v>
      </c>
      <c r="E71" s="9"/>
      <c r="F71" s="22">
        <f t="shared" si="1"/>
        <v>0</v>
      </c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13" ht="28" x14ac:dyDescent="0.2">
      <c r="A72" s="21">
        <v>5.0199999999999996</v>
      </c>
      <c r="B72" s="60" t="s">
        <v>66</v>
      </c>
      <c r="C72" s="33" t="s">
        <v>13</v>
      </c>
      <c r="D72" s="17">
        <v>23</v>
      </c>
      <c r="E72" s="9"/>
      <c r="F72" s="22">
        <f t="shared" si="1"/>
        <v>0</v>
      </c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13" ht="14" x14ac:dyDescent="0.2">
      <c r="A73" s="21">
        <v>5.03</v>
      </c>
      <c r="B73" s="14" t="s">
        <v>118</v>
      </c>
      <c r="C73" s="7" t="s">
        <v>13</v>
      </c>
      <c r="D73" s="17">
        <v>174</v>
      </c>
      <c r="E73" s="9"/>
      <c r="F73" s="22">
        <f t="shared" si="1"/>
        <v>0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</row>
    <row r="74" spans="1:113" ht="14" x14ac:dyDescent="0.2">
      <c r="A74" s="21">
        <v>5.04</v>
      </c>
      <c r="B74" s="14" t="s">
        <v>113</v>
      </c>
      <c r="C74" s="7" t="s">
        <v>13</v>
      </c>
      <c r="D74" s="17">
        <v>161</v>
      </c>
      <c r="E74" s="9"/>
      <c r="F74" s="22">
        <f t="shared" si="1"/>
        <v>0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</row>
    <row r="75" spans="1:113" ht="30" customHeight="1" thickBot="1" x14ac:dyDescent="0.25">
      <c r="A75" s="21">
        <v>5.05</v>
      </c>
      <c r="B75" s="29" t="s">
        <v>65</v>
      </c>
      <c r="C75" s="28" t="s">
        <v>15</v>
      </c>
      <c r="D75" s="17">
        <v>5</v>
      </c>
      <c r="E75" s="9"/>
      <c r="F75" s="22">
        <f t="shared" si="1"/>
        <v>0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</row>
    <row r="76" spans="1:113" s="25" customFormat="1" ht="15" thickBot="1" x14ac:dyDescent="0.25">
      <c r="A76" s="47">
        <v>6</v>
      </c>
      <c r="B76" s="61" t="s">
        <v>52</v>
      </c>
      <c r="C76" s="62"/>
      <c r="D76" s="63"/>
      <c r="E76" s="63"/>
      <c r="F76" s="52">
        <f>SUM(F77:F84)</f>
        <v>0</v>
      </c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113" ht="56" x14ac:dyDescent="0.2">
      <c r="A77" s="21">
        <v>6.01</v>
      </c>
      <c r="B77" s="14" t="s">
        <v>158</v>
      </c>
      <c r="C77" s="7" t="s">
        <v>18</v>
      </c>
      <c r="D77" s="17">
        <v>138</v>
      </c>
      <c r="E77" s="9"/>
      <c r="F77" s="22">
        <f t="shared" si="1"/>
        <v>0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</row>
    <row r="78" spans="1:113" ht="56" x14ac:dyDescent="0.2">
      <c r="A78" s="21">
        <v>6.02</v>
      </c>
      <c r="B78" s="29" t="s">
        <v>159</v>
      </c>
      <c r="C78" s="7" t="s">
        <v>18</v>
      </c>
      <c r="D78" s="17">
        <v>194</v>
      </c>
      <c r="E78" s="9"/>
      <c r="F78" s="22">
        <f t="shared" si="1"/>
        <v>0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</row>
    <row r="79" spans="1:113" ht="28" x14ac:dyDescent="0.2">
      <c r="A79" s="21">
        <v>6.03</v>
      </c>
      <c r="B79" s="6" t="s">
        <v>61</v>
      </c>
      <c r="C79" s="7" t="s">
        <v>15</v>
      </c>
      <c r="D79" s="17">
        <v>553</v>
      </c>
      <c r="E79" s="9"/>
      <c r="F79" s="22">
        <f t="shared" si="1"/>
        <v>0</v>
      </c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13" ht="51" customHeight="1" x14ac:dyDescent="0.2">
      <c r="A80" s="21">
        <v>6.04</v>
      </c>
      <c r="B80" s="14" t="s">
        <v>133</v>
      </c>
      <c r="C80" s="7" t="s">
        <v>62</v>
      </c>
      <c r="D80" s="17">
        <v>2</v>
      </c>
      <c r="E80" s="9"/>
      <c r="F80" s="22">
        <f t="shared" si="1"/>
        <v>0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</row>
    <row r="81" spans="1:113" ht="42" x14ac:dyDescent="0.2">
      <c r="A81" s="21">
        <v>6.05</v>
      </c>
      <c r="B81" s="14" t="s">
        <v>68</v>
      </c>
      <c r="C81" s="7" t="s">
        <v>62</v>
      </c>
      <c r="D81" s="17">
        <v>1</v>
      </c>
      <c r="E81" s="9"/>
      <c r="F81" s="22">
        <f t="shared" si="1"/>
        <v>0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</row>
    <row r="82" spans="1:113" ht="14" x14ac:dyDescent="0.2">
      <c r="A82" s="21">
        <v>6.06</v>
      </c>
      <c r="B82" s="14" t="s">
        <v>126</v>
      </c>
      <c r="C82" s="7" t="s">
        <v>62</v>
      </c>
      <c r="D82" s="17">
        <v>1</v>
      </c>
      <c r="E82" s="9"/>
      <c r="F82" s="22">
        <f t="shared" si="1"/>
        <v>0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</row>
    <row r="83" spans="1:113" ht="28" x14ac:dyDescent="0.2">
      <c r="A83" s="21">
        <v>6.07</v>
      </c>
      <c r="B83" s="14" t="s">
        <v>183</v>
      </c>
      <c r="C83" s="7" t="s">
        <v>13</v>
      </c>
      <c r="D83" s="17">
        <v>6</v>
      </c>
      <c r="E83" s="9"/>
      <c r="F83" s="22">
        <f t="shared" si="1"/>
        <v>0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</row>
    <row r="84" spans="1:113" ht="29" thickBot="1" x14ac:dyDescent="0.25">
      <c r="A84" s="21">
        <v>6.08</v>
      </c>
      <c r="B84" s="12" t="s">
        <v>127</v>
      </c>
      <c r="C84" s="13" t="s">
        <v>15</v>
      </c>
      <c r="D84" s="17">
        <v>89</v>
      </c>
      <c r="E84" s="9"/>
      <c r="F84" s="22">
        <f t="shared" si="1"/>
        <v>0</v>
      </c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13" s="25" customFormat="1" ht="15" thickBot="1" x14ac:dyDescent="0.25">
      <c r="A85" s="47">
        <v>7</v>
      </c>
      <c r="B85" s="57" t="s">
        <v>42</v>
      </c>
      <c r="C85" s="58"/>
      <c r="D85" s="59"/>
      <c r="E85" s="59"/>
      <c r="F85" s="52">
        <f>SUM(F86:F89)</f>
        <v>0</v>
      </c>
      <c r="G85" s="24"/>
      <c r="H85" s="24"/>
      <c r="I85" s="24"/>
      <c r="J85" s="24"/>
      <c r="K85" s="24"/>
      <c r="L85" s="24"/>
      <c r="M85" s="24"/>
      <c r="N85" s="24"/>
      <c r="O85" s="24"/>
      <c r="P85" s="24"/>
    </row>
    <row r="86" spans="1:113" ht="42" x14ac:dyDescent="0.2">
      <c r="A86" s="21">
        <v>7.01</v>
      </c>
      <c r="B86" s="14" t="s">
        <v>139</v>
      </c>
      <c r="C86" s="7" t="s">
        <v>62</v>
      </c>
      <c r="D86" s="17">
        <v>1</v>
      </c>
      <c r="E86" s="9"/>
      <c r="F86" s="22">
        <f t="shared" si="1"/>
        <v>0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</row>
    <row r="87" spans="1:113" ht="42" x14ac:dyDescent="0.2">
      <c r="A87" s="21">
        <v>7.02</v>
      </c>
      <c r="B87" s="14" t="s">
        <v>24</v>
      </c>
      <c r="C87" s="7" t="s">
        <v>62</v>
      </c>
      <c r="D87" s="17">
        <v>1</v>
      </c>
      <c r="E87" s="9"/>
      <c r="F87" s="22">
        <f t="shared" si="1"/>
        <v>0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</row>
    <row r="88" spans="1:113" ht="42" x14ac:dyDescent="0.2">
      <c r="A88" s="21">
        <v>7.03</v>
      </c>
      <c r="B88" s="14" t="s">
        <v>184</v>
      </c>
      <c r="C88" s="7" t="s">
        <v>62</v>
      </c>
      <c r="D88" s="17">
        <v>1</v>
      </c>
      <c r="E88" s="9"/>
      <c r="F88" s="22">
        <f t="shared" si="1"/>
        <v>0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</row>
    <row r="89" spans="1:113" ht="29" thickBot="1" x14ac:dyDescent="0.25">
      <c r="A89" s="21">
        <v>7.04</v>
      </c>
      <c r="B89" s="14" t="s">
        <v>138</v>
      </c>
      <c r="C89" s="7" t="s">
        <v>13</v>
      </c>
      <c r="D89" s="17">
        <v>1</v>
      </c>
      <c r="E89" s="9"/>
      <c r="F89" s="22">
        <f t="shared" si="1"/>
        <v>0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</row>
    <row r="90" spans="1:113" s="25" customFormat="1" ht="15" thickBot="1" x14ac:dyDescent="0.25">
      <c r="A90" s="47">
        <v>8</v>
      </c>
      <c r="B90" s="57" t="s">
        <v>43</v>
      </c>
      <c r="C90" s="58"/>
      <c r="D90" s="59"/>
      <c r="E90" s="59"/>
      <c r="F90" s="52">
        <f>SUM(F91:F94)</f>
        <v>0</v>
      </c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113" ht="14" x14ac:dyDescent="0.2">
      <c r="A91" s="21">
        <v>8.01</v>
      </c>
      <c r="B91" s="14" t="s">
        <v>120</v>
      </c>
      <c r="C91" s="7" t="s">
        <v>13</v>
      </c>
      <c r="D91" s="17">
        <v>19</v>
      </c>
      <c r="E91" s="9"/>
      <c r="F91" s="22">
        <f t="shared" si="1"/>
        <v>0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</row>
    <row r="92" spans="1:113" ht="14" x14ac:dyDescent="0.2">
      <c r="A92" s="21">
        <v>8.02</v>
      </c>
      <c r="B92" s="14" t="s">
        <v>166</v>
      </c>
      <c r="C92" s="7" t="s">
        <v>15</v>
      </c>
      <c r="D92" s="17">
        <v>8</v>
      </c>
      <c r="E92" s="9"/>
      <c r="F92" s="22">
        <f t="shared" si="1"/>
        <v>0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</row>
    <row r="93" spans="1:113" ht="14" x14ac:dyDescent="0.2">
      <c r="A93" s="21">
        <v>8.0299999999999994</v>
      </c>
      <c r="B93" s="14" t="s">
        <v>64</v>
      </c>
      <c r="C93" s="7" t="s">
        <v>62</v>
      </c>
      <c r="D93" s="17">
        <v>1</v>
      </c>
      <c r="E93" s="9"/>
      <c r="F93" s="22">
        <f t="shared" si="1"/>
        <v>0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</row>
    <row r="94" spans="1:113" ht="15" thickBot="1" x14ac:dyDescent="0.25">
      <c r="A94" s="21">
        <v>8.0399999999999991</v>
      </c>
      <c r="B94" s="14" t="s">
        <v>164</v>
      </c>
      <c r="C94" s="7" t="s">
        <v>15</v>
      </c>
      <c r="D94" s="17">
        <v>11</v>
      </c>
      <c r="E94" s="9"/>
      <c r="F94" s="22">
        <f t="shared" si="1"/>
        <v>0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</row>
    <row r="95" spans="1:113" ht="15" thickBot="1" x14ac:dyDescent="0.25">
      <c r="A95" s="47">
        <v>9</v>
      </c>
      <c r="B95" s="48" t="s">
        <v>38</v>
      </c>
      <c r="C95" s="49"/>
      <c r="D95" s="64"/>
      <c r="E95" s="51"/>
      <c r="F95" s="52">
        <f>SUM(F97:F119)</f>
        <v>0</v>
      </c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13" ht="15" thickBot="1" x14ac:dyDescent="0.25">
      <c r="A96" s="54"/>
      <c r="B96" s="48" t="s">
        <v>102</v>
      </c>
      <c r="C96" s="49"/>
      <c r="D96" s="50"/>
      <c r="E96" s="51"/>
      <c r="F96" s="52"/>
      <c r="G96" s="3"/>
      <c r="H96" s="3"/>
      <c r="I96" s="3"/>
      <c r="J96" s="3"/>
      <c r="K96" s="3"/>
      <c r="L96" s="3"/>
      <c r="M96" s="3"/>
      <c r="N96" s="3"/>
      <c r="O96" s="3"/>
      <c r="P96" s="3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</row>
    <row r="97" spans="1:113" ht="14" x14ac:dyDescent="0.2">
      <c r="A97" s="21">
        <v>9.01</v>
      </c>
      <c r="B97" s="14" t="s">
        <v>69</v>
      </c>
      <c r="C97" s="7" t="s">
        <v>15</v>
      </c>
      <c r="D97" s="17">
        <v>25</v>
      </c>
      <c r="E97" s="9"/>
      <c r="F97" s="22">
        <f t="shared" ref="F97:F130" si="2">D97*E97</f>
        <v>0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</row>
    <row r="98" spans="1:113" ht="14" x14ac:dyDescent="0.2">
      <c r="A98" s="21">
        <v>9.02</v>
      </c>
      <c r="B98" s="14" t="s">
        <v>70</v>
      </c>
      <c r="C98" s="7" t="s">
        <v>62</v>
      </c>
      <c r="D98" s="17">
        <v>1</v>
      </c>
      <c r="E98" s="9"/>
      <c r="F98" s="22">
        <f t="shared" si="2"/>
        <v>0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</row>
    <row r="99" spans="1:113" ht="14" x14ac:dyDescent="0.2">
      <c r="A99" s="21">
        <v>9.0299999999999994</v>
      </c>
      <c r="B99" s="14" t="s">
        <v>71</v>
      </c>
      <c r="C99" s="7" t="s">
        <v>62</v>
      </c>
      <c r="D99" s="17">
        <v>1</v>
      </c>
      <c r="E99" s="9"/>
      <c r="F99" s="22">
        <f t="shared" si="2"/>
        <v>0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</row>
    <row r="100" spans="1:113" ht="15" thickBot="1" x14ac:dyDescent="0.25">
      <c r="A100" s="21">
        <v>9.0399999999999991</v>
      </c>
      <c r="B100" s="20" t="s">
        <v>72</v>
      </c>
      <c r="C100" s="7" t="s">
        <v>62</v>
      </c>
      <c r="D100" s="17">
        <v>1</v>
      </c>
      <c r="E100" s="9"/>
      <c r="F100" s="22">
        <f t="shared" si="2"/>
        <v>0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</row>
    <row r="101" spans="1:113" ht="15" thickBot="1" x14ac:dyDescent="0.25">
      <c r="A101" s="54"/>
      <c r="B101" s="48" t="s">
        <v>73</v>
      </c>
      <c r="C101" s="49"/>
      <c r="D101" s="64"/>
      <c r="E101" s="51"/>
      <c r="F101" s="2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</row>
    <row r="102" spans="1:113" ht="14" x14ac:dyDescent="0.2">
      <c r="A102" s="21">
        <v>9.0500000000000007</v>
      </c>
      <c r="B102" s="6" t="s">
        <v>74</v>
      </c>
      <c r="C102" s="7" t="s">
        <v>15</v>
      </c>
      <c r="D102" s="17">
        <v>40</v>
      </c>
      <c r="E102" s="9"/>
      <c r="F102" s="22">
        <f t="shared" si="2"/>
        <v>0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13" ht="14" x14ac:dyDescent="0.2">
      <c r="A103" s="21">
        <v>9.06</v>
      </c>
      <c r="B103" s="6" t="s">
        <v>103</v>
      </c>
      <c r="C103" s="7" t="s">
        <v>62</v>
      </c>
      <c r="D103" s="17">
        <v>3</v>
      </c>
      <c r="E103" s="9"/>
      <c r="F103" s="22">
        <f t="shared" si="2"/>
        <v>0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13" ht="14" x14ac:dyDescent="0.2">
      <c r="A104" s="21">
        <v>9.07</v>
      </c>
      <c r="B104" s="6" t="s">
        <v>75</v>
      </c>
      <c r="C104" s="7" t="s">
        <v>14</v>
      </c>
      <c r="D104" s="17">
        <v>36</v>
      </c>
      <c r="E104" s="9"/>
      <c r="F104" s="22">
        <f t="shared" si="2"/>
        <v>0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13" ht="14" x14ac:dyDescent="0.2">
      <c r="A105" s="21">
        <v>9.08</v>
      </c>
      <c r="B105" s="6" t="s">
        <v>76</v>
      </c>
      <c r="C105" s="7" t="s">
        <v>14</v>
      </c>
      <c r="D105" s="17">
        <v>5</v>
      </c>
      <c r="E105" s="9"/>
      <c r="F105" s="22">
        <f t="shared" si="2"/>
        <v>0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13" ht="14" x14ac:dyDescent="0.2">
      <c r="A106" s="21">
        <v>9.09</v>
      </c>
      <c r="B106" s="6" t="s">
        <v>122</v>
      </c>
      <c r="C106" s="7" t="s">
        <v>14</v>
      </c>
      <c r="D106" s="17">
        <v>36</v>
      </c>
      <c r="E106" s="9"/>
      <c r="F106" s="22">
        <f t="shared" si="2"/>
        <v>0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13" ht="14" x14ac:dyDescent="0.2">
      <c r="A107" s="21">
        <v>9.1</v>
      </c>
      <c r="B107" s="6" t="s">
        <v>77</v>
      </c>
      <c r="C107" s="7" t="s">
        <v>62</v>
      </c>
      <c r="D107" s="17">
        <v>3</v>
      </c>
      <c r="E107" s="9"/>
      <c r="F107" s="22">
        <f t="shared" si="2"/>
        <v>0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13" ht="14" x14ac:dyDescent="0.2">
      <c r="A108" s="21">
        <v>9.11</v>
      </c>
      <c r="B108" s="6" t="s">
        <v>78</v>
      </c>
      <c r="C108" s="7" t="s">
        <v>62</v>
      </c>
      <c r="D108" s="17">
        <v>2</v>
      </c>
      <c r="E108" s="9"/>
      <c r="F108" s="22">
        <f t="shared" si="2"/>
        <v>0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13" ht="28" x14ac:dyDescent="0.2">
      <c r="A109" s="21">
        <v>9.1199999999999992</v>
      </c>
      <c r="B109" s="6" t="s">
        <v>79</v>
      </c>
      <c r="C109" s="7" t="s">
        <v>15</v>
      </c>
      <c r="D109" s="17">
        <v>7.3</v>
      </c>
      <c r="E109" s="9"/>
      <c r="F109" s="22">
        <f t="shared" si="2"/>
        <v>0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13" ht="14" x14ac:dyDescent="0.2">
      <c r="A110" s="21">
        <v>9.1300000000000008</v>
      </c>
      <c r="B110" s="6" t="s">
        <v>123</v>
      </c>
      <c r="C110" s="7" t="s">
        <v>62</v>
      </c>
      <c r="D110" s="17">
        <v>2</v>
      </c>
      <c r="E110" s="9"/>
      <c r="F110" s="22">
        <f t="shared" si="2"/>
        <v>0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13" ht="42" x14ac:dyDescent="0.2">
      <c r="A111" s="21">
        <v>9.14</v>
      </c>
      <c r="B111" s="6" t="s">
        <v>128</v>
      </c>
      <c r="C111" s="7" t="s">
        <v>62</v>
      </c>
      <c r="D111" s="17">
        <v>2</v>
      </c>
      <c r="E111" s="9"/>
      <c r="F111" s="22">
        <f t="shared" si="2"/>
        <v>0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13" ht="14" x14ac:dyDescent="0.2">
      <c r="A112" s="21">
        <v>9.15</v>
      </c>
      <c r="B112" s="6" t="s">
        <v>80</v>
      </c>
      <c r="C112" s="7" t="s">
        <v>15</v>
      </c>
      <c r="D112" s="17">
        <v>10.3</v>
      </c>
      <c r="E112" s="9"/>
      <c r="F112" s="22">
        <f t="shared" si="2"/>
        <v>0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13" ht="25.25" customHeight="1" x14ac:dyDescent="0.2">
      <c r="A113" s="21">
        <v>9.16</v>
      </c>
      <c r="B113" s="26" t="s">
        <v>81</v>
      </c>
      <c r="C113" s="7" t="s">
        <v>15</v>
      </c>
      <c r="D113" s="17">
        <v>26.98</v>
      </c>
      <c r="E113" s="9"/>
      <c r="F113" s="22">
        <f t="shared" si="2"/>
        <v>0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</row>
    <row r="114" spans="1:113" ht="14" x14ac:dyDescent="0.2">
      <c r="A114" s="21">
        <v>9.17</v>
      </c>
      <c r="B114" s="14" t="s">
        <v>82</v>
      </c>
      <c r="C114" s="7" t="s">
        <v>15</v>
      </c>
      <c r="D114" s="17">
        <v>2</v>
      </c>
      <c r="E114" s="9"/>
      <c r="F114" s="22">
        <f t="shared" si="2"/>
        <v>0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</row>
    <row r="115" spans="1:113" ht="14" x14ac:dyDescent="0.2">
      <c r="A115" s="21">
        <v>9.18</v>
      </c>
      <c r="B115" s="14" t="s">
        <v>129</v>
      </c>
      <c r="C115" s="7" t="s">
        <v>15</v>
      </c>
      <c r="D115" s="17">
        <v>6</v>
      </c>
      <c r="E115" s="9"/>
      <c r="F115" s="22">
        <f t="shared" si="2"/>
        <v>0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</row>
    <row r="116" spans="1:113" ht="14" x14ac:dyDescent="0.2">
      <c r="A116" s="21">
        <v>9.19</v>
      </c>
      <c r="B116" s="14" t="s">
        <v>83</v>
      </c>
      <c r="C116" s="7" t="s">
        <v>62</v>
      </c>
      <c r="D116" s="17">
        <v>2</v>
      </c>
      <c r="E116" s="9"/>
      <c r="F116" s="22">
        <f t="shared" si="2"/>
        <v>0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</row>
    <row r="117" spans="1:113" ht="14" x14ac:dyDescent="0.2">
      <c r="A117" s="21">
        <v>9.1999999999999993</v>
      </c>
      <c r="B117" s="14" t="s">
        <v>84</v>
      </c>
      <c r="C117" s="7" t="s">
        <v>62</v>
      </c>
      <c r="D117" s="17">
        <v>1</v>
      </c>
      <c r="E117" s="9"/>
      <c r="F117" s="22">
        <f t="shared" si="2"/>
        <v>0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</row>
    <row r="118" spans="1:113" ht="14" x14ac:dyDescent="0.2">
      <c r="A118" s="21">
        <v>9.2100000000000009</v>
      </c>
      <c r="B118" s="20" t="s">
        <v>85</v>
      </c>
      <c r="C118" s="7" t="s">
        <v>15</v>
      </c>
      <c r="D118" s="17">
        <v>6</v>
      </c>
      <c r="E118" s="9"/>
      <c r="F118" s="22">
        <f t="shared" si="2"/>
        <v>0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</row>
    <row r="119" spans="1:113" ht="29" thickBot="1" x14ac:dyDescent="0.25">
      <c r="A119" s="21">
        <v>9.2200000000000006</v>
      </c>
      <c r="B119" s="6" t="s">
        <v>134</v>
      </c>
      <c r="C119" s="7" t="s">
        <v>15</v>
      </c>
      <c r="D119" s="17">
        <v>5</v>
      </c>
      <c r="E119" s="9"/>
      <c r="F119" s="22">
        <f t="shared" si="2"/>
        <v>0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13" ht="30" customHeight="1" thickBot="1" x14ac:dyDescent="0.25">
      <c r="A120" s="47">
        <v>10</v>
      </c>
      <c r="B120" s="65" t="s">
        <v>97</v>
      </c>
      <c r="C120" s="49"/>
      <c r="D120" s="50"/>
      <c r="E120" s="51"/>
      <c r="F120" s="52">
        <f>SUM(F121:F130)</f>
        <v>0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13" ht="26.25" customHeight="1" x14ac:dyDescent="0.2">
      <c r="A121" s="21">
        <v>10.01</v>
      </c>
      <c r="B121" s="10" t="s">
        <v>31</v>
      </c>
      <c r="C121" s="11" t="s">
        <v>13</v>
      </c>
      <c r="D121" s="17">
        <v>31</v>
      </c>
      <c r="E121" s="9"/>
      <c r="F121" s="22">
        <f t="shared" si="2"/>
        <v>0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13" ht="14" x14ac:dyDescent="0.2">
      <c r="A122" s="21">
        <v>10.02</v>
      </c>
      <c r="B122" s="6" t="s">
        <v>32</v>
      </c>
      <c r="C122" s="7" t="s">
        <v>13</v>
      </c>
      <c r="D122" s="17">
        <v>126</v>
      </c>
      <c r="E122" s="9"/>
      <c r="F122" s="22">
        <f t="shared" si="2"/>
        <v>0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13" ht="14" x14ac:dyDescent="0.2">
      <c r="A123" s="21">
        <v>10.029999999999999</v>
      </c>
      <c r="B123" s="6" t="s">
        <v>33</v>
      </c>
      <c r="C123" s="7" t="s">
        <v>15</v>
      </c>
      <c r="D123" s="17">
        <v>51</v>
      </c>
      <c r="E123" s="9"/>
      <c r="F123" s="22">
        <f t="shared" si="2"/>
        <v>0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13" ht="14" x14ac:dyDescent="0.2">
      <c r="A124" s="21">
        <v>10.039999999999999</v>
      </c>
      <c r="B124" s="6" t="s">
        <v>34</v>
      </c>
      <c r="C124" s="7" t="s">
        <v>15</v>
      </c>
      <c r="D124" s="17">
        <v>2</v>
      </c>
      <c r="E124" s="9"/>
      <c r="F124" s="22">
        <f t="shared" si="2"/>
        <v>0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13" ht="14" x14ac:dyDescent="0.2">
      <c r="A125" s="21">
        <v>10.050000000000001</v>
      </c>
      <c r="B125" s="6" t="s">
        <v>51</v>
      </c>
      <c r="C125" s="7" t="s">
        <v>15</v>
      </c>
      <c r="D125" s="17">
        <v>96</v>
      </c>
      <c r="E125" s="9"/>
      <c r="F125" s="22">
        <f t="shared" si="2"/>
        <v>0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13" ht="28" x14ac:dyDescent="0.2">
      <c r="A126" s="21">
        <v>10.06</v>
      </c>
      <c r="B126" s="6" t="s">
        <v>86</v>
      </c>
      <c r="C126" s="7" t="s">
        <v>15</v>
      </c>
      <c r="D126" s="17">
        <v>7</v>
      </c>
      <c r="E126" s="9"/>
      <c r="F126" s="22">
        <f t="shared" si="2"/>
        <v>0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13" ht="42" x14ac:dyDescent="0.2">
      <c r="A127" s="21">
        <v>10.07</v>
      </c>
      <c r="B127" s="6" t="s">
        <v>109</v>
      </c>
      <c r="C127" s="7" t="s">
        <v>15</v>
      </c>
      <c r="D127" s="17">
        <v>58</v>
      </c>
      <c r="E127" s="9"/>
      <c r="F127" s="22">
        <f t="shared" si="2"/>
        <v>0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13" ht="28" x14ac:dyDescent="0.2">
      <c r="A128" s="21">
        <v>10.08</v>
      </c>
      <c r="B128" s="6" t="s">
        <v>29</v>
      </c>
      <c r="C128" s="7" t="s">
        <v>15</v>
      </c>
      <c r="D128" s="17">
        <v>68</v>
      </c>
      <c r="E128" s="9"/>
      <c r="F128" s="22">
        <f t="shared" si="2"/>
        <v>0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13" ht="28" x14ac:dyDescent="0.2">
      <c r="A129" s="21">
        <v>10.09</v>
      </c>
      <c r="B129" s="14" t="s">
        <v>104</v>
      </c>
      <c r="C129" s="13" t="s">
        <v>13</v>
      </c>
      <c r="D129" s="17">
        <v>296</v>
      </c>
      <c r="E129" s="9"/>
      <c r="F129" s="22">
        <f t="shared" si="2"/>
        <v>0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</row>
    <row r="130" spans="1:113" ht="15" thickBot="1" x14ac:dyDescent="0.25">
      <c r="A130" s="21">
        <v>10.1</v>
      </c>
      <c r="B130" s="6" t="s">
        <v>56</v>
      </c>
      <c r="C130" s="7" t="s">
        <v>14</v>
      </c>
      <c r="D130" s="17">
        <v>175</v>
      </c>
      <c r="E130" s="9"/>
      <c r="F130" s="22">
        <f t="shared" si="2"/>
        <v>0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13" ht="15" thickBot="1" x14ac:dyDescent="0.25">
      <c r="A131" s="47">
        <v>11</v>
      </c>
      <c r="B131" s="48" t="s">
        <v>39</v>
      </c>
      <c r="C131" s="49"/>
      <c r="D131" s="50"/>
      <c r="E131" s="51"/>
      <c r="F131" s="52">
        <f>SUM(F134:F162)</f>
        <v>0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13" ht="57" thickBot="1" x14ac:dyDescent="0.25">
      <c r="A132" s="54"/>
      <c r="B132" s="66" t="s">
        <v>143</v>
      </c>
      <c r="C132" s="49"/>
      <c r="D132" s="50"/>
      <c r="E132" s="51"/>
      <c r="F132" s="5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</row>
    <row r="133" spans="1:113" ht="15" thickBot="1" x14ac:dyDescent="0.25">
      <c r="A133" s="54"/>
      <c r="B133" s="66" t="s">
        <v>140</v>
      </c>
      <c r="C133" s="49"/>
      <c r="D133" s="50"/>
      <c r="E133" s="51"/>
      <c r="F133" s="5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</row>
    <row r="134" spans="1:113" ht="56" x14ac:dyDescent="0.2">
      <c r="A134" s="21">
        <v>11.01</v>
      </c>
      <c r="B134" s="14" t="s">
        <v>141</v>
      </c>
      <c r="C134" s="7" t="s">
        <v>15</v>
      </c>
      <c r="D134" s="17">
        <v>75</v>
      </c>
      <c r="E134" s="9"/>
      <c r="F134" s="22">
        <f t="shared" ref="F134:F164" si="3">D134*E134</f>
        <v>0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</row>
    <row r="135" spans="1:113" ht="42" x14ac:dyDescent="0.2">
      <c r="A135" s="21">
        <v>11.02</v>
      </c>
      <c r="B135" s="14" t="s">
        <v>174</v>
      </c>
      <c r="C135" s="7" t="s">
        <v>15</v>
      </c>
      <c r="D135" s="17">
        <v>6</v>
      </c>
      <c r="E135" s="9"/>
      <c r="F135" s="22">
        <f t="shared" si="3"/>
        <v>0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</row>
    <row r="136" spans="1:113" ht="42" x14ac:dyDescent="0.2">
      <c r="A136" s="21">
        <v>11.03</v>
      </c>
      <c r="B136" s="14" t="s">
        <v>173</v>
      </c>
      <c r="C136" s="7" t="s">
        <v>153</v>
      </c>
      <c r="D136" s="17">
        <v>1</v>
      </c>
      <c r="E136" s="9"/>
      <c r="F136" s="22">
        <f t="shared" si="3"/>
        <v>0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</row>
    <row r="137" spans="1:113" ht="56" x14ac:dyDescent="0.2">
      <c r="A137" s="21">
        <v>11.04</v>
      </c>
      <c r="B137" s="14" t="s">
        <v>167</v>
      </c>
      <c r="C137" s="7" t="s">
        <v>15</v>
      </c>
      <c r="D137" s="17">
        <v>7</v>
      </c>
      <c r="E137" s="9"/>
      <c r="F137" s="22">
        <f t="shared" si="3"/>
        <v>0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</row>
    <row r="138" spans="1:113" ht="28" x14ac:dyDescent="0.2">
      <c r="A138" s="21">
        <v>11.05</v>
      </c>
      <c r="B138" s="14" t="s">
        <v>175</v>
      </c>
      <c r="C138" s="7" t="s">
        <v>15</v>
      </c>
      <c r="D138" s="17">
        <v>10</v>
      </c>
      <c r="E138" s="9"/>
      <c r="F138" s="22">
        <f t="shared" si="3"/>
        <v>0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</row>
    <row r="139" spans="1:113" ht="42" x14ac:dyDescent="0.2">
      <c r="A139" s="21">
        <v>11.06</v>
      </c>
      <c r="B139" s="14" t="s">
        <v>176</v>
      </c>
      <c r="C139" s="7" t="s">
        <v>153</v>
      </c>
      <c r="D139" s="17">
        <v>4</v>
      </c>
      <c r="E139" s="9"/>
      <c r="F139" s="22">
        <f t="shared" si="3"/>
        <v>0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</row>
    <row r="140" spans="1:113" ht="28" x14ac:dyDescent="0.2">
      <c r="A140" s="21">
        <v>11.07</v>
      </c>
      <c r="B140" s="14" t="s">
        <v>142</v>
      </c>
      <c r="C140" s="7" t="s">
        <v>153</v>
      </c>
      <c r="D140" s="17">
        <v>1</v>
      </c>
      <c r="E140" s="9"/>
      <c r="F140" s="22">
        <f t="shared" si="3"/>
        <v>0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</row>
    <row r="141" spans="1:113" ht="42" x14ac:dyDescent="0.2">
      <c r="A141" s="21">
        <v>11.08</v>
      </c>
      <c r="B141" s="14" t="s">
        <v>172</v>
      </c>
      <c r="C141" s="7" t="s">
        <v>153</v>
      </c>
      <c r="D141" s="17">
        <v>4</v>
      </c>
      <c r="E141" s="9"/>
      <c r="F141" s="22">
        <f t="shared" si="3"/>
        <v>0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</row>
    <row r="142" spans="1:113" ht="15" thickBot="1" x14ac:dyDescent="0.25">
      <c r="A142" s="21">
        <v>11.09</v>
      </c>
      <c r="B142" s="14" t="s">
        <v>161</v>
      </c>
      <c r="C142" s="7" t="s">
        <v>153</v>
      </c>
      <c r="D142" s="17">
        <v>1</v>
      </c>
      <c r="E142" s="9"/>
      <c r="F142" s="22">
        <f t="shared" si="3"/>
        <v>0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</row>
    <row r="143" spans="1:113" ht="43" thickBot="1" x14ac:dyDescent="0.25">
      <c r="A143" s="54"/>
      <c r="B143" s="66" t="s">
        <v>150</v>
      </c>
      <c r="C143" s="49"/>
      <c r="D143" s="50"/>
      <c r="E143" s="51"/>
      <c r="F143" s="22">
        <f t="shared" si="3"/>
        <v>0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</row>
    <row r="144" spans="1:113" ht="14" x14ac:dyDescent="0.2">
      <c r="A144" s="21">
        <v>11.1</v>
      </c>
      <c r="B144" s="14" t="s">
        <v>144</v>
      </c>
      <c r="C144" s="7" t="s">
        <v>153</v>
      </c>
      <c r="D144" s="17">
        <v>27</v>
      </c>
      <c r="E144" s="9"/>
      <c r="F144" s="22">
        <f t="shared" si="3"/>
        <v>0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</row>
    <row r="145" spans="1:113" ht="15" thickBot="1" x14ac:dyDescent="0.25">
      <c r="A145" s="21">
        <v>11.11</v>
      </c>
      <c r="B145" s="14" t="s">
        <v>181</v>
      </c>
      <c r="C145" s="7" t="s">
        <v>153</v>
      </c>
      <c r="D145" s="17">
        <v>2</v>
      </c>
      <c r="E145" s="9"/>
      <c r="F145" s="22">
        <f t="shared" si="3"/>
        <v>0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</row>
    <row r="146" spans="1:113" ht="43" thickBot="1" x14ac:dyDescent="0.25">
      <c r="A146" s="54"/>
      <c r="B146" s="66" t="s">
        <v>151</v>
      </c>
      <c r="C146" s="49"/>
      <c r="D146" s="50"/>
      <c r="E146" s="51"/>
      <c r="F146" s="22">
        <f t="shared" si="3"/>
        <v>0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</row>
    <row r="147" spans="1:113" ht="56" x14ac:dyDescent="0.2">
      <c r="A147" s="21">
        <v>11.12</v>
      </c>
      <c r="B147" s="14" t="s">
        <v>145</v>
      </c>
      <c r="C147" s="7" t="s">
        <v>153</v>
      </c>
      <c r="D147" s="17">
        <v>4</v>
      </c>
      <c r="E147" s="9"/>
      <c r="F147" s="22">
        <f t="shared" si="3"/>
        <v>0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</row>
    <row r="148" spans="1:113" ht="56" x14ac:dyDescent="0.2">
      <c r="A148" s="21">
        <v>11.13</v>
      </c>
      <c r="B148" s="14" t="s">
        <v>146</v>
      </c>
      <c r="C148" s="7" t="s">
        <v>153</v>
      </c>
      <c r="D148" s="17">
        <v>9</v>
      </c>
      <c r="E148" s="9"/>
      <c r="F148" s="22">
        <f t="shared" si="3"/>
        <v>0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</row>
    <row r="149" spans="1:113" ht="56" x14ac:dyDescent="0.2">
      <c r="A149" s="21">
        <v>11.14</v>
      </c>
      <c r="B149" s="14" t="s">
        <v>147</v>
      </c>
      <c r="C149" s="7" t="s">
        <v>153</v>
      </c>
      <c r="D149" s="17">
        <v>5</v>
      </c>
      <c r="E149" s="9"/>
      <c r="F149" s="22">
        <f t="shared" si="3"/>
        <v>0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</row>
    <row r="150" spans="1:113" ht="42" x14ac:dyDescent="0.2">
      <c r="A150" s="21">
        <v>11.15</v>
      </c>
      <c r="B150" s="14" t="s">
        <v>168</v>
      </c>
      <c r="C150" s="7" t="s">
        <v>153</v>
      </c>
      <c r="D150" s="17">
        <v>4</v>
      </c>
      <c r="E150" s="9"/>
      <c r="F150" s="22">
        <f t="shared" si="3"/>
        <v>0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</row>
    <row r="151" spans="1:113" ht="42" x14ac:dyDescent="0.2">
      <c r="A151" s="21">
        <v>11.16</v>
      </c>
      <c r="B151" s="14" t="s">
        <v>178</v>
      </c>
      <c r="C151" s="7" t="s">
        <v>153</v>
      </c>
      <c r="D151" s="17">
        <v>1</v>
      </c>
      <c r="E151" s="9"/>
      <c r="F151" s="22">
        <f t="shared" si="3"/>
        <v>0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</row>
    <row r="152" spans="1:113" ht="42" x14ac:dyDescent="0.2">
      <c r="A152" s="21">
        <v>11.17</v>
      </c>
      <c r="B152" s="14" t="s">
        <v>169</v>
      </c>
      <c r="C152" s="7" t="s">
        <v>153</v>
      </c>
      <c r="D152" s="17">
        <v>3</v>
      </c>
      <c r="E152" s="9"/>
      <c r="F152" s="22">
        <f t="shared" si="3"/>
        <v>0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</row>
    <row r="153" spans="1:113" ht="42" x14ac:dyDescent="0.2">
      <c r="A153" s="21">
        <v>11.18</v>
      </c>
      <c r="B153" s="14" t="s">
        <v>177</v>
      </c>
      <c r="C153" s="7" t="s">
        <v>153</v>
      </c>
      <c r="D153" s="17">
        <v>6</v>
      </c>
      <c r="E153" s="9"/>
      <c r="F153" s="22">
        <f t="shared" si="3"/>
        <v>0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</row>
    <row r="154" spans="1:113" ht="42" x14ac:dyDescent="0.2">
      <c r="A154" s="21">
        <v>11.19</v>
      </c>
      <c r="B154" s="14" t="s">
        <v>170</v>
      </c>
      <c r="C154" s="7" t="s">
        <v>153</v>
      </c>
      <c r="D154" s="17">
        <v>1</v>
      </c>
      <c r="E154" s="9"/>
      <c r="F154" s="22">
        <f t="shared" si="3"/>
        <v>0</v>
      </c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</row>
    <row r="155" spans="1:113" ht="42" x14ac:dyDescent="0.2">
      <c r="A155" s="21">
        <v>11.2</v>
      </c>
      <c r="B155" s="14" t="s">
        <v>179</v>
      </c>
      <c r="C155" s="7" t="s">
        <v>153</v>
      </c>
      <c r="D155" s="17">
        <v>23</v>
      </c>
      <c r="E155" s="9"/>
      <c r="F155" s="22">
        <f t="shared" si="3"/>
        <v>0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</row>
    <row r="156" spans="1:113" ht="29" thickBot="1" x14ac:dyDescent="0.25">
      <c r="A156" s="21">
        <v>11.21</v>
      </c>
      <c r="B156" s="14" t="s">
        <v>180</v>
      </c>
      <c r="C156" s="7" t="s">
        <v>15</v>
      </c>
      <c r="D156" s="17">
        <v>52</v>
      </c>
      <c r="E156" s="9"/>
      <c r="F156" s="22">
        <f t="shared" si="3"/>
        <v>0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</row>
    <row r="157" spans="1:113" ht="43" thickBot="1" x14ac:dyDescent="0.25">
      <c r="A157" s="54"/>
      <c r="B157" s="66" t="s">
        <v>152</v>
      </c>
      <c r="C157" s="49"/>
      <c r="D157" s="50"/>
      <c r="E157" s="51"/>
      <c r="F157" s="22">
        <f t="shared" si="3"/>
        <v>0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</row>
    <row r="158" spans="1:113" ht="28" x14ac:dyDescent="0.2">
      <c r="A158" s="21">
        <v>11.22</v>
      </c>
      <c r="B158" s="14" t="s">
        <v>148</v>
      </c>
      <c r="C158" s="7" t="s">
        <v>153</v>
      </c>
      <c r="D158" s="17">
        <v>8</v>
      </c>
      <c r="E158" s="9"/>
      <c r="F158" s="22">
        <f t="shared" si="3"/>
        <v>0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</row>
    <row r="159" spans="1:113" ht="14" x14ac:dyDescent="0.2">
      <c r="A159" s="21">
        <v>11.23</v>
      </c>
      <c r="B159" s="14" t="s">
        <v>162</v>
      </c>
      <c r="C159" s="7" t="s">
        <v>153</v>
      </c>
      <c r="D159" s="17">
        <v>5</v>
      </c>
      <c r="E159" s="9"/>
      <c r="F159" s="22">
        <f t="shared" si="3"/>
        <v>0</v>
      </c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</row>
    <row r="160" spans="1:113" ht="28" x14ac:dyDescent="0.2">
      <c r="A160" s="21">
        <v>11.24</v>
      </c>
      <c r="B160" s="14" t="s">
        <v>163</v>
      </c>
      <c r="C160" s="7" t="s">
        <v>153</v>
      </c>
      <c r="D160" s="17">
        <v>7</v>
      </c>
      <c r="E160" s="9"/>
      <c r="F160" s="22">
        <f t="shared" si="3"/>
        <v>0</v>
      </c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</row>
    <row r="161" spans="1:113" ht="28" x14ac:dyDescent="0.2">
      <c r="A161" s="21">
        <v>11.25</v>
      </c>
      <c r="B161" s="14" t="s">
        <v>149</v>
      </c>
      <c r="C161" s="7" t="s">
        <v>153</v>
      </c>
      <c r="D161" s="17">
        <v>5</v>
      </c>
      <c r="E161" s="9"/>
      <c r="F161" s="22">
        <f t="shared" si="3"/>
        <v>0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</row>
    <row r="162" spans="1:113" ht="15" thickBot="1" x14ac:dyDescent="0.25">
      <c r="A162" s="21">
        <v>11.26</v>
      </c>
      <c r="B162" s="6" t="s">
        <v>121</v>
      </c>
      <c r="C162" s="7" t="s">
        <v>62</v>
      </c>
      <c r="D162" s="17">
        <v>1</v>
      </c>
      <c r="E162" s="9"/>
      <c r="F162" s="22">
        <f t="shared" si="3"/>
        <v>0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13" ht="15" thickBot="1" x14ac:dyDescent="0.25">
      <c r="A163" s="47">
        <v>12</v>
      </c>
      <c r="B163" s="48" t="s">
        <v>91</v>
      </c>
      <c r="C163" s="49"/>
      <c r="D163" s="50"/>
      <c r="E163" s="51"/>
      <c r="F163" s="52">
        <f>SUM(F164)</f>
        <v>0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13" ht="15" thickBot="1" x14ac:dyDescent="0.25">
      <c r="A164" s="21">
        <v>12.01</v>
      </c>
      <c r="B164" s="14" t="s">
        <v>92</v>
      </c>
      <c r="C164" s="7" t="s">
        <v>93</v>
      </c>
      <c r="D164" s="17">
        <v>3</v>
      </c>
      <c r="E164" s="9"/>
      <c r="F164" s="22">
        <f t="shared" si="3"/>
        <v>0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</row>
    <row r="165" spans="1:113" ht="15" thickBot="1" x14ac:dyDescent="0.25">
      <c r="A165" s="67"/>
      <c r="B165" s="48" t="s">
        <v>5</v>
      </c>
      <c r="C165" s="49"/>
      <c r="D165" s="50"/>
      <c r="E165" s="51"/>
      <c r="F165" s="52">
        <f>SUM(F5:F164)/2</f>
        <v>0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13" ht="15" thickBot="1" x14ac:dyDescent="0.25">
      <c r="A166" s="68"/>
      <c r="B166" s="69" t="s">
        <v>11</v>
      </c>
      <c r="C166" s="69"/>
      <c r="D166" s="31"/>
      <c r="E166" s="69"/>
      <c r="F166" s="70">
        <f>$F$165*D166</f>
        <v>0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</row>
    <row r="167" spans="1:113" s="3" customFormat="1" ht="15" thickBot="1" x14ac:dyDescent="0.25">
      <c r="A167" s="71"/>
      <c r="B167" s="17" t="s">
        <v>8</v>
      </c>
      <c r="C167" s="17"/>
      <c r="D167" s="18"/>
      <c r="E167" s="17"/>
      <c r="F167" s="70">
        <f>$F$165*D167</f>
        <v>0</v>
      </c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</row>
    <row r="168" spans="1:113" ht="14" x14ac:dyDescent="0.2">
      <c r="A168" s="71"/>
      <c r="B168" s="17" t="s">
        <v>9</v>
      </c>
      <c r="C168" s="17"/>
      <c r="D168" s="18"/>
      <c r="E168" s="17"/>
      <c r="F168" s="70">
        <f>$F$165*D168</f>
        <v>0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</row>
    <row r="169" spans="1:113" ht="14" x14ac:dyDescent="0.2">
      <c r="A169" s="71"/>
      <c r="B169" s="17" t="s">
        <v>6</v>
      </c>
      <c r="C169" s="17"/>
      <c r="D169" s="18"/>
      <c r="E169" s="17"/>
      <c r="F169" s="19">
        <f>SUM(F165:F168)</f>
        <v>0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</row>
    <row r="170" spans="1:113" ht="14" x14ac:dyDescent="0.2">
      <c r="A170" s="71"/>
      <c r="B170" s="17" t="s">
        <v>21</v>
      </c>
      <c r="C170" s="17"/>
      <c r="D170" s="18">
        <v>0.19</v>
      </c>
      <c r="E170" s="17"/>
      <c r="F170" s="72">
        <f>F168</f>
        <v>0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</row>
    <row r="171" spans="1:113" ht="15" thickBot="1" x14ac:dyDescent="0.25">
      <c r="A171" s="73"/>
      <c r="B171" s="74" t="s">
        <v>7</v>
      </c>
      <c r="C171" s="74"/>
      <c r="D171" s="74"/>
      <c r="E171" s="74"/>
      <c r="F171" s="75">
        <f>SUM(F169:F170)</f>
        <v>0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</row>
    <row r="172" spans="1:113" x14ac:dyDescent="0.15">
      <c r="A172" s="39"/>
      <c r="B172" s="39"/>
      <c r="C172" s="39"/>
      <c r="D172" s="39"/>
      <c r="E172" s="39"/>
      <c r="F172" s="76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</row>
    <row r="173" spans="1:113" x14ac:dyDescent="0.15">
      <c r="A173" s="39"/>
      <c r="B173" s="39"/>
      <c r="C173" s="39"/>
      <c r="D173" s="39"/>
      <c r="E173" s="39"/>
    </row>
    <row r="174" spans="1:113" x14ac:dyDescent="0.15">
      <c r="A174" s="39"/>
      <c r="B174" s="39"/>
      <c r="C174" s="39"/>
      <c r="D174" s="39"/>
      <c r="E174" s="39"/>
      <c r="F174" s="39"/>
    </row>
    <row r="175" spans="1:113" x14ac:dyDescent="0.15">
      <c r="B175" s="4" t="s">
        <v>187</v>
      </c>
      <c r="F175" s="4"/>
    </row>
    <row r="176" spans="1:113" x14ac:dyDescent="0.15">
      <c r="B176" s="4" t="s">
        <v>185</v>
      </c>
      <c r="F176" s="4"/>
    </row>
    <row r="177" spans="2:6" x14ac:dyDescent="0.15">
      <c r="B177" s="4" t="s">
        <v>186</v>
      </c>
      <c r="F177" s="4"/>
    </row>
    <row r="178" spans="2:6" x14ac:dyDescent="0.15">
      <c r="F178" s="4"/>
    </row>
    <row r="179" spans="2:6" x14ac:dyDescent="0.15">
      <c r="F179" s="4"/>
    </row>
    <row r="194" spans="2:2" ht="16" x14ac:dyDescent="0.2">
      <c r="B194"/>
    </row>
  </sheetData>
  <mergeCells count="1">
    <mergeCell ref="B2:E2"/>
  </mergeCells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PTTO_NUEVOS ESC_ET2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NSGO</dc:creator>
  <cp:lastModifiedBy>Usuario de Microsoft Office</cp:lastModifiedBy>
  <cp:lastPrinted>2017-10-31T21:02:46Z</cp:lastPrinted>
  <dcterms:created xsi:type="dcterms:W3CDTF">2012-07-24T22:55:39Z</dcterms:created>
  <dcterms:modified xsi:type="dcterms:W3CDTF">2018-08-23T11:32:14Z</dcterms:modified>
</cp:coreProperties>
</file>