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 UTP\Desktop\RUBEN GARCIA\19. Laboratorios multifuncionales\Fase 2 Laboratorios\Obra\Proceso licitatorio\15032019 Docum publicac Conv 04-19 Laborat fase 2\"/>
    </mc:Choice>
  </mc:AlternateContent>
  <bookViews>
    <workbookView xWindow="0" yWindow="0" windowWidth="28800" windowHeight="12330"/>
  </bookViews>
  <sheets>
    <sheet name="Cantidades y precios" sheetId="1" r:id="rId1"/>
  </sheets>
  <definedNames>
    <definedName name="_xlnm.Print_Area" localSheetId="0">'Cantidades y precios'!$A$1:$F$407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55" i="1" l="1"/>
  <c r="F254" i="1"/>
  <c r="F253" i="1"/>
  <c r="F252" i="1"/>
  <c r="F251" i="1"/>
  <c r="F250" i="1"/>
  <c r="F249" i="1"/>
  <c r="F248" i="1"/>
  <c r="F247" i="1"/>
  <c r="F246" i="1"/>
  <c r="F245" i="1"/>
  <c r="F244" i="1"/>
  <c r="F243" i="1"/>
  <c r="F242" i="1"/>
  <c r="F241" i="1"/>
  <c r="F240" i="1"/>
  <c r="F239" i="1"/>
  <c r="F236" i="1"/>
  <c r="F65" i="1"/>
  <c r="F396" i="1" l="1"/>
  <c r="F395" i="1"/>
  <c r="F394" i="1"/>
  <c r="F393" i="1"/>
  <c r="F391" i="1"/>
  <c r="F390" i="1"/>
  <c r="F389" i="1"/>
  <c r="F388" i="1"/>
  <c r="F375" i="1"/>
  <c r="F386" i="1"/>
  <c r="F385" i="1"/>
  <c r="F384" i="1"/>
  <c r="F383" i="1"/>
  <c r="F382" i="1"/>
  <c r="F381" i="1"/>
  <c r="F380" i="1"/>
  <c r="F379" i="1"/>
  <c r="F378" i="1"/>
  <c r="F377" i="1"/>
  <c r="F376" i="1"/>
  <c r="F373" i="1"/>
  <c r="F372" i="1"/>
  <c r="F371" i="1"/>
  <c r="F370" i="1"/>
  <c r="F368" i="1"/>
  <c r="F369" i="1"/>
  <c r="F367"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282" i="1"/>
  <c r="F280" i="1"/>
  <c r="F279" i="1"/>
  <c r="F277" i="1"/>
  <c r="F276" i="1"/>
  <c r="F259" i="1"/>
  <c r="F260" i="1"/>
  <c r="F261" i="1"/>
  <c r="F262" i="1"/>
  <c r="F263" i="1"/>
  <c r="F264" i="1"/>
  <c r="F265" i="1"/>
  <c r="F266" i="1"/>
  <c r="F268" i="1"/>
  <c r="F269" i="1"/>
  <c r="F270" i="1"/>
  <c r="F271" i="1"/>
  <c r="F272" i="1"/>
  <c r="F273" i="1"/>
  <c r="F274" i="1"/>
  <c r="F275" i="1"/>
  <c r="F258" i="1"/>
  <c r="F230" i="1"/>
  <c r="F231" i="1"/>
  <c r="F232" i="1"/>
  <c r="F233" i="1"/>
  <c r="F234" i="1"/>
  <c r="F235" i="1"/>
  <c r="F237" i="1"/>
  <c r="F229" i="1"/>
  <c r="F213" i="1"/>
  <c r="F214" i="1"/>
  <c r="F215" i="1"/>
  <c r="F216" i="1"/>
  <c r="F217" i="1"/>
  <c r="F218" i="1"/>
  <c r="F219" i="1"/>
  <c r="F220" i="1"/>
  <c r="F221" i="1"/>
  <c r="F222" i="1"/>
  <c r="F223" i="1"/>
  <c r="F224" i="1"/>
  <c r="F225" i="1"/>
  <c r="F226" i="1"/>
  <c r="F227" i="1"/>
  <c r="F212" i="1"/>
  <c r="F205" i="1"/>
  <c r="F206" i="1"/>
  <c r="F207" i="1"/>
  <c r="F208" i="1"/>
  <c r="F209" i="1"/>
  <c r="F210" i="1"/>
  <c r="F204" i="1"/>
  <c r="F200" i="1"/>
  <c r="F201" i="1"/>
  <c r="F202" i="1"/>
  <c r="F199"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47" i="1"/>
  <c r="F122" i="1"/>
  <c r="F123" i="1"/>
  <c r="F124" i="1"/>
  <c r="F125" i="1"/>
  <c r="F126" i="1"/>
  <c r="F127" i="1"/>
  <c r="F128" i="1"/>
  <c r="F129" i="1"/>
  <c r="F130" i="1"/>
  <c r="F131" i="1"/>
  <c r="F132" i="1"/>
  <c r="F133" i="1"/>
  <c r="F134" i="1"/>
  <c r="F135" i="1"/>
  <c r="F136" i="1"/>
  <c r="F137" i="1"/>
  <c r="F138" i="1"/>
  <c r="F139" i="1"/>
  <c r="F140" i="1"/>
  <c r="F141" i="1"/>
  <c r="F142" i="1"/>
  <c r="F143" i="1"/>
  <c r="F144" i="1"/>
  <c r="F145" i="1"/>
  <c r="F121" i="1"/>
  <c r="F102" i="1"/>
  <c r="F103" i="1"/>
  <c r="F104" i="1"/>
  <c r="F105" i="1"/>
  <c r="F106" i="1"/>
  <c r="F107" i="1"/>
  <c r="F108" i="1"/>
  <c r="F109" i="1"/>
  <c r="F110" i="1"/>
  <c r="F111" i="1"/>
  <c r="F112" i="1"/>
  <c r="F113" i="1"/>
  <c r="F114" i="1"/>
  <c r="F115" i="1"/>
  <c r="F116" i="1"/>
  <c r="F117" i="1"/>
  <c r="F118" i="1"/>
  <c r="F119" i="1"/>
  <c r="F101" i="1"/>
  <c r="F96" i="1"/>
  <c r="F97" i="1"/>
  <c r="F98" i="1"/>
  <c r="F95" i="1"/>
  <c r="F81" i="1"/>
  <c r="F82" i="1"/>
  <c r="F83" i="1"/>
  <c r="F84" i="1"/>
  <c r="F85" i="1"/>
  <c r="F86" i="1"/>
  <c r="F87" i="1"/>
  <c r="F88" i="1"/>
  <c r="F89" i="1"/>
  <c r="F90" i="1"/>
  <c r="F91" i="1"/>
  <c r="F92" i="1"/>
  <c r="F93" i="1"/>
  <c r="F80" i="1"/>
  <c r="F68" i="1"/>
  <c r="F69" i="1"/>
  <c r="F70" i="1"/>
  <c r="F71" i="1"/>
  <c r="F72" i="1"/>
  <c r="F73" i="1"/>
  <c r="F74" i="1"/>
  <c r="F75" i="1"/>
  <c r="F76" i="1"/>
  <c r="F77" i="1"/>
  <c r="F78" i="1"/>
  <c r="F51" i="1"/>
  <c r="F52" i="1"/>
  <c r="F53" i="1"/>
  <c r="F54" i="1"/>
  <c r="F55" i="1"/>
  <c r="F56" i="1"/>
  <c r="F57" i="1"/>
  <c r="F58" i="1"/>
  <c r="F59" i="1"/>
  <c r="F60" i="1"/>
  <c r="F61" i="1"/>
  <c r="F62" i="1"/>
  <c r="F63" i="1"/>
  <c r="F43" i="1"/>
  <c r="F44" i="1"/>
  <c r="F45" i="1"/>
  <c r="F46" i="1"/>
  <c r="F47" i="1"/>
  <c r="F48" i="1"/>
  <c r="F39" i="1"/>
  <c r="F40" i="1"/>
  <c r="F35" i="1"/>
  <c r="F36" i="1"/>
  <c r="F50" i="1"/>
  <c r="F42" i="1"/>
  <c r="F38" i="1"/>
  <c r="F32" i="1"/>
  <c r="F31" i="1"/>
  <c r="F34" i="1" l="1"/>
  <c r="F24" i="1"/>
  <c r="F25" i="1"/>
  <c r="F26" i="1"/>
  <c r="F27" i="1"/>
  <c r="F28" i="1"/>
  <c r="F29" i="1"/>
  <c r="F30" i="1"/>
  <c r="F23" i="1"/>
  <c r="F18" i="1"/>
  <c r="F19" i="1"/>
  <c r="F20" i="1"/>
  <c r="F21" i="1"/>
  <c r="F17" i="1"/>
  <c r="F15" i="1"/>
  <c r="F10" i="1"/>
  <c r="F11" i="1"/>
  <c r="F12" i="1"/>
  <c r="F13" i="1"/>
  <c r="F14" i="1"/>
  <c r="F9" i="1"/>
  <c r="F67" i="1" l="1"/>
  <c r="F397" i="1" s="1"/>
  <c r="F399" i="1" l="1"/>
  <c r="F398" i="1"/>
  <c r="F400" i="1"/>
  <c r="F401" i="1" s="1"/>
  <c r="F402" i="1" l="1"/>
</calcChain>
</file>

<file path=xl/sharedStrings.xml><?xml version="1.0" encoding="utf-8"?>
<sst xmlns="http://schemas.openxmlformats.org/spreadsheetml/2006/main" count="875" uniqueCount="528">
  <si>
    <t>Cod.</t>
  </si>
  <si>
    <t>Item</t>
  </si>
  <si>
    <t>Un</t>
  </si>
  <si>
    <t>Cant.</t>
  </si>
  <si>
    <t>Costo Directo</t>
  </si>
  <si>
    <t>Valor total</t>
  </si>
  <si>
    <t>1,00 PRELIMINARES</t>
  </si>
  <si>
    <t>Localización y replanteo</t>
  </si>
  <si>
    <t>m²</t>
  </si>
  <si>
    <t xml:space="preserve">Desmonte y reubicación provisional de cerramiento existente ( malla, postes, bloque y cimentción) </t>
  </si>
  <si>
    <t>m</t>
  </si>
  <si>
    <t>Cerramiento posterior (Incluye malla, postes, bloque con pisamalla y cimentación corrida en concreto)</t>
  </si>
  <si>
    <t>Campamento en esterilla y teja de zinc, piso en concreto</t>
  </si>
  <si>
    <t>Red provisional agua</t>
  </si>
  <si>
    <t>Gl</t>
  </si>
  <si>
    <t>Red provisional eléctrica</t>
  </si>
  <si>
    <t>Demolición de andenes existentes</t>
  </si>
  <si>
    <t>2,00 EXCAVACIONES Y LLENOS</t>
  </si>
  <si>
    <t>Nivelación terreno manual e= 0.20m</t>
  </si>
  <si>
    <t>Excavación en material común seco de 0 - 3 m manual</t>
  </si>
  <si>
    <t>m³</t>
  </si>
  <si>
    <t>Excavación Mat Comun Abierto Mec (m3) (Incluye configuración de subrasante y manejo de aguas)</t>
  </si>
  <si>
    <t>Lleno y compactación de material de sitio manual</t>
  </si>
  <si>
    <t>Cargue y retiro de material sobrante</t>
  </si>
  <si>
    <t>3,00 BASES Y LOSAS CONTRA PISO</t>
  </si>
  <si>
    <t>Afirmado Suministro +Trasiego + Riego + Compactación MAN (incluye ensayos de compactación según requerimientos de la interventoría) al 95% del PM.</t>
  </si>
  <si>
    <t>PLACA CONTRAPISO C20.7 mPa E=.10 m (incluye cortes y sellos para dilataciones)</t>
  </si>
  <si>
    <t>Cinta de confinamiento para adoquines Secc 0.10 x 0.20 C20.7 mpa  S/suelo (a la vista) (incluye dilataciones y refuerzo)</t>
  </si>
  <si>
    <t>Sardinel T2 C20.7 Mpa S/Suelo 500cm2&gt;Area transv&lt; =1000cm2  (a la vista) (incluye dilataciones y refuerzo)</t>
  </si>
  <si>
    <t>Bordillo en concreto C20.7 Secc 0.10 x 0.10 S/placa para apoyo de muro en sistema liviano (incluye dilataciones y refuerzo) (no incluye anclajes)</t>
  </si>
  <si>
    <t>Alzado de piso en concreto 21 Mpa e=0.10m ancho entre 0.50m a 0.65m (ver diseño de muebles)</t>
  </si>
  <si>
    <t>Escala en concreto a la vista S/ suelo e = 0,15 (incluye nariz antideslizante según diseño, incluye huella y contrahuella)</t>
  </si>
  <si>
    <t>Suministro e instalación de adoquín peatonal de 20x10x6 en concreto (color) - incluye sello y compactación</t>
  </si>
  <si>
    <t>Rampa Maci.C20.7 Mpa E=.10M (incluye cortes y sellos para dilataciones)</t>
  </si>
  <si>
    <t xml:space="preserve">PAVIMENTOS EN GRAMOQUÍN DE CONCRETO </t>
  </si>
  <si>
    <t>4,00 ESTRUCTURAS DE CONCRETO</t>
  </si>
  <si>
    <t>Acero refuerzo Fy 420 mpa</t>
  </si>
  <si>
    <t>kg</t>
  </si>
  <si>
    <t>Malla Electrosoldada  (Sum+Trans+Instal)</t>
  </si>
  <si>
    <t>Anclaje estructural acero 3/8"</t>
  </si>
  <si>
    <t>un</t>
  </si>
  <si>
    <t>MURO DE CONTENCION</t>
  </si>
  <si>
    <t>Muro en concreto f'c =28 Mpa (4000 psi), según diseño (no incluye refuerzo)</t>
  </si>
  <si>
    <t>Zapata en concreto f`c=28 Mpa (4000 psi), no incluye refuerzo</t>
  </si>
  <si>
    <t>Dren Horizontal En Tuberia PVC Perforada De 75Mm (Incluye instalación + tubería + Geotextil NT1600)</t>
  </si>
  <si>
    <t>TANQUE INCENDIOS Y ABASTECIMIENTO</t>
  </si>
  <si>
    <t>Muro Conc Ref C28.0 Mpa Esp: &lt;=.25M  impermeabilizado  (m3)</t>
  </si>
  <si>
    <t>Losa Fondo C28.0 Mpa E&lt;=.25M Impermeabilizada</t>
  </si>
  <si>
    <t>Losa Superior C28 Mpa E&lt;=.25M Impermeabilizada Incluye vigas internas</t>
  </si>
  <si>
    <t>Junta Dil/Exp Cinta Pvc V-15</t>
  </si>
  <si>
    <t>Suministro e instalacion tapas en alfajor de aluminio incluye realce sobre placa</t>
  </si>
  <si>
    <t>Filtro Francés+Geotex.1600 N-T+Tub.Perforada 3"</t>
  </si>
  <si>
    <t>Lleno con material granular para filtro</t>
  </si>
  <si>
    <t>ADECUACIÓN VÍA DE ACCESO</t>
  </si>
  <si>
    <t>Cerramiento provisional con guadua y tela plástica de fibra h=2 m. Incluye mantenimiento.</t>
  </si>
  <si>
    <t xml:space="preserve">Alquiler de baño portatil (2 aseos semanales)      </t>
  </si>
  <si>
    <t>un-mes</t>
  </si>
  <si>
    <t>Andén e=10 cm en concreto de 21 Mpa, incluye malla electrosoldada.</t>
  </si>
  <si>
    <t>Geotextil 2400 Tejido</t>
  </si>
  <si>
    <t>Sumidero longitudinal con rejilla en platina</t>
  </si>
  <si>
    <t>Base y cañuela para cámaras de inspección Øinterior 1,20 m. Concreto 20.7 Mpa. Tipo Aguas y Aguas. Incluye acero de refuerzo.</t>
  </si>
  <si>
    <t>Cuerpo para cámaras de inspección Ø interior 1,20 m. Concreto 20.7 Mpa. Tipo Aguas y Aguas. Incluye acero de refuerzo y suministro y fijación de pasos</t>
  </si>
  <si>
    <t>Losa para cámaras de inspección Ø interior 1,20 m e=0,27m. Concreto 24 Mpa. Tipo Aguas y Aguas. Incluye acero de refuerzo y Tapa en polipropileno de alto impacto Ø=0.60 m</t>
  </si>
  <si>
    <t>Caja de inspección de 0,60X0,60 m libres en concreto de 20,7 Mpa, tapa reforzada en concreto de 20,7 Mpa con marco y contramarco en ángulo. Incluye cañuela</t>
  </si>
  <si>
    <t>Suministro e instalación tubería PVC tipo Novafort Ø=250 mm</t>
  </si>
  <si>
    <t>Suministro e instalación de Sub base granular tipo MOPT/INVIAS</t>
  </si>
  <si>
    <t>Pavimento Mr=4.2 Mpa e=.15m Premezclado Incluye Curado, Acero de juntas
longitudinales y transversales. Corte mecánico y sello de juntas.</t>
  </si>
  <si>
    <t>Suministro, armado e instalación de Acero Fy= 420 MPA, para reforzar losas,
incluye alambre.</t>
  </si>
  <si>
    <t>Kg</t>
  </si>
  <si>
    <t>Suministro e instalación de sardineles tipo 1</t>
  </si>
  <si>
    <t>5,00 ESTRUCTURAS METALICAS</t>
  </si>
  <si>
    <t>5.01</t>
  </si>
  <si>
    <t>Estructura metálica para foso ascensor (Incluye suministro, montaje, instalación, accesorios, platinas, perfiles, rieles, tornillos, aplicación anticorrosivo y acabado en pintura esmalte)</t>
  </si>
  <si>
    <t>6,00 MAMPOSTERIA Y REVOQUES</t>
  </si>
  <si>
    <t>Muro ladrillo farol en pandereta  a=0.10m</t>
  </si>
  <si>
    <t>Suministro e instalación de muro seco en lámina de fibrocemento FC 10mm (1 cara). Incluye montaje en altura + sum e inst perfilería de soporte, tratamiento de juntas</t>
  </si>
  <si>
    <t>Suministro e instalación de muro seco en lámina de fibrocemento FC 8mm (2 caras) (Incluye montaje en altura + sum e inst perfilería de soporte, tratamiento de juntas)</t>
  </si>
  <si>
    <t>Revoque muros +fil+dil+carteras</t>
  </si>
  <si>
    <t>Viga amarre muros Conf C20.7mpa (según diseño), Incluye refuerzo</t>
  </si>
  <si>
    <t>Col  RECT Conf C20.7mPa (según diseño), Incluye refuerzo</t>
  </si>
  <si>
    <t>Suministro e instalación de acustifibra para muros en sistema liviano e 1"</t>
  </si>
  <si>
    <t>Suministro e instalación de antepecho h&lt;=1,30 m con dintel h&lt;=10 cm en placa de fibro cemento de 10mm a dos caras reforzado con perfiles prefabricados en acero galvanizado anticorrosivo para ventaneria,  incluye cartera y tratamiento de juntas, refuerzo en madera</t>
  </si>
  <si>
    <t>Suministro e instalación de Cartera lateral contra guaduas para ventanas y puertas tercer piso a&lt;=8cm en placa de fibro cemento de 10mm a dos caras reforzado con perfiles prefabricados en acero galvanizado anticorrosivo incluye tratamiento de juntas, refuerzo en madera</t>
  </si>
  <si>
    <t>Alfajía en concreto de 20,7 Mps (3000 psi) para remate de muro y/o ventanas, incluye refuerzo</t>
  </si>
  <si>
    <t>Cordon de Eucosismo similar para dilataciones en muros</t>
  </si>
  <si>
    <t xml:space="preserve">Pasarela en Superboard de 20 mm inc. Incluye acabado en Pintura tipo Koraza </t>
  </si>
  <si>
    <t>7,00 ACABADOS PISOS MUROS Y CIELOS</t>
  </si>
  <si>
    <t>Suministro y aplicación de piso mortero en poliuretano cementicio de alto desempeño, con aditivo antimicrobiano con partículas de plata e=6,35 mm. Incluye escarificación de superficie con equipo especializado, hidrolavado de superficie, tratamiento de juntas de dilatación y fisuras, reparaciones de concreto, mortero de fragüe acelerado y puente de adherencia epóxico.</t>
  </si>
  <si>
    <t>Guardaescoba en mediacaña con mortero en poliuretano cementicio de alto desempeño, con aditivo antimicrobiano con partículas de plata e = 5.0mm (incluye preparación de la superficie mecánicamente y lavado) - textura de acuerdo al piso y aplicación (según diseño) (en esquinas se debe realizar media caña con el mismo radio de las media cañas entre muros)</t>
  </si>
  <si>
    <t>Suministro y aplicación de piso mortero en poliuretano cementicio de alto desempeño, con aditivo antimicrobiano con partículas de plata e=4 mm. Incluye escarificación de superficie con equipo especializado, hidrolavado de superficie, tratamiento de juntas de dilatación y fisuras, reparaciones de concreto, mortero de fragüe acelerado y puente de adherencia epóxico.</t>
  </si>
  <si>
    <t>Guardaescoba en mediacaña con mortero en poliuretano híbrido de alto desempeño, e = 4.0mm (incluye preparación de la superficie mecánicamente y lavado) - textura de acuerdo al piso y aplicación  (según diseño)</t>
  </si>
  <si>
    <t>Reparación de pisos con mortero de reparación (alta resistencia) incluye puente de adherencia epóxico - e = 3mm a 4mm</t>
  </si>
  <si>
    <t>Suministro e instalación de piso en Baldosa tipo terrazo Grano N° 1 y 2. Color: Beige. Formato: 33cm x 33 cm.  (incluye mortero de pega, destronque, pulida y dilataciones plásticas)</t>
  </si>
  <si>
    <t>Guardaescoba en Baldosa Terrazo. Color: Beige. Ancho: 7 cm.</t>
  </si>
  <si>
    <t>Mediacaña en estuco plástico muro / muro y muro / cielo</t>
  </si>
  <si>
    <t xml:space="preserve">Estuco + Pintura muros vinilo tipo 1 (fondeado + 3 manos) </t>
  </si>
  <si>
    <t>Sum y aplicación Pintura texturizada hidrorepelente tipo sicoplast para muros exteriores color (incluye montaje en alturas)</t>
  </si>
  <si>
    <t xml:space="preserve">Estuco + Pintura epóxica blanca (3 manos) </t>
  </si>
  <si>
    <t>Pintura vinilo para zona inferior de losas de entrepiso</t>
  </si>
  <si>
    <t>8,00 CARPINTERIA METALICA</t>
  </si>
  <si>
    <t>Pasamanos metálico en tubería metálica tipo mueble de sección circular (incluye Parales dobles + platinas con anclajes para su instalación + anticorrosivo + pintura esmalte color gris aluminio) - Según detalle</t>
  </si>
  <si>
    <t>Divisiones para baños, orinales y vestieres en sólido fenólico de 12.5 mm de espesor, con ambas caras revestidas de papel decorativo con resinas melamínicas. Incluye zócalo de acero inoxidable con sistema de fijación a piso, herrajes en lámina de acero inoxidable, con bordes traslapados en puertas y parales. Incluye cerrojo en lámina de acero inoxidable con aviso de ocupación cromático. De diseño anti-vandalismo.</t>
  </si>
  <si>
    <t>Pasamanos metálico tubular adosado al muro (Según diseño) para escaleras</t>
  </si>
  <si>
    <t>Barra de ayuda para baños PMR en tubería de acero inoxidable diámetro  de 1 1/2" AISI 304 long = 1,20m</t>
  </si>
  <si>
    <t>9,00 CARPINTERIA ALUMINIO</t>
  </si>
  <si>
    <t>PUERTAS EN ALUMINIO</t>
  </si>
  <si>
    <t>Puerta Tipo P-1. Suministro e instalación de puerta batiente con bastidor perimetral en aluminio y vidrio laminado, persianas ensambladas de manera mecánica. Lámina de aluminio de 1,2 mm, marco de 120mm en aluminio. Incluye cerradura de embutir con manija para perfil estrecho y pintura electrostática (acabado según diseño). Incluye bisagra en aluminio de ensamble mecánico (sin soldadura).</t>
  </si>
  <si>
    <t>Puerta Tipo P-2. Suministro e instalación de puerta batiente de 1 hoja con vidrio laminado de 3+3 y bastidor de aluminio. Lámina de aluminio de 1,2 mm, marco de 120mm en aluminio. Incluye cerradura de embutir con manija para perfil estrecho y pintura electrostática (acabado según diseño). Incluye bisagra en aluminio de ensamble mecánico (sin soldadura).</t>
  </si>
  <si>
    <t>Puerta Tipo P-2A. Suministro e instalación de puerta batiente de 1 hoja con vidrio laminado de 3+3 y bastidor de aluminio. Lámina de aluminio de 1,2 mm, marco de 120mm en aluminio. Incluye cerradura de embutir con manija para perfil estrecho y pintura electrostática (acabado según diseño). Incluye bisagra en aluminio de ensamble mecánico (sin soldadura).</t>
  </si>
  <si>
    <t>Puerta Tipo P-3. Suministro e instalación de puerta batiente de 1 hoja lisa, doble lámina tipo panel, inyectada en poliuretano, engrafada, no soldada, con mirilla rectangular de 200mmx700mm y vidrio láminado 3+3. Lámina galvanizada – CAL 20, marco de 120mm CAL 18. Incluye cerradura de embutir con manija sena y roseta y pintura electrostática (acabado según diseño). Incluye bisagra en aluminio de ensamble mecánico (sin soldadura).</t>
  </si>
  <si>
    <t>Puerta Tipo P-3A. Suministro e instalación de puerta batiente de 1 hoja con vidrio laminado de 3+3 y bastidor de aluminio. Lámina de aluminio de 1,2 mm, marco de 120mm en aluminio. Incluye cerradura de embutir con manija para perfil estrecho y pintura electrostática (acabado según diseño). Incluye bisagra en aluminio de ensamble mecánico (sin soldadura).</t>
  </si>
  <si>
    <t>Puerta Tipo P-4. Suministro e instalación de puerta batiente de 1 hoja lisa, doble lámina tipo panel, inyectada en poliuretano, engrafada, no soldada, con mirilla rectangular de 200mmx700mm y vidrio laminado 3+3. Lámina galvanizada – CAL 20, marco de 120mm CAL 18. Incluye cerradura de embutir con manija sena y roseta y pintura electrostática (acabado según diseño). Incluye bisagra en aluminio de ensamble mecánico (sin soldadura).</t>
  </si>
  <si>
    <t>Puerta Tipo P-4A. Suministro e instalación de puerta batiente de 1 hoja con vidrio laminado de 3+3 y bastidor de aluminio. Lámina de aluminio de 1,2 mm, marco de 120mm en aluminio. Incluye cerradura de embutir con manija para perfil estrecho y pintura electrostática (acabado según diseño). Incluye bisagra en aluminio de ensamble mecánico (sin soldadura).</t>
  </si>
  <si>
    <t>Puerta Tipo P-5. Suministro e instalación de puerta batiente de 1 hoja lisa, doble lámina tipo panel, inyectada en poliuretano, engrafada, no soldada, con mirilla rectangular de 200mmx700mm y vidrio laminado 3+3. Lámina galvanizada – CAL 20, marco de 120mm CAL 18. Incluye cerradura de embutir con manija sena y roseta y pintura electrostática (acabado según diseño). Incluye bisagra en aluminio de ensamble mecánico (sin soldadura).</t>
  </si>
  <si>
    <t>Puerta Tipo P-5A. Suministro e instalación de puerta batiente de 1 hoja lisa, doble lámina tipo panel, inyectada en poliuretano, engrafada, no soldada, con mirilla rectangular de 200mmx700mm y vidrio laminado 3+3. Lámina galvanizada – CAL 20, marco de 120mm CAL 18. Incluye cerradura de embutir con manija sena y roseta y pintura electrostática (acabado según diseño). Incluye bisagra en aluminio de ensamble mecánico (sin soldadura).</t>
  </si>
  <si>
    <t>Suministro e instalación  puertas P-6 escaleras. Puerta abatible una hoja resistente al fuego 180 min con la normal UL (americana) de marca novoferm construida en lámina galvanizada, núcleo de lana mineral, junta entumecente con barra antipánico push tipo quick de 1 punto y accesorios.</t>
  </si>
  <si>
    <t>Suministro e instalación de puerta Aluminio Tipo P-7 (incluye chapa + tope)</t>
  </si>
  <si>
    <t>Puerta Tipo P-8. Suministro e instalación de puerta batiente de 1 hoja lisa, doble lámina tipo panel, inyectada en poliuretano, engrafada, no soldada, con mirilla rectangular de 200mmx700mm y vidrio laminado 3+3. Lámina galvanizada – CAL 20, marco de 120mm CAL 18. Incluye cerradura de embutir con manija sena y roseta y pintura electrostática (acabado según diseño). Incluye bisagra en aluminio de ensamble mecánico (sin soldadura).</t>
  </si>
  <si>
    <t>Puerta Tipo P-9A. Suministro e instalación de puerta pivotada de 2 hojas moduladas, de 1 sola lámina tipo panel perforada (según diseño) con bastidor oculto de 38*100 arte MP3. Lámina galvanizada CAL-18, marco de 210mm – CAL-18. Tesa cerrojo 506 – Llave pestillo. Pintura Electrostática (acabado según diseño), pivote de hierro y heladera 60x40 doble.</t>
  </si>
  <si>
    <t>Suministro e instalación de puerta en vidrio templado + persiana en aluminio Tipo P-10 (incluye chapa + tope + bisagras Speedy)</t>
  </si>
  <si>
    <t>Puerta Tipo P-11. Suministro e instalación de puerta batiente de 2 hojas, con bastidor perimetral, persianas ensambladas de manera mecánica. Lámina de aluminio 1,2 mm, marco de 120 mm en aluminio. Incluye cerradura de embutir con manija, pintura electrostática (acabado según diseño), con bisagra en aluminio de ensamble mecánico (sin soldadura).</t>
  </si>
  <si>
    <t>Puerta Tipo P-12. Suministro e instalación de puerta batiente de 1 hoja con vidrio laminado de 3+3 y bastidor de aluminio. Lámina de aluminio de 1,2 mm, marco de 120mm en aluminio. Incluye cerradura de embutir con manija para perfil estrecho y pintura electrostática (acabado según diseño). Incluye bisagra en aluminio de ensamble mecánico (sin soldadura).</t>
  </si>
  <si>
    <t>Puerta Tipo P-13. Suministro e instalación de puerta batiente de 1 hoja con vidrio laminado de 3+3 y bastidor de aluminio. Lámina de aluminio de 1,2 mm, marco de 120mm en aluminio. Incluye cerradura de embutir con manija para perfil estrecho y pintura electrostática (acabado según diseño). Incluye bisagra en aluminio de ensamble mecánico (sin soldadura).</t>
  </si>
  <si>
    <t>Suministro e instalación de puerta Aluminio Tipo P-14 (incluye chapa + tope)</t>
  </si>
  <si>
    <t>Suministro e instalación de puerta Aluminio Tipo P-15 (incluye chapa + tope)</t>
  </si>
  <si>
    <t>VENTANAS EN ALUMINIO</t>
  </si>
  <si>
    <t>Suministro e instalación de ventana en Aluminio Tipo V-01 (incluye chapas + accesorios + sellos)</t>
  </si>
  <si>
    <t>Suministro e instalación de ventana en Aluminio Tipo V-03 (incluye chapas + accesorios + sellos)</t>
  </si>
  <si>
    <t>Suministro e instalación de ventana en Aluminio con vidrio templado Tipo V-06 (incluye chapas + accesorios + sellos)</t>
  </si>
  <si>
    <t>Suministro e instalación de ventana en Aluminio con vidrio templado Tipo V-07 (incluye chapas + accesorios + sellos)</t>
  </si>
  <si>
    <t>Suministro e instalación de ventana en Aluminio con vidrio templado Tipo V-08 (incluye chapas + accesorios + sellos)</t>
  </si>
  <si>
    <t>Suministro e instalación de ventana en Aluminio Tipo V-09 (incluye chapas + accesorios + sellos)</t>
  </si>
  <si>
    <t>Suministro e instalación de ventana en Aluminio Tipo V-10 (incluye chapas + accesorios + sellos)</t>
  </si>
  <si>
    <t>Suministro e instalación de ventana en Aluminio Tipo V-11 (incluye accesorios + sellos)</t>
  </si>
  <si>
    <t>Suministro e instalación de ventana en Aluminio Tipo V-12 (incluye chapas + accesorios + sellos)</t>
  </si>
  <si>
    <t>Suministro e instalación de ventana en Aluminio Tipo V-13 (incluye chapas + accesorios + sellos)</t>
  </si>
  <si>
    <t>Suministro e instalación de ventana en Aluminio Tipo V-14 (incluye chapas + accesorios + sellos)</t>
  </si>
  <si>
    <t>Suministro e instalación de ventana en Aluminio Tipo V-19 (incluye accesorios + sellos)</t>
  </si>
  <si>
    <t>Suministro e instalación de ventana en Aluminio Tipo V-20 (incluye accesorios + sellos)</t>
  </si>
  <si>
    <t>Suministro e instalación de ventana en Aluminio Tipo V-21 (incluye accesorios + sellos)</t>
  </si>
  <si>
    <t>Suministro e instalación de ventana en Aluminio Tipo V-22 (incluye chapas + accesorios + sellos)</t>
  </si>
  <si>
    <t>Suministro e instalación de ventana en Aluminio doble vidrio Tipo V-23 (incluye accesorios + sellos)</t>
  </si>
  <si>
    <t>Suministro e instalación de ventana en Aluminio doble vidrio Tipo V-24 (incluye accesorios + sellos)</t>
  </si>
  <si>
    <t>Suministro e instalación de ventana en Aluminio Tipo V-26 (incluye persiana + accesorios + sellos)</t>
  </si>
  <si>
    <t>Suministro e instalación de ventana en Aluminio con vidrio templado Tipo V-27 (incluye chapas + accesorios + sellos)</t>
  </si>
  <si>
    <t>Suministro e instalación de ventana en Aluminio Tipo V-28 (incluye chapas + accesorios + sellos)</t>
  </si>
  <si>
    <t>Suministro e instalación de ventana en Aluminio Tipo V-29 (incluye chapas + accesorios + sellos)</t>
  </si>
  <si>
    <t>Suministro e instalación de ventana en Aluminio Tipo V-34 (incluye chapas + accesorios + sellos)</t>
  </si>
  <si>
    <t>Suministro e instalación de ventana en Aluminio Tipo V-35 (incluye chapas + accesorios + sellos)</t>
  </si>
  <si>
    <t>Suministro e instalación de ventana en Aluminio Tipo V-36 (incluye chapas + accesorios + sellos)</t>
  </si>
  <si>
    <t>Suministro e instalación de ventana en Aluminio Tipo V-37 (incluye chapas + accesorios + sellos)</t>
  </si>
  <si>
    <t xml:space="preserve">10,00 MUEBLES METÁLICOS </t>
  </si>
  <si>
    <t>Mueble MB-01 en acero inoxidable AISI 304 (según diseño) 2 pocetas + entrepaño (incluye suministro, instalación, accesorios y elementos de sellamiento)</t>
  </si>
  <si>
    <t>Mueble MB-02 en acero inoxidable AISI 304 (según diseño) 1 poceta + entrepaño (incluye suministro, instalación, accesorios y elementos de sellamiento)</t>
  </si>
  <si>
    <t>Mueble MB-03 (Barra cafetería) barra en acero inoxidable AISI 304 cal 20 + descolgados y salpicaderos + incluye refuerzo estructura de soporte en acero inoxidable AISI 304 (Según diseño) (incluye suministro, instalación, accesorios y elementos de sellamiento)</t>
  </si>
  <si>
    <t>Mueble MB-04 en acero inoxidable AISI 304 (según diseño) 1 poceta + entrepaño (incluye suministro, instalación, accesorios y elementos de sellamiento)</t>
  </si>
  <si>
    <t>Mueble MB-05 en acero inoxidable AISI 304 (según diseño) 1 poceta + entrepaño (incluye suministro, instalación, accesorios y elementos de sellamiento)</t>
  </si>
  <si>
    <t>Mueble MB-06 en acero inoxidable AISI 304 (según diseño) 1 poceta + entrepaño (incluye suministro, instalación, accesorios y elementos de sellamiento)</t>
  </si>
  <si>
    <t>Mueble MB-07 en acero inoxidable AISI 304 (según diseño) en lámina cal 20 + entrepaños y puertas (incluye suministro, instalación, accesorios y elementos de sellamiento)</t>
  </si>
  <si>
    <t>Mueble MB-08 en acero inoxidable AISI 304 (según diseño) en lámina cal 20 + entrepaños y puertas (incluye suministro, instalación, accesorios y elementos de sellamiento)</t>
  </si>
  <si>
    <t>Mueble MB-09 en acero inoxidable AISI 304 (según diseño) 2 pocetas + entrepaño + puertas en lámina de acero (incluye suministro, instalación, accesorios y elementos de sellamiento)</t>
  </si>
  <si>
    <t>Mueble MB-10 en acero inoxidable AISI 304 (según diseño) 2 pocetas + entrepaño + puertas en lámina de acero (incluye suministro, instalación, accesorios y elementos de sellamiento)</t>
  </si>
  <si>
    <t>MUEBLE MB-11 (Exhibición) Mueble en tablero de aglomerado con melamina color blanco nevado o artiko + mesón en granito negro (Según diseño)</t>
  </si>
  <si>
    <t>Mueble MB-12 en acero inoxidable AISI 304 (según diseño) 1 poceta + entrepaño + puertas en lámina de acero (incluye suministro, instalación, accesorios y elementos de sellamiento)</t>
  </si>
  <si>
    <t>Mueble MB-13 en acero inoxidable AISI 304 (según diseño) 2 pocetas + entrepaño + puertas en lámina de acero (incluye suministro, instalación, accesorios y elementos de sellamiento)</t>
  </si>
  <si>
    <t>Mueble MB-14 en acero inoxidable AISI 304 (según diseño) sin poceta + entrepaño (incluye suministro, instalación, accesorios y elementos de sellamiento)</t>
  </si>
  <si>
    <t>Mueble MB-15 en acero inoxidable AISI 304 (según diseño) sin poceta + entrepaño (incluye suministro, instalación, accesorios y elementos de sellamiento)</t>
  </si>
  <si>
    <t>Mueble MB-16 en acero inoxidable AISI 304 (según diseño) sin poceta + entrepaño (incluye suministro, instalación, accesorios y elementos de sellamiento)</t>
  </si>
  <si>
    <t>Mueble MB-17 en acero inoxidable AISI 304 (según diseño) sin poceta + entrepaño (incluye suministro, instalación, accesorios y elementos de sellamiento)</t>
  </si>
  <si>
    <t>Mueble MB-18 en acero inoxidable AISI 304 (según diseño) sin poceta + entrepaño (incluye suministro, instalación, accesorios y elementos de sellamiento)</t>
  </si>
  <si>
    <t>Mueble MB-19 en acero inoxidable AISI 304 (según diseño) 2 pocetas + entrepaño (incluye suministro, instalación, accesorios y elementos de sellamiento)</t>
  </si>
  <si>
    <t>Mueble MB-20 en acero inoxidable AISI 304 (según diseño) 2 pocetas + entrepaño (incluye suministro, instalación, accesorios y elementos de sellamiento)</t>
  </si>
  <si>
    <t>Mueble MB-21 en acero inoxidable AISI 304 (según diseño) 2 pocetas + entrepaño (incluye suministro, instalación, accesorios y elementos de sellamiento)</t>
  </si>
  <si>
    <t>Mueble MB-22 en acero inoxidable AISI 304 (según diseño) 2 pocetas + entrepaño (incluye suministro, instalación, accesorios y elementos de sellamiento)</t>
  </si>
  <si>
    <t>Mueble MB-23 en acero inoxidable AISI 304 (según diseño) 2 pocetas + entrepaño (incluye suministro, instalación, accesorios y elementos de sellamiento)</t>
  </si>
  <si>
    <t>Mueble MB-24 en acero inoxidable AISI 304 (según diseño) en lámina cal 20 + entrepaños y puertas (incluye suministro, instalación, accesorios y elementos de sellamiento)</t>
  </si>
  <si>
    <t>Mueble MB-25 en acero inoxidable AISI 304 (según diseño) 2 pocetas + entrepaño (incluye suministro, instalación, accesorios y elementos de sellamiento)</t>
  </si>
  <si>
    <t>Mueble MB-26 en acero inoxidable AISI 304 (según diseño) 1 poceta + entrepaño + puertas en lámina de acero (incluye suministro, instalación, accesorios y elementos de sellamiento)</t>
  </si>
  <si>
    <t>Mueble MB-27 en acero inoxidable AISI 304 (según diseño) 2 pocetas + entrepaño (incluye suministro, instalación, accesorios y elementos de sellamiento)</t>
  </si>
  <si>
    <t>Mueble MB-28 en acero inoxidable AISI 304 (según diseño) 2 pocetas + entrepaño (incluye suministro, instalación, accesorios y elementos de sellamiento)</t>
  </si>
  <si>
    <t>Mueble MB-29 en acero inoxidable AISI 304 (según diseño) sin poceta + entrepaño + puertas en lámina de acero (incluye suministro, instalación, accesorios y elementos de sellamiento)</t>
  </si>
  <si>
    <t>Mueble MB-30 en acero inoxidable AISI 304 (según diseño) 2 pocetas + entrepaño (incluye suministro, instalación, accesorios y elementos de sellamiento)</t>
  </si>
  <si>
    <t>Mueble MB-31 en acero inoxidable AISI 304 (según diseño) sin poceta + torre corrida + salidas eléctricas + salida y válvula de gas + iluminación corrida en cordón de led + acrílico opalizado (incluye suministro, instalación, accesorios y elementos de sellamiento)</t>
  </si>
  <si>
    <t>Mueble MB-32 en acero inoxidable AISI 304 (según diseño) 1 poceta + torre corrida + salidas eléctricas + salida y válvula de gas + iluminación corrida en cordón de led + acrílico opalizado (incluye suministro, instalación, accesorios y elementos de sellamiento)</t>
  </si>
  <si>
    <t>Mueble MB-33 en acero inoxidable AISI 304 (según diseño) 2 pocetas + salidas eléctricas + salida y válvula de gas + entrepaño (incluye suministro, instalación, accesorios y elementos de sellamiento)</t>
  </si>
  <si>
    <t>Mueble MB-34 en acero inoxidable AISI 304 (según diseño) 2 pocetas + entrepaño (incluye suministro, instalación, accesorios y elementos de sellamiento)</t>
  </si>
  <si>
    <t>Mueble MB-35 en acero inoxidable AISI 304 (según diseño) 1 poceta + entrepaño (incluye suministro, instalación, accesorios y elementos de sellamiento)</t>
  </si>
  <si>
    <t>Mueble MB-36 en acero inoxidable AISI 304 (según diseño) sin poceta + 2 entrepaños (incluye suministro, instalación, accesorios y elementos de sellamiento)</t>
  </si>
  <si>
    <t>Mueble MB-37 en acero inoxidable AISI 304 (según diseño) 1 poceta + entrepaño (incluye suministro, instalación, accesorios y elementos de sellamiento)</t>
  </si>
  <si>
    <t>Mueble MB-38 en acero inoxidable AISI 304 (según diseño) 2 pocetas + entrepaño (incluye suministro, instalación, accesorios y elementos de sellamiento)</t>
  </si>
  <si>
    <t>Mueble MB-39 en acero inoxidable AISI 304 (según diseño) 2 pocetas + entrepaño (incluye suministro, instalación, accesorios y elementos de sellamiento)</t>
  </si>
  <si>
    <t>Mueble MB-40 en acero inoxidable AISI 304 (según diseño) 2 pocetas + entrepaño (incluye suministro, instalación, accesorios y elementos de sellamiento)</t>
  </si>
  <si>
    <t>Mueble MB-41 en acero inoxidable AISI 304 (según diseño) 2 pocetas + entrepaño (incluye suministro, instalación, accesorios y elementos de sellamiento)</t>
  </si>
  <si>
    <t>Mueble MB-42 en acero inoxidable AISI 304 (según diseño) 1 poceta + torre corrida + salidas eléctricas + iluminación corrida en cordón de led + acrílico opalizado (incluye suministro, instalación, accesorios y elementos de sellamiento)</t>
  </si>
  <si>
    <t>Mueble MB-43 en madera MDF 30mm con forma borde + estructura en tubería cuadrada con acabado en pintura electrostática + salidas eléctricas (incluye suministro, instalación, accesorios)</t>
  </si>
  <si>
    <t>Mueble MB-44 en madera MDF 30mm con forma borde + estructura en tubería cuadrada con acabado en pintura electrostática + salidas eléctricas (incluye suministro, instalación, accesorios)</t>
  </si>
  <si>
    <t>Mueble MB-45 en acero inoxidable AISI 304 (según diseño) 2 pocetas + entrepaño (incluye suministro, instalación, accesorios y elementos de sellamiento)</t>
  </si>
  <si>
    <t>Mueble MB-46 en acero inoxidable AISI 304 (según diseño) en lámina cal 20 + entrepaños y puertas (incluye suministro, instalación, accesorios y elementos de sellamiento)</t>
  </si>
  <si>
    <t>Mueble MB-47 en acero inoxidable AISI 304 (según diseño) sin poceta + 1 entrepaño + descolgado en acero + sistema de hornillas (4) con quemadores industriales (incluye suministro, instalación, accesorios y elementos de sellamiento)</t>
  </si>
  <si>
    <t>Mueble MB-48 en acero inoxidable AISI 304 (según diseño) sin poceta + 1 entrepaño (incluye suministro, instalación, accesorios y elementos de sellamiento)</t>
  </si>
  <si>
    <t>Mueble MB-49 en acero inoxidable AISI 304 (según diseño) en lámina cal 20 + entrepaños y puertas (incluye suministro, instalación, accesorios y elementos de sellamiento)</t>
  </si>
  <si>
    <t>Mueble MB-50 en madera MDF 30mm con forma borde + estructura en tubería cuadrada con acabado en pintura electrostática + salidas eléctricas (incluye suministro, instalación, accesorios)</t>
  </si>
  <si>
    <t>11,00 RED HIDROSANITARIA</t>
  </si>
  <si>
    <t>RED DE SUMINISTRO</t>
  </si>
  <si>
    <t>Adecuación punto hidráulico PVC de 1/2"  hasta pozuelo</t>
  </si>
  <si>
    <t>Adecuación punto hidráulico CPVC 1/2" 100 PSI  L prom = 3 m</t>
  </si>
  <si>
    <t>Tubería PVC presión de 2" rde 21</t>
  </si>
  <si>
    <t>12,00 APARATOS SANITARIOS</t>
  </si>
  <si>
    <t>Suministro e instalación de sanitario báltico Blanco + griferia de empotrar de push</t>
  </si>
  <si>
    <t>Suministro e instalación de sanitario tipo Adriático para PMR de push (color blanco)</t>
  </si>
  <si>
    <t>L/manos de inscrustar blanco tipo Marsella + griferia de push</t>
  </si>
  <si>
    <t>Mesón en granito negro (tipo san gabriel) para lavamanos (incluye estructura metálica de soporte) + salpicadero y descolgado (según diseño)</t>
  </si>
  <si>
    <t>Ducha de emergencia + griferia descolgada + lava ojos</t>
  </si>
  <si>
    <t>Orinal blanco institucional + push antivandálico</t>
  </si>
  <si>
    <t>Suministro e instalación de grifería cuello de ganso en acero inoxidable + mezclador sencillo (agua fría) tipo insdustrial</t>
  </si>
  <si>
    <t>13,00 ACOMETIDA RED CONTRA INCENDIOS</t>
  </si>
  <si>
    <t>TUBERIA CPVC C 900 LISTADA BAJO TIERRA 6"</t>
  </si>
  <si>
    <t xml:space="preserve">ACCESORIO HD JM X JM 6" </t>
  </si>
  <si>
    <t>RESTRICTOR TUF GRIP (HEXAGONAL) 6"</t>
  </si>
  <si>
    <t>RESTRICTOR (BELL RESTRAINER) HD 6"</t>
  </si>
  <si>
    <t>EXCAVACION PARA BRECHA</t>
  </si>
  <si>
    <t>LLENO EN BRECHA</t>
  </si>
  <si>
    <t>EXCAVACION PARA TANQUE</t>
  </si>
  <si>
    <t>RETIRO DE MATERIAL DE EXCAVACION</t>
  </si>
  <si>
    <t xml:space="preserve">SUMINISTRO DE BOMBA CONTRAINCENDIOS LISTADA DIESEL 500 GPM 130 PSI </t>
  </si>
  <si>
    <t>ACCESORIOS BOMBA CONTRAINCENDIOS</t>
  </si>
  <si>
    <t>GL</t>
  </si>
  <si>
    <t>MANO DE OBRA INSTALACION BOMBA CONTRAINCENDIOS</t>
  </si>
  <si>
    <t>ACCESORIOS EQUIPO DE ABASTO</t>
  </si>
  <si>
    <t>MANO DE OBRA INSTALACION EQUIPO DE ABASTO</t>
  </si>
  <si>
    <t>SUMINISTRO E INSTALACIÓN DEHIDRANTE</t>
  </si>
  <si>
    <t>SUMINISTRO E INSTALACIÓN DE SIAMESA DE BIFURCACION  4 x 2 1/2 x 2 1/2 INCLUYE CHEQUE DE 4"</t>
  </si>
  <si>
    <t>RED DE EXTINCION FALTANTE EDIFICIO DE LABORATORIOS</t>
  </si>
  <si>
    <t>TUBERÍA DE ACERO SCH 10 UNIÓN RANURADA  DE Ø 2"</t>
  </si>
  <si>
    <t>TUBERÍA DE ACERO SCH 10 UNIÓN RANURADA  DE Ø 1 1/2"</t>
  </si>
  <si>
    <t>ACCESORIO TUB ACERO AL CARBON 2"</t>
  </si>
  <si>
    <t>ACCESORIO TUB ACERO AL CARBON 1 1/2"</t>
  </si>
  <si>
    <t>SOPORTE PARA TUBERÍA TIPO PERA 1 - 2"</t>
  </si>
  <si>
    <t>TOMA DE BOMBEROS (CLASE I)</t>
  </si>
  <si>
    <t>GABINETE CONTRAINCENDIO CLASE II</t>
  </si>
  <si>
    <t>ROCIADORES TIPO MONTANTE K 5,6 RESPUESTA RAPIDA CROMADO INCLUYE TUBERIA ACCESORIOS</t>
  </si>
  <si>
    <t>CENTRO DE REGULACION DE PRESION 2  1/2"</t>
  </si>
  <si>
    <t>RED DE ALARMA Y DETECCION  EDIFICIO DE LABORATORIOS</t>
  </si>
  <si>
    <t>TUBERIA EMT Ø 3/4¨ (INC ACCESORIOS Y ANCLAJES)</t>
  </si>
  <si>
    <t>Salidas EMT red incendio (no incluye cable)</t>
  </si>
  <si>
    <t>CABLE CONTROL FPLR SOLIDO 2 X 18 AWG APANTALLADO (Tapam)</t>
  </si>
  <si>
    <t>CABLE CONTROL FPLR SOLIDO 2 X 16 AWG APANTALLADO (Tapam)</t>
  </si>
  <si>
    <t xml:space="preserve">SENSOR DE HUMO FOTOELECTRICO ANALOGO INTGELIGENTE BAJO PERFIL </t>
  </si>
  <si>
    <t>SENSOR MULTICRITERIO FOTOELECTRICO ANALOGO</t>
  </si>
  <si>
    <t>MODULO DE MONITOREO PRIORITARIO</t>
  </si>
  <si>
    <t>MODULO AISLADOR</t>
  </si>
  <si>
    <t>SENSOR DE GAS MONOCONTROL</t>
  </si>
  <si>
    <t>SENSOR DE TEMPERATURA ANALOGO INTGELIGENTE BAJO PERFIL</t>
  </si>
  <si>
    <t>BASES PARA SENSORES</t>
  </si>
  <si>
    <t>SIRENA Y LUZ ESTROBOSCOPICA MULTITONO, MULTICANDELA</t>
  </si>
  <si>
    <t xml:space="preserve">ESTACION MANUAL ANALOGA INTELIGENTE  DOBLE ACCION CON LLAVE PARA REPOSICION </t>
  </si>
  <si>
    <t xml:space="preserve">PANEL DECONTROL DE INCENDIO INTELIGENTE </t>
  </si>
  <si>
    <t>BATERIAS DE 12 VOLT 7 AMP HORA</t>
  </si>
  <si>
    <t>Caja de paso RW</t>
  </si>
  <si>
    <t>CONFIGURACIÓN Y PROTOCOLO DE PRUEBAS NFPA 72</t>
  </si>
  <si>
    <t>gl</t>
  </si>
  <si>
    <t>14,00 REDES ELÉCTRICAS Y CIRCUITOS</t>
  </si>
  <si>
    <t>MEDIA TENSION</t>
  </si>
  <si>
    <t>14.01</t>
  </si>
  <si>
    <t>Desmonte de cable seco XLPE 15 kV (tres lineas) desde corta circuitos hasta caja de inspeccion existente.</t>
  </si>
  <si>
    <t>ml</t>
  </si>
  <si>
    <t>14.02</t>
  </si>
  <si>
    <t>Juego</t>
  </si>
  <si>
    <t>14.03</t>
  </si>
  <si>
    <t>14.04</t>
  </si>
  <si>
    <t>14.05</t>
  </si>
  <si>
    <t>14.06</t>
  </si>
  <si>
    <t>14.07</t>
  </si>
  <si>
    <t>14.08</t>
  </si>
  <si>
    <t>14.09</t>
  </si>
  <si>
    <t>SUBESTACION</t>
  </si>
  <si>
    <t>14.10</t>
  </si>
  <si>
    <t>14.11</t>
  </si>
  <si>
    <t>14.12</t>
  </si>
  <si>
    <t>14.13</t>
  </si>
  <si>
    <t>14.14</t>
  </si>
  <si>
    <t>14.15</t>
  </si>
  <si>
    <t>14.16</t>
  </si>
  <si>
    <t>14.17</t>
  </si>
  <si>
    <t>14.18</t>
  </si>
  <si>
    <t>14.19</t>
  </si>
  <si>
    <t>APANTALLAMIENTO</t>
  </si>
  <si>
    <t>14.20</t>
  </si>
  <si>
    <t>14.21</t>
  </si>
  <si>
    <t>BAJA TENSION</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</si>
  <si>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</si>
  <si>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</si>
  <si>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</si>
  <si>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</si>
  <si>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</si>
  <si>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</si>
  <si>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</si>
  <si>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</si>
  <si>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</si>
  <si>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</si>
  <si>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</si>
  <si>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</si>
  <si>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</si>
  <si>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</si>
  <si>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</si>
  <si>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</si>
  <si>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</si>
  <si>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</si>
  <si>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</si>
  <si>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</si>
  <si>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</si>
  <si>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</si>
  <si>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</si>
  <si>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</si>
  <si>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</si>
  <si>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</si>
  <si>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</si>
  <si>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</si>
  <si>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</si>
  <si>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</si>
  <si>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</si>
  <si>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</si>
  <si>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</si>
  <si>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</si>
  <si>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</si>
  <si>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</si>
  <si>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</si>
  <si>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</si>
  <si>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</si>
  <si>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</si>
  <si>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</si>
  <si>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</si>
  <si>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</si>
  <si>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</si>
  <si>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</si>
  <si>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</si>
  <si>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</si>
  <si>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</si>
  <si>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</si>
  <si>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</si>
  <si>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</si>
  <si>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</si>
  <si>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</si>
  <si>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</si>
  <si>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</si>
  <si>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</si>
  <si>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</si>
  <si>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</si>
  <si>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</si>
  <si>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</si>
  <si>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</si>
  <si>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</si>
  <si>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</si>
  <si>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</si>
  <si>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</si>
  <si>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</si>
  <si>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</si>
  <si>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</si>
  <si>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</si>
  <si>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</si>
  <si>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</si>
  <si>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</si>
  <si>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</si>
  <si>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</si>
  <si>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</si>
  <si>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</si>
  <si>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</si>
  <si>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</si>
  <si>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14.100</t>
  </si>
  <si>
    <t>14.101</t>
  </si>
  <si>
    <t>14.102</t>
  </si>
  <si>
    <t>14.103</t>
  </si>
  <si>
    <t>14.104</t>
  </si>
  <si>
    <t>Suministro e instalación de alimentador de la bomba jockey desde bornes de la planta eléctrica hasta cuarto técnico del tanque de suministro.Consiste en el suministro e instalación del alimentador de la bomba jockey en cable (3 # 6 + 1 # 8) AWG, THHN-THWN, 90°C libre de halógenos (HF FR LS) desde bornes de la planta eléctrica hasta cuarto técnico del tanque de suministro.</t>
  </si>
  <si>
    <t>14.105</t>
  </si>
  <si>
    <t>ILUMINACION EXTERIOR Y CERTIFICACION RETIE</t>
  </si>
  <si>
    <t>14.106</t>
  </si>
  <si>
    <t>14.107</t>
  </si>
  <si>
    <t>14.108</t>
  </si>
  <si>
    <t>14.109</t>
  </si>
  <si>
    <t>14.110</t>
  </si>
  <si>
    <t>14.111</t>
  </si>
  <si>
    <t>14.112</t>
  </si>
  <si>
    <t>RED DE GAS INTERIOR Y EXTERIOR</t>
  </si>
  <si>
    <t>Tuberia de polipropileno de 1" incluye accesorios</t>
  </si>
  <si>
    <t xml:space="preserve">Tuberia PEAL PE 1" incluye accesorios </t>
  </si>
  <si>
    <t xml:space="preserve">Tuberia PEAL PE 3/4" incluye accesorios </t>
  </si>
  <si>
    <t xml:space="preserve">Tuberia PEAL PE 1/2" incluye accesorios </t>
  </si>
  <si>
    <t>Regulador de segunda etapa REF. R7 SE</t>
  </si>
  <si>
    <t>Regulador de segunda etapa REF. R10 RSE 15</t>
  </si>
  <si>
    <t>Regulador de segunda etapa REF. RECAB ESTABILIZADOR</t>
  </si>
  <si>
    <t>Mangueras de conexiòn de seguridad flexo metalicas longitud 1 mt c/u</t>
  </si>
  <si>
    <t>Caldera recilculadora Agua Caliante 16 l/m</t>
  </si>
  <si>
    <t>Calentador 60 Gls Acumulador</t>
  </si>
  <si>
    <t>Motobomba recirculación 3/4" 1HP con Termostato y Timer programacion</t>
  </si>
  <si>
    <t>Suministro e instalación de nichos para regulador y/o contador</t>
  </si>
  <si>
    <t>ASCENSOR</t>
  </si>
  <si>
    <t>Instalación de recubrimiento en vidrio templado 6+6 + película de estructural polivinyl de 1.14. Zona exterior para foso ascensor (incluye accesorios en acero inoxidable de sujeción) + baranda superior e inferior sujetadas al vidrio x 3 caras en tubería de acero inoxidable de 1 1/2" AISI 304)</t>
  </si>
  <si>
    <t>Losa maciza en concreto de 3500psi. No incluye refuerzo, e=10 cm</t>
  </si>
  <si>
    <t xml:space="preserve">Recubrimiento losa ascensor en sikaplan o equivalente e=1,2 mm, incluye gotextil no tejido perfiles de borde en pvc anclajes sello poliuretano  o epoxico </t>
  </si>
  <si>
    <t>Suministro e instalación de ascensor schindler 3300 de pasajeros de 3 paradas - Acristalado en el panel del fondo (Capacidad 630 Kg)</t>
  </si>
  <si>
    <t>18,00 SALUD OCUPACIONAL Y SEGURIDAD INDUSTRIAL</t>
  </si>
  <si>
    <t>Cerramiento con cinta de señalización, incluye señalizador tubular, dos cintas</t>
  </si>
  <si>
    <t>Aseo final</t>
  </si>
  <si>
    <t>Empradización con maní forrajero</t>
  </si>
  <si>
    <t>Empradización con prado tipo trenza</t>
  </si>
  <si>
    <r>
      <rPr>
        <b/>
        <sz val="10"/>
        <rFont val="Arial Narrow"/>
        <family val="2"/>
      </rPr>
      <t>Suministro e instalación juego de tres terminales premoldeado exterior 1/0 para conexión trifásica.</t>
    </r>
    <r>
      <rPr>
        <sz val="10"/>
        <rFont val="Arial Narrow"/>
        <family val="2"/>
      </rPr>
      <t xml:space="preserve">
Suministro e instalación de un juego de tres terminales premoldeados tipo exterior desde corta circuito existente hasta barraje y caja de inspección a construir. Se debe garantizar en esta actividad la correcta conexión de dichos terminales con la red existente que alimenta el sistema.</t>
    </r>
  </si>
  <si>
    <r>
      <rPr>
        <b/>
        <sz val="10"/>
        <rFont val="Arial Narrow"/>
        <family val="2"/>
      </rPr>
      <t xml:space="preserve">Suministro e instalación de caja de derivación tipo barraje preformado (DBP) con especificaciones según norma EEP. </t>
    </r>
    <r>
      <rPr>
        <sz val="10"/>
        <rFont val="Arial Narrow"/>
        <family val="2"/>
      </rPr>
      <t xml:space="preserve">
Suministro e instalación de caja de derivación tipo barraje preformado con especificaciones según norma EEP estrictamente, incluye además excavación y retiro de escombros. (VER PLANO RED DE MEDIA TENSION)</t>
    </r>
  </si>
  <si>
    <r>
      <rPr>
        <b/>
        <sz val="10"/>
        <rFont val="Arial Narrow"/>
        <family val="2"/>
      </rPr>
      <t xml:space="preserve">Demolición de caja existente incluye retiro de escombros del lugar. </t>
    </r>
    <r>
      <rPr>
        <sz val="10"/>
        <rFont val="Arial Narrow"/>
        <family val="2"/>
      </rPr>
      <t xml:space="preserve">
Consiste en la demolición de la caja existente de la cual aflora la red que alimenta el sistema, es necesario realizar esta actividad con el mayor de los cuidados evitando deteriorar la red eléctrica subterránea que continuara en uso.</t>
    </r>
  </si>
  <si>
    <r>
      <rPr>
        <b/>
        <sz val="10"/>
        <rFont val="Arial Narrow"/>
        <family val="2"/>
      </rPr>
      <t xml:space="preserve">Suministro e instalación de cable XLPE 133% # 1/0 AWG 15 KV (3 líneas) </t>
    </r>
    <r>
      <rPr>
        <sz val="10"/>
        <rFont val="Arial Narrow"/>
        <family val="2"/>
      </rPr>
      <t xml:space="preserve">
Suministro e instalacion de tres conductores aislados para 15 kV (para fase A, fase B, fase C) todo en un solo paquete por metro lineal en polietileno reticulado XLPE en elastómero del etileno propileno EPR, con pantalla metálica en cinta de cobre aplicada helicoidalmente y traslapada, con chaqueta de cloruro de polivinilo PVC, blindaje en polietileno reticulado semiconductor extruido simultáneamente con la chaqueta y nivel de aislamiento del 133 %, no debe presentar quiebres o empalmes.</t>
    </r>
  </si>
  <si>
    <r>
      <rPr>
        <b/>
        <sz val="10"/>
        <rFont val="Arial Narrow"/>
        <family val="2"/>
      </rPr>
      <t xml:space="preserve">Suministro e instalación de juego de tres terminales premoldeados tipo interior para cable No. 1/0 AWG, Cu, XLPE-15kV 133%. Incluye: Borna terminal, puesta a tierra de las pantallas de los cables a la malla de puesta a tierra. </t>
    </r>
    <r>
      <rPr>
        <sz val="10"/>
        <rFont val="Arial Narrow"/>
        <family val="2"/>
      </rPr>
      <t xml:space="preserve">
Suministro e instalacion un juego compuesto por tres elementos premoldeados tipo interior para cable No. 1/0 AWG, Cu, XLPE-15kV 133%, además de bornas terminales y puesta a tierra de las pantallas. También se deben tener en cuenta las referencias de los aditamentos que deben ser incluidos en determinados usos, con las indicaciones precisas para su correcto empleo. Para todos los casos se deberán seguir rigurosamente las instrucciones de instalación de los respectivos fabricantes y con las herramientas adecuadas.</t>
    </r>
  </si>
  <si>
    <r>
      <rPr>
        <b/>
        <sz val="10"/>
        <rFont val="Arial Narrow"/>
        <family val="2"/>
      </rPr>
      <t xml:space="preserve">Suministro e instalación de Barrajes de 200A,15KV, 4 vías (tres barrajes), tres juegos (nueve) codos de 200A y un juego (tres) de tapones + todos los accesorios requeridos en su montaje y puesta en servicio. </t>
    </r>
    <r>
      <rPr>
        <sz val="10"/>
        <rFont val="Arial Narrow"/>
        <family val="2"/>
      </rPr>
      <t xml:space="preserve">
Suministro e instalación Barrajes de 200A,15KV, 4 vías (3 barrajes) con tres (3) juegos de tres (3) codos de 200A   y un (1) juegos de tres (3) tapones + todos los accesorios requeridos. También se deben tener en cuenta las referencias de los aditamentos que deben ser incluidos en determinados usos, con las indicaciones precisas para su correcto empleo. Para todos los casos se deberán seguir rigurosamente las instrucciones de instalación de los respectivos fabricantes y con las herramientas adecuadas.</t>
    </r>
  </si>
  <si>
    <r>
      <rPr>
        <b/>
        <sz val="10"/>
        <rFont val="Arial Narrow"/>
        <family val="2"/>
      </rPr>
      <t>Suministro e instalación de puesta a Tierra en Cámara de inspección en afloramiento.</t>
    </r>
    <r>
      <rPr>
        <sz val="10"/>
        <rFont val="Arial Narrow"/>
        <family val="2"/>
      </rPr>
      <t xml:space="preserve">
Suministro e instalacion de la puesta a tierra para las chaquetas de los conductores No. 1/0 AWG, Cu, XLPE-15kV 133% tanto el que alimenta el sistema como también los dos circuitos que se derivan hacia el transformador en medicina y el proyecto en construcción, incluye: Barraje de puesta tierra cu-cu de 5x35x300 mm, aisladores, tornillos y chazos para instalar en caja de inspección, Varilla de Cobre 5/8"x2.4 m, soldadura Cadweld 115 gramos, cable 2/0 para equipotencializar el sistema desde barraje hasta sistema de puesta a tierra existente, cable # 8 AWG para llevar a tierra las nueve chaquetas de los conductores, terminales de cobre en ambos extremos calibre # 8 y uno # 2/0 para unirlos con el barraje.</t>
    </r>
  </si>
  <si>
    <r>
      <rPr>
        <b/>
        <sz val="10"/>
        <rFont val="Arial Narrow"/>
        <family val="2"/>
      </rPr>
      <t xml:space="preserve">Instalación Tablero Auto soportado Interior (TGBT). </t>
    </r>
    <r>
      <rPr>
        <sz val="10"/>
        <rFont val="Arial Narrow"/>
        <family val="2"/>
      </rPr>
      <t xml:space="preserve">
INSTALACIÓN de tablero con control para transferencia por interruptor, DPS, analizadores de red, barrajes, totalizadores regulables, interruptores regulables para cada uno de los circuitos, conexión de alimentadores, traslado en monta cargas desde el sitio de entrega de la UTP, anclaje del tablero. Para mayor información acerca del montaje de este tablero referirse a diagrama unifilar, se debe Tener en cuenta que el tablero ya viene listo de fábrica.</t>
    </r>
  </si>
  <si>
    <r>
      <rPr>
        <b/>
        <sz val="10"/>
        <rFont val="Arial Narrow"/>
        <family val="2"/>
      </rPr>
      <t xml:space="preserve">Instalación de Tablero General Regulado tipo interior. (TGR) </t>
    </r>
    <r>
      <rPr>
        <sz val="10"/>
        <rFont val="Arial Narrow"/>
        <family val="2"/>
      </rPr>
      <t xml:space="preserve">
INSTALACIÓN de tablero general regulado, barrajes, totalizadores regulables, interruptores regulables para cada uno de los circuitos, conexión de alimentadores, traslado en monta cargas desde el sitio de entrega de la UTP, anclaje del tablero. Para mayor información acerca del montaje de este tablero referirse a diagrama unifilar. Tener en cuenta que el tablero ya viene listo de fábrica.</t>
    </r>
  </si>
  <si>
    <r>
      <rPr>
        <b/>
        <sz val="10"/>
        <rFont val="Arial Narrow"/>
        <family val="2"/>
      </rPr>
      <t xml:space="preserve">Instalación de transformador trifásico Magnetrón tipo pedestal 225 KVA. </t>
    </r>
    <r>
      <rPr>
        <sz val="10"/>
        <rFont val="Arial Narrow"/>
        <family val="2"/>
      </rPr>
      <t xml:space="preserve">
INSTALACIÓN de transformador pedestal de 225 kVA 13200/208/120 a plena carga que contiene: Buje tipo pozo de 200 A 15KV, Buje inserto 200A 15 kV, Aisladores y terminales para baja tensión, seccionador tripolar 4 posiciones 200 A 35 KV, , Eslabón de aislamiento LINK, Conmutador de derivaciones para operación sin tensión desde el exterior, indicador de líquido refrigerante, válvula de sobrepresión, orejas de izase, válvula de drenaje líquido refrigerante, NIple y tapón de llenado, Puesta a tierra del terminal de neutro, Puesta a tierra del tanque, juego de codos de desconexión 200 A 15 kV para cable No,1/0.se debe tener en cuenta que se requiere traslado en monta cargas desde el sitio de entrega por parte de la UTP, instalación en el pedestal, conexión de todos los elementos antes descritos de tal forma que el transformador pueda funcionar en completa normalidad y cumpliendo los requerimientos técnicos del equipo, reglamento RETIE, y norma NTC 2050.</t>
    </r>
  </si>
  <si>
    <r>
      <rPr>
        <b/>
        <sz val="10"/>
        <rFont val="Arial Narrow"/>
        <family val="2"/>
      </rPr>
      <t xml:space="preserve">Suministro e instalación cable de cobre 2/0 para equipotencializar el transformador y la planta eléctrica con el sistema de puesta a tierra. </t>
    </r>
    <r>
      <rPr>
        <sz val="10"/>
        <rFont val="Arial Narrow"/>
        <family val="2"/>
      </rPr>
      <t xml:space="preserve">
Suministro e instalación de cable de cobre 2/0 desnudo para equipotencializar el transformador y la planta eléctrica con el sistema de puesta a tierra incluye excavación a 50 cm de profundidad, instalación del cable 2/0 de cobre y llenado con material del sitio.</t>
    </r>
  </si>
  <si>
    <r>
      <rPr>
        <b/>
        <sz val="10"/>
        <rFont val="Arial Narrow"/>
        <family val="2"/>
      </rPr>
      <t xml:space="preserve">Excavación y llenado con material del sitio con dimensiones de 70 cm de ancho por 90 cm de profundidad incluye lecho de arena de 10 cm, </t>
    </r>
    <r>
      <rPr>
        <sz val="10"/>
        <rFont val="Arial Narrow"/>
        <family val="2"/>
      </rPr>
      <t xml:space="preserve">
se debe compactar por capas evitando derrumbamientos a futuros. Además, se debe tener en cuenta el retiro de escombros.</t>
    </r>
  </si>
  <si>
    <r>
      <rPr>
        <b/>
        <sz val="10"/>
        <rFont val="Arial Narrow"/>
        <family val="2"/>
      </rPr>
      <t>Suministro e instalación de tubería eléctrica de 4x4" PVC-DB, para red de baja tensión, incluye accesorios PVC, cinta de protección amarilla que diga peligro y demás elementos para una correcta instalación.</t>
    </r>
    <r>
      <rPr>
        <sz val="10"/>
        <rFont val="Arial Narrow"/>
        <family val="2"/>
      </rPr>
      <t xml:space="preserve">
Suministro e instalación de tubería eléctrica de 4x4" PVC-DB, para red de baja tensión, incluye tubería DB en 4 tubos de 4”, accesorios, cinta de protección y demás elementos para una correcta instalación todo en el metro lineal. La profundidad de enterramiento de ductos para redes de distribución subterránea, tomada desde la superficie superior del suelo terminado hasta la parte superior del ducto, no debe ser menor 75 cm de profundidad. Para alertar sobre la presencia de ductos que alojen conductores sometidos a cualquier tensión, la Empresa exige que aproximadamente en la mitad de la profundidad de enterramiento del ducto se coloque, a lo largo de toda la canalización, una cinta con un color vivo (amarillo) que diga peligro alta tensión o riesgo eléctrico; esto con el fin de salvaguardar la seguridad de las personas que excavan y, al mismo tiempo, proteger los ductos.</t>
    </r>
  </si>
  <si>
    <r>
      <rPr>
        <b/>
        <sz val="10"/>
        <rFont val="Arial Narrow"/>
        <family val="2"/>
      </rPr>
      <t>Suministro e instalación de tubería eléctrica 4*2" PVC-DB, para red de baja tensión y fibra óptica, incluye accesorios PVC, cinta de protección amarilla que diga peligro y demás elementos para una correcta instalación.</t>
    </r>
    <r>
      <rPr>
        <sz val="10"/>
        <rFont val="Arial Narrow"/>
        <family val="2"/>
      </rPr>
      <t xml:space="preserve">
Suministro e instalación de tubería eléctrica de 4x2" PVC-DB, para red de baja tensión ,iincluye tubería DB en 4 tubos de 2”, accesorios, cita de protección y demás elementos para una correcta instalación todo en el metro lineal. La profundidad de enterramiento de ductos para redes de distribución subterránea, tomada desde la superficie superior del suelo terminado hasta la parte superior del ducto, no debe ser menor 75 cm de profundidad. Para alertar sobre la presencia de ductos que alojen conductores sometidos a cualquier tensión, la Empresa exige que aproximadamente en la mitad de la profundidad de enterramiento del ducto se coloque, a lo largo de toda la canalización, una cinta con un color vivo (amarillo) que diga peligro alta tensión o riesgo eléctrico; esto con el fin de salvaguardar la seguridad de las personas que excavan y, al mismo tiempo, proteger los ductos.</t>
    </r>
  </si>
  <si>
    <r>
      <rPr>
        <b/>
        <sz val="10"/>
        <rFont val="Arial Narrow"/>
        <family val="2"/>
      </rPr>
      <t xml:space="preserve">Suministro e instalación de tablero de control de motobombas tanque de suministro. </t>
    </r>
    <r>
      <rPr>
        <sz val="10"/>
        <rFont val="Arial Narrow"/>
        <family val="2"/>
      </rPr>
      <t xml:space="preserve">
Suministro e instalación de tablero de control con arrancadores directos marca SIEMENS, en gabinete metálico de lámina Cold Rolled (IP41), con puerta, chapa y llave tipo cubo, doble fondo fijo. Con certificado de conformidad de producto RETIE 2017 Incluye los siguientes elementos para protección de las motobombas, dos (2) guarda motores para protección de los motores en caso de cortocircuito y sobrecarga, dos (2) Contactores de la corriente indicada según potencia del motor, dos (2) Selectores de tres posiciones para funcionamiento “automático-Off-Manual”, dos (2) lámparas de señalización, alternación automática de motobombas, Bloque de distribución trifásico, borneras de potencia y borneras de interconexión para las señales de control, un interruptor termo magnético bipolar protección del circuito de control. La unidad de medida y pago será la unidad de Tablero completamente instalado con sus protecciones conectadas y listas para entrar en funcionamiento.</t>
    </r>
  </si>
  <si>
    <r>
      <rPr>
        <b/>
        <sz val="10"/>
        <rFont val="Arial Narrow"/>
        <family val="2"/>
      </rPr>
      <t xml:space="preserve">Construcción de pedestal en concreto según especificaciones técnicas y dimensiones acordes al transformador. Incluye Acero de refuerzo, concreto y pernos de anclaje del trasformador. El acero de refuerzo se debe soldar una varilla roscada de 3/8" galvanizada y esta debe sobre salir para equipontencializarse con el sistema de puesta a tierra. </t>
    </r>
    <r>
      <rPr>
        <sz val="10"/>
        <rFont val="Arial Narrow"/>
        <family val="2"/>
      </rPr>
      <t xml:space="preserve">
Construiccion de pedestal en concreto según especificaciones tecnicas y dimensiones acordes al transformador. Incluye Acero de refuerzo 3/8", concreto y pernos de anclaje del trasformador. El acero de refuerzo se debe soldar una varilla roscada de 3/8" galvanizada  y esta debe sobre salir para equipontencializarse con el sistema de puesta a tierra.</t>
    </r>
  </si>
  <si>
    <r>
      <rPr>
        <b/>
        <sz val="10"/>
        <rFont val="Arial Narrow"/>
        <family val="2"/>
      </rPr>
      <t xml:space="preserve">Construcción de pedestal en concreto según especificaciones técnicas y dimensiones acordes a la planta eléctrica. </t>
    </r>
    <r>
      <rPr>
        <sz val="10"/>
        <rFont val="Arial Narrow"/>
        <family val="2"/>
      </rPr>
      <t xml:space="preserve">
Construiccion de pedestal en conceto según especificaciones tecnicas y dimensiones acordes a la planta electrica. Incluye Acero de refuerzo 3/8", concreto y pernos de anclaje de la planta electrica. El acero de refuerzo se debe soldar una varilla roscada de 3/8" galvanizada  y esta debe sobre salir para equipontencializarse con el sistema de puesta a tierra</t>
    </r>
  </si>
  <si>
    <r>
      <rPr>
        <b/>
        <sz val="10"/>
        <rFont val="Calibri"/>
        <family val="2"/>
        <scheme val="minor"/>
      </rPr>
      <t xml:space="preserve">Suministro e instalación de alimentador desde tablero general hasta tablero tanque de suministro con cable (4 # 2 +1 # 6) AWG, THHN-THWN, 90°C libre de halógenos (HF FR LS). </t>
    </r>
    <r>
      <rPr>
        <sz val="10"/>
        <rFont val="Calibri"/>
        <family val="2"/>
        <scheme val="minor"/>
      </rPr>
      <t xml:space="preserve">
Suministro e instalación del alimentador en paquete de conductores por metro lineal de la siguiente manera 3#2 por F+1# 2 por N +1#6 para T AWG Cu desde tablero general hasta tablero tanque de suministro, incluye conectores, ponchada en ambos extremos marcación y demás elementos necesarios para una correcta instalación.</t>
    </r>
  </si>
  <si>
    <r>
      <rPr>
        <b/>
        <sz val="10"/>
        <rFont val="Calibri"/>
        <family val="2"/>
        <scheme val="minor"/>
      </rPr>
      <t xml:space="preserve">Suministro e instalación de tablero (TIP1)   eléctrico de distribución de 18 circuitos trifásico 5 hilos LEGRAND, SIEMENS o Schneider. </t>
    </r>
    <r>
      <rPr>
        <sz val="10"/>
        <rFont val="Calibri"/>
        <family val="2"/>
        <scheme val="minor"/>
      </rPr>
      <t xml:space="preserve">
Suministro e instalacion de tablero eléctrico de distribución de 18 circuitos trifásico 5 hilos LEGRAND,  SIEMENS o Schneider  en lamina galvanizada en caliente, espacio para totalizador con acabado en pintura de polvo expuesto, espacio para totalizador puerta y chapa. Ademas  ( 1 barraje para tierra  y  1 para neutro),  color gris. el tablero debe cumplir retie, barrajes de 225 a, 208 v. (TIP1)</t>
    </r>
  </si>
  <si>
    <r>
      <rPr>
        <b/>
        <sz val="10"/>
        <rFont val="Calibri"/>
        <family val="2"/>
        <scheme val="minor"/>
      </rPr>
      <t xml:space="preserve">Suministro e instalación de tablero (TIP2)   eléctrico de distribución de 18 circuitos trifásico 5 hilos LEGRAND, SIEMENS o Schneider. </t>
    </r>
    <r>
      <rPr>
        <sz val="10"/>
        <rFont val="Calibri"/>
        <family val="2"/>
        <scheme val="minor"/>
      </rPr>
      <t xml:space="preserve">
Suministro e instalacion de tablero eléctrico de distribución de 18 circuitos trifásico 5 hilos LEGRAND,  SIEMENS o Schneider  en lamina galvanizada en caliente, espacio para totalizador con acabado en pintura de polvo expuesto, espacio para totalizador puerta y chapa. Ademas  ( 1 barraje para tierra  y  1 para neutro), . color gris. el tablero debe cumplir retie, barrajes de 225 a, 208 v. (TIP2)</t>
    </r>
  </si>
  <si>
    <r>
      <rPr>
        <b/>
        <sz val="10"/>
        <rFont val="Calibri"/>
        <family val="2"/>
        <scheme val="minor"/>
      </rPr>
      <t xml:space="preserve">Suministro e instalación de tablero (TIP3)   eléctrico de distribución de 18 circuitos trifásico 5 hilos LEGRAND, SIEMENS o Schneider. </t>
    </r>
    <r>
      <rPr>
        <sz val="10"/>
        <rFont val="Calibri"/>
        <family val="2"/>
        <scheme val="minor"/>
      </rPr>
      <t xml:space="preserve">
Suministro e instalacion de tablero eléctrico de distribución de 18 circuitos trifásico 5 hilos LEGRAND,  SIEMENS o Schneider  en lamina galvanizada en caliente, espacio para totalizador con acabado en pintura de polvo expuesto, espacio para totalizador puerta y chapa. Ademas  ( 1 barraje para tierra  y  1 para neutro), . color gris. el tablero debe cumplir retie, barrajes de 225 a, 208 v. (TIP3)</t>
    </r>
  </si>
  <si>
    <r>
      <rPr>
        <b/>
        <sz val="10"/>
        <rFont val="Calibri"/>
        <family val="2"/>
        <scheme val="minor"/>
      </rPr>
      <t xml:space="preserve">Suministro e instalación de tablero (TN1P1) eléctrico de distribución de 30 circuitos trifásico 5 hilos LEGRAND, SIEMENS o Schneider. </t>
    </r>
    <r>
      <rPr>
        <sz val="10"/>
        <rFont val="Calibri"/>
        <family val="2"/>
        <scheme val="minor"/>
      </rPr>
      <t xml:space="preserve">
Suministro e instalacion de tablero eléctrico de distribución de 30 circuitos trifásico 5 hilos LEGRAND,  SIEMENS o Schneider  en lamina galvanizada en caliente, espacio para totalizador con acabado en pintura de polvo expuesto, espacio para totalizador puerta y chapa. Ademas  ( 1 barraje para tierra  y  1 para neutro),  color gris. el tablero debe cumplir retie, barrajes de 225 a, 208 v. (TN1P1)</t>
    </r>
  </si>
  <si>
    <r>
      <rPr>
        <b/>
        <sz val="10"/>
        <rFont val="Calibri"/>
        <family val="2"/>
        <scheme val="minor"/>
      </rPr>
      <t xml:space="preserve">Suministro e instalación de tablero (TN2P1) eléctrico de distribución de 42 circuitos trifásico 5 hilos LEGRAND, SIEMENS o Schneider. </t>
    </r>
    <r>
      <rPr>
        <sz val="10"/>
        <rFont val="Calibri"/>
        <family val="2"/>
        <scheme val="minor"/>
      </rPr>
      <t xml:space="preserve">
Suministro e instalacion de tablero eléctrico de distribución de 42 circuitos trifásico 5 hilos LEGRAND,  SIEMENS o Schneider  en lamina galvanizada en caliente, espacio para totalizador con acabado en pintura de polvo expuesto, espacio para totalizador puerta y chapa. Ademas  ( 1 barraje para tierra  y  1 para neutro),  color gris. el tablero debe cumplir retie, barrajes de 225 a, 208 v. (TN2P1)</t>
    </r>
  </si>
  <si>
    <r>
      <rPr>
        <b/>
        <sz val="10"/>
        <rFont val="Calibri"/>
        <family val="2"/>
        <scheme val="minor"/>
      </rPr>
      <t xml:space="preserve">Suministro e instalación de tablero (TN3P1) eléctrico de distribución de 42 circuitos trifásico 5 hilos LEGRAND, SIEMENS o Schneider. </t>
    </r>
    <r>
      <rPr>
        <sz val="10"/>
        <rFont val="Calibri"/>
        <family val="2"/>
        <scheme val="minor"/>
      </rPr>
      <t xml:space="preserve">
Suministro e instalacion de tablero eléctrico de distribución de 42 circuitos trifásico 5 hilos LEGRAND,  SIEMENS o Schneider  en lamina galvanizada en caliente, espacio para totalizador con acabado en pintura de polvo expuesto, espacio para totalizador puerta y chapa. Ademas  ( 1 barraje para tierra  y  1 para neutro), . color gris. el tablero debe cumplir retie, barrajes de 225 a, 208 v. (TN3P1)</t>
    </r>
  </si>
  <si>
    <r>
      <rPr>
        <b/>
        <sz val="10"/>
        <rFont val="Calibri"/>
        <family val="2"/>
        <scheme val="minor"/>
      </rPr>
      <t xml:space="preserve">Suministro e instalación de tablero (TN2P2) eléctrico de distribución de 42 circuitos trifásico 5 hilos LEGRAND, SIEMENS o Schneider. </t>
    </r>
    <r>
      <rPr>
        <sz val="10"/>
        <rFont val="Calibri"/>
        <family val="2"/>
        <scheme val="minor"/>
      </rPr>
      <t xml:space="preserve">
Suministro e instalacion de tablero eléctrico de distribución de 42 circuitos trifásico 5 hilos LEGRAND,  SIEMENS o Schneider  en lamina galvanizada en caliente, espacio para totalizador con acabado en pintura de polvo expuesto, espacio para totalizador puerta y chapa. Ademas  ( 1 barraje para tierra  y  1 para neutro), . color gris. el tablero debe cumplir retie, barrajes de 225 a, 208 v. (TN2P2)</t>
    </r>
  </si>
  <si>
    <r>
      <rPr>
        <b/>
        <sz val="10"/>
        <rFont val="Calibri"/>
        <family val="2"/>
        <scheme val="minor"/>
      </rPr>
      <t xml:space="preserve">Suministro e instalación de tablero (TN3P3) eléctrico de distribución de 42 circuitos trifásico 5 hilos LEGRAND, SIEMENS o Schneider. </t>
    </r>
    <r>
      <rPr>
        <sz val="10"/>
        <rFont val="Calibri"/>
        <family val="2"/>
        <scheme val="minor"/>
      </rPr>
      <t xml:space="preserve">
En lamina galvanizada en caliente, espacio para totalizador con acabado en pintura de polvo expuesto, espacio para totalizador puerta y chapa. Ademas  ( 1 barraje para tierra  y  1 para neutro), . color gris. el tablero debe cumplir retie, barrajes de 225 a, 208 v. (TN3P3)</t>
    </r>
  </si>
  <si>
    <r>
      <rPr>
        <b/>
        <sz val="10"/>
        <rFont val="Calibri"/>
        <family val="2"/>
        <scheme val="minor"/>
      </rPr>
      <t>Suministro e instalación de tablero eléctrico de distribución de 18 circuitos trifásico 5 hilos LEGRAND, SIEMENS o Schneider.</t>
    </r>
    <r>
      <rPr>
        <sz val="10"/>
        <rFont val="Calibri"/>
        <family val="2"/>
        <scheme val="minor"/>
      </rPr>
      <t xml:space="preserve"> 
En lamina galvanizada en caliente, espacio para totalizador con acabado en pintura de polvo expuesto, espacio para totalizador puerta y chapa. Ademas  ( 1 barraje para tierra  y  1 para neutro), . color gris. el tablero debe cumplir retie, barrajes de 225 a, 208 v. (TSIEX)</t>
    </r>
  </si>
  <si>
    <r>
      <rPr>
        <b/>
        <sz val="10"/>
        <rFont val="Calibri"/>
        <family val="2"/>
        <scheme val="minor"/>
      </rPr>
      <t xml:space="preserve">Suministro e instalación de tablero (TRP1) eléctrico de distribución de 24 circuitos trifásico 5 hilos LEGRAND, SIEMENS o Schneider. </t>
    </r>
    <r>
      <rPr>
        <sz val="10"/>
        <rFont val="Calibri"/>
        <family val="2"/>
        <scheme val="minor"/>
      </rPr>
      <t xml:space="preserve">
En lamina galvanizada en caliente, espacio para totalizador con acabado en pintura de polvo expuesto, espacio para totalizador puerta y chapa. Ademas  ( 1 barraje para tierra  y  1 para neutro), . color gris. el tablero debe cumplir retie, barrajes de 225 a, 208 v. (TRP1)</t>
    </r>
  </si>
  <si>
    <r>
      <rPr>
        <b/>
        <sz val="10"/>
        <rFont val="Calibri"/>
        <family val="2"/>
        <scheme val="minor"/>
      </rPr>
      <t xml:space="preserve">Suministro e instalación de tablero (TRP2) eléctrico de distribución de 24 circuitos trifásico 5 hilos LEGRAND, SIEMENS o Schneider. </t>
    </r>
    <r>
      <rPr>
        <sz val="10"/>
        <rFont val="Calibri"/>
        <family val="2"/>
        <scheme val="minor"/>
      </rPr>
      <t xml:space="preserve">
En lamina galvanizada en caliente, espacio para totalizador con acabado en pintura de polvo expuesto, espacio para totalizador puerta y chapa. Ademas  ( 1 barraje para tierra  y  1 para neutro), . color gris. el tablero debe cumplir retie, barrajes de 225 a, 208 v. (TRP2)</t>
    </r>
  </si>
  <si>
    <r>
      <rPr>
        <b/>
        <sz val="10"/>
        <rFont val="Calibri"/>
        <family val="2"/>
        <scheme val="minor"/>
      </rPr>
      <t>Suministro e instalación de tablero (TRP3) eléctrico de distribución de 24 circuitos trifásico 5 hilos LEGRAND, SIEMENS o Schneider.</t>
    </r>
    <r>
      <rPr>
        <sz val="10"/>
        <rFont val="Calibri"/>
        <family val="2"/>
        <scheme val="minor"/>
      </rPr>
      <t xml:space="preserve">
En lamina galvanizada en caliente, espacio para totalizador con acabado en pintura de polvo expuesto, espacio para totalizador puerta y chapa. Ademas  ( 1 barraje para tierra  y  1 para neutro), . color gris. el tablero debe cumplir retie, barrajes de 225 a, 208 v. (TRP3)</t>
    </r>
  </si>
  <si>
    <r>
      <rPr>
        <b/>
        <sz val="10"/>
        <rFont val="Calibri"/>
        <family val="2"/>
        <scheme val="minor"/>
      </rPr>
      <t>Suministro e instalación interruptor automático mono polar enchufable de 1x15A, 1x20A 1x30A, icc&gt;10 kA, 120 v.</t>
    </r>
    <r>
      <rPr>
        <sz val="10"/>
        <rFont val="Calibri"/>
        <family val="2"/>
        <scheme val="minor"/>
      </rPr>
      <t xml:space="preserve">
Incluye cintas y anillos de marcación.</t>
    </r>
  </si>
  <si>
    <r>
      <rPr>
        <b/>
        <sz val="10"/>
        <rFont val="Calibri"/>
        <family val="2"/>
        <scheme val="minor"/>
      </rPr>
      <t>Suministro e instalación interruptor automático bipolar enchufable de 2x15A, 2x20A 2x30A, icc&gt;10 kA, 220 v.</t>
    </r>
    <r>
      <rPr>
        <sz val="10"/>
        <rFont val="Calibri"/>
        <family val="2"/>
        <scheme val="minor"/>
      </rPr>
      <t xml:space="preserve"> 
Incluye cintas y anillos de marcación..</t>
    </r>
  </si>
  <si>
    <r>
      <rPr>
        <b/>
        <sz val="10"/>
        <rFont val="Calibri"/>
        <family val="2"/>
        <scheme val="minor"/>
      </rPr>
      <t xml:space="preserve">Suministro e instalación interruptor automático tripolar enchufable de 3x15A, 3x20A 3x30A, icc&gt;10 kA, 220 v. 
</t>
    </r>
    <r>
      <rPr>
        <sz val="10"/>
        <rFont val="Calibri"/>
        <family val="2"/>
        <scheme val="minor"/>
      </rPr>
      <t>Incluye cintas y anillos de marcación..</t>
    </r>
  </si>
  <si>
    <r>
      <rPr>
        <b/>
        <sz val="10"/>
        <rFont val="Calibri"/>
        <family val="2"/>
        <scheme val="minor"/>
      </rPr>
      <t>Suministro e instalación interruptor diferencial mono polar enchufable. 
S</t>
    </r>
    <r>
      <rPr>
        <sz val="10"/>
        <rFont val="Calibri"/>
        <family val="2"/>
        <scheme val="minor"/>
      </rPr>
      <t>iemens Q120DF 20-Amp AFCI/GFCI Dual Function Circuit Breaker 1 x20A, icc&gt;10 ka. incluye cintas y anillos de marcación.</t>
    </r>
  </si>
  <si>
    <r>
      <rPr>
        <b/>
        <sz val="10"/>
        <rFont val="Calibri"/>
        <family val="2"/>
        <scheme val="minor"/>
      </rPr>
      <t xml:space="preserve">Suministro e instalación de interruptor trifásico industrial ajustable en tablero TRP3 según cuadro de cargas.  </t>
    </r>
    <r>
      <rPr>
        <sz val="10"/>
        <rFont val="Calibri"/>
        <family val="2"/>
        <scheme val="minor"/>
      </rPr>
      <t xml:space="preserve">
Consiste en el suministro e instalación de interruptores de 44-63 AMP EASYPACT CVS 220/ SCHNEIDER 25kA, para los tableros TRP3 correspondiente según cuadro de cargas, Incluye cintas y anillos de marcación.</t>
    </r>
  </si>
  <si>
    <r>
      <rPr>
        <b/>
        <sz val="10"/>
        <rFont val="Calibri"/>
        <family val="2"/>
        <scheme val="minor"/>
      </rPr>
      <t>Suministro e instalación de caja eléctrica de empotrar REF: RFB4-SS, incluida cubierta REF: FPBTCAL, con cuatro servicios eléctricos y de datos, incluye acabado final.</t>
    </r>
    <r>
      <rPr>
        <sz val="10"/>
        <rFont val="Calibri"/>
        <family val="2"/>
        <scheme val="minor"/>
      </rPr>
      <t xml:space="preserve">
Suministro,localización e instalación de caja de empotrar REF: RFB4-SS, incluida cubierta REF: FPBTCAL,con cuatro servicios eléctricos estructurados, incluye acabado final de piso. </t>
    </r>
  </si>
  <si>
    <r>
      <rPr>
        <b/>
        <sz val="10"/>
        <rFont val="Calibri"/>
        <family val="2"/>
        <scheme val="minor"/>
      </rPr>
      <t xml:space="preserve">Caja de inspección de alumbrado público 40*40*60 cm. </t>
    </r>
    <r>
      <rPr>
        <sz val="10"/>
        <rFont val="Calibri"/>
        <family val="2"/>
        <scheme val="minor"/>
      </rPr>
      <t xml:space="preserve">
Incluye tapa tipo según planos y especificacion tecnica según norma EEP.incluye excavacion y retiro de escombros del lugar.</t>
    </r>
  </si>
  <si>
    <t>Equipo presión agua potable: Consta de 3 motobombas de 200 GPM PRESION 80 PSI CON DOS TANQUES HIDROACUMULADORES DE 500 LT</t>
  </si>
  <si>
    <t xml:space="preserve">Equipo de bombeo sumergible de 3 bombas de 2HP c/u </t>
  </si>
  <si>
    <t>IVA (19% SOBRE UTILIDAD)</t>
  </si>
  <si>
    <t>SUBTOTAL COSTO DIRECTO</t>
  </si>
  <si>
    <r>
      <t>Mortero esmaltado e=60mm.</t>
    </r>
    <r>
      <rPr>
        <b/>
        <sz val="14"/>
        <rFont val="Calibri"/>
        <family val="2"/>
      </rPr>
      <t xml:space="preserve"> </t>
    </r>
  </si>
  <si>
    <r>
      <t>Suministro e instalación de</t>
    </r>
    <r>
      <rPr>
        <b/>
        <sz val="10"/>
        <rFont val="Calibri"/>
        <family val="2"/>
      </rPr>
      <t xml:space="preserve"> </t>
    </r>
    <r>
      <rPr>
        <sz val="10"/>
        <rFont val="Calibri"/>
        <family val="2"/>
      </rPr>
      <t>piso antiestático en vinilo tipo rollo, calibre 2mm, rollo de 2.00 mts de ancho por 20 mts lineales, resistente a la abración y a los microorganismos.</t>
    </r>
  </si>
  <si>
    <r>
      <rPr>
        <b/>
        <sz val="10"/>
        <rFont val="Calibri"/>
        <family val="2"/>
        <scheme val="minor"/>
      </rPr>
      <t xml:space="preserve">Suministro e instalación varilla de cobre 5/8" x 2,4 m cu-cu. </t>
    </r>
    <r>
      <rPr>
        <sz val="10"/>
        <rFont val="Calibri"/>
        <family val="2"/>
        <scheme val="minor"/>
      </rPr>
      <t xml:space="preserve">
Consiste en el suministro e instalación de varillas de cobre 5/8”x2,4m para el sistema de puesta a tierra en los fosos a construir para el trasformador y la planta eléctrica, esta se debe realizar con técnicas especiales evitando que sean golpeadas causando su deformación. Además, se debe suministrar e instalar en la perforación donde se va a enterrar la varilla producto de suelo artificial favigel.</t>
    </r>
  </si>
  <si>
    <r>
      <rPr>
        <b/>
        <sz val="10"/>
        <rFont val="Calibri"/>
        <family val="2"/>
        <scheme val="minor"/>
      </rPr>
      <t xml:space="preserve">Suministro e instalación de soldaduras exotérmicas. </t>
    </r>
    <r>
      <rPr>
        <sz val="10"/>
        <rFont val="Calibri"/>
        <family val="2"/>
        <scheme val="minor"/>
      </rPr>
      <t xml:space="preserve">
Suministro e instalación de soldaduras exotérmicas cable - cable 2/0 AWG, Cu, para el sistema de puesta a tierra, varillas y anillo, cable y estructura metálica del transformador, cable y estructura metálica de la planta eléctrica respectivamente. Estas soldaduras deben quedar sin porosidad y con unión total entre los elementos a fusionar.</t>
    </r>
  </si>
  <si>
    <r>
      <rPr>
        <b/>
        <sz val="10"/>
        <rFont val="Calibri"/>
        <family val="2"/>
        <scheme val="minor"/>
      </rPr>
      <t xml:space="preserve">Suministro e instalación de alimentador principal para transformador en 2 # 3/0 por F + 2 # 3/0 por N +1 #2/0 para T AWG Cu. (ducto A) 
</t>
    </r>
    <r>
      <rPr>
        <sz val="10"/>
        <rFont val="Calibri"/>
        <family val="2"/>
        <scheme val="minor"/>
      </rPr>
      <t>Suministro e instalación del alimentador en paquete de conductores por metro lineal de la siguiente manera 2# 3/0 por F + 2 # 3/0 por N +1 #2/0 para T AWG Cu desde transformador a tablero general (transferencia), incluye paquete de conductores (circuito eléctrico) conectores en ambos extremos, ponchada, marcación y demás elementos necesarios para una correcta instalación. Este alimentador va por el ducto (A) y no debe presentar cortes ni empalmes en su recorrido.</t>
    </r>
  </si>
  <si>
    <r>
      <rPr>
        <b/>
        <sz val="10"/>
        <rFont val="Calibri"/>
        <family val="2"/>
        <scheme val="minor"/>
      </rPr>
      <t xml:space="preserve">Suministro e instalación de alimentador principal para transformador en 2# 3/0 por F + 2 # 3/0 por N Cu. (ducto B). </t>
    </r>
    <r>
      <rPr>
        <sz val="10"/>
        <rFont val="Calibri"/>
        <family val="2"/>
        <scheme val="minor"/>
      </rPr>
      <t xml:space="preserve">
Suministro e instalación del alimentador en paquete de conductores por metro lineal de la siguiente manera 2# 3/0 por F + 2 # 3/0 por N cu desde transformador a tablero general (transferencia), incluye paquete de conductores (circuito eléctrico) conectores en ambos extremos, ponchada, marcación y demás elementos necesarios para una correcta instalación. Este alimentador va por el ducto (B) y no debe presentar cortes ni empalmes en su recorrido.</t>
    </r>
  </si>
  <si>
    <r>
      <rPr>
        <b/>
        <sz val="10"/>
        <rFont val="Calibri"/>
        <family val="2"/>
        <scheme val="minor"/>
      </rPr>
      <t xml:space="preserve">Suministro e instalación de alimentador principal para planta eléctrica 2# 3/0 por F + 2 # 3/0 por N +1 # 2/0 para T AWG Cu. (ducto A). </t>
    </r>
    <r>
      <rPr>
        <sz val="10"/>
        <rFont val="Calibri"/>
        <family val="2"/>
        <scheme val="minor"/>
      </rPr>
      <t xml:space="preserve">
Suministro e instalación del alimentador en paquete de conductores por metro lineal de la siguiente manera 2# 3/0 por F + 2 # 3/0 por N +1 #2/0 para T AWG Cu desde planta eléctrica a tablero general (transferencia), incluye paquete de conductores (circuito eléctrico) conectores en ambos extremos, ponchada, marcación y demás elementos necesarios para una correcta instalación. Este alimentador va por el ducto (A) y no debe presentar cortes ni empalmes en su recorrido.</t>
    </r>
  </si>
  <si>
    <r>
      <rPr>
        <b/>
        <sz val="10"/>
        <rFont val="Calibri"/>
        <family val="2"/>
        <scheme val="minor"/>
      </rPr>
      <t xml:space="preserve">Suministro e instalación de alimentador principal para planta eléctrica 2# 3/0 por F + 2 # 3/0 por N Cu. (ducto B). </t>
    </r>
    <r>
      <rPr>
        <sz val="10"/>
        <rFont val="Calibri"/>
        <family val="2"/>
        <scheme val="minor"/>
      </rPr>
      <t xml:space="preserve">
Suministro e instalación del alimentador en paquete de conductores por metro lineal de la siguiente manera 2# 3/0 por F + 2 # 3/0 por N cu desde planta eléctrica a tablero general (transferencia), incluye paquete de conductores (circuito eléctrico) conectores en ambos extremos, ponchada, marcación y demás elementos necesarios para una correcta instalación. Este alimentador va por el ducto (B) y no debe presentar cortes ni empalmes en su recorrido.</t>
    </r>
  </si>
  <si>
    <r>
      <rPr>
        <b/>
        <sz val="10"/>
        <rFont val="Calibri"/>
        <family val="2"/>
        <scheme val="minor"/>
      </rPr>
      <t xml:space="preserve">Suministro e instalación de alimentador desde barraje principal hasta entrada de UPS (4x1/0+ 1x6) AWG, Cu, THHN) libre de halógenos (HF FR LS) flexible.
</t>
    </r>
    <r>
      <rPr>
        <sz val="10"/>
        <rFont val="Calibri"/>
        <family val="2"/>
        <scheme val="minor"/>
      </rPr>
      <t>Suministro e instalación del alimentador en paquete de conductores por metro lineal de la siguiente manera 3#1/0 por F+1# 1/0 por N +1#6 para T AWG Cu flexible desde el tablero general hasta entrada de la UPS, incluye paquete de conductores (circuito eléctrico) conectores, ponchada en ambos extremos, marcación y demás elementos necesarios para una correcta instalación.</t>
    </r>
  </si>
  <si>
    <r>
      <rPr>
        <b/>
        <sz val="10"/>
        <rFont val="Calibri"/>
        <family val="2"/>
        <scheme val="minor"/>
      </rPr>
      <t xml:space="preserve">Suministro e instalación de alimentador desde salida de UPS hasta tablero regulado en (4x1/0+ 1x6) AWG, Cu, THHN) libre de halógenos (HF FR LS) flexible. </t>
    </r>
    <r>
      <rPr>
        <sz val="10"/>
        <rFont val="Calibri"/>
        <family val="2"/>
        <scheme val="minor"/>
      </rPr>
      <t xml:space="preserve">
Suministro e instalación del alimentador en paquete de conductores por metro lineal de la siguiente manera 3#1/0 por F+1# 1/0 por N +1#6 para T AWG Cu flexible desde salida de la UPS hasta tablero regulado, incluye paquete de conductores (circuito eléctrico) conectores, ponchada en ambos extremos, en ambos extremos, marcación y demás elementos necesarios para una correcta instalación.</t>
    </r>
  </si>
  <si>
    <r>
      <rPr>
        <b/>
        <sz val="10"/>
        <rFont val="Calibri"/>
        <family val="2"/>
        <scheme val="minor"/>
      </rPr>
      <t>Suministro e instalación de alimentador desde tablero general a tablero TIP1 de distribución con cable (4#6+1#8) AWG, THHN-THWN, 90°C libre de halógenos (HF FR LS).</t>
    </r>
    <r>
      <rPr>
        <sz val="10"/>
        <rFont val="Calibri"/>
        <family val="2"/>
        <scheme val="minor"/>
      </rPr>
      <t xml:space="preserve">
Suministro e instalación del alimentador en paquete de conductores por metro lineal de la siguiente manera 3#6 por F+1# 6 por N +1#8 para T AWG Cu desde tablero general hasta tablero TIP1, incluye paquete de conductores (circuito eléctrico) conectores, ponchada en ambos extremos, marcación y demás elementos necesarios para una correcta instalación.</t>
    </r>
  </si>
  <si>
    <r>
      <rPr>
        <b/>
        <sz val="10"/>
        <rFont val="Calibri"/>
        <family val="2"/>
        <scheme val="minor"/>
      </rPr>
      <t xml:space="preserve">Suministro e instalación de alimentador desde tablero general a tablero TIP2 de distribución con cable (4#6+1#8) AWG, THHN-THWN, 90°C libre de halógenos (HF FR LS). </t>
    </r>
    <r>
      <rPr>
        <sz val="10"/>
        <rFont val="Calibri"/>
        <family val="2"/>
        <scheme val="minor"/>
      </rPr>
      <t>Suministro e instalación del alimentador en paquete de conductores por metro lineal de la siguiente manera 3#6 por F+1# 6 por N +1#8 para T AWG Cu desde tablero general hasta tablero TIP1, incluye paquete de conductores (circuito eléctrico) conectores, ponchada en ambos extremos, marcación y demás elementos necesarios para una correcta instalación.</t>
    </r>
  </si>
  <si>
    <r>
      <rPr>
        <b/>
        <sz val="10"/>
        <rFont val="Calibri"/>
        <family val="2"/>
        <scheme val="minor"/>
      </rPr>
      <t xml:space="preserve">Suministro e instalación de alimentador desde tablero general a tablero TIP3 de distribución con cable (4 # 6+1#8) AWG, THHN-THWN, 90°C libre de halógenos (HF FR LS). </t>
    </r>
    <r>
      <rPr>
        <sz val="10"/>
        <rFont val="Calibri"/>
        <family val="2"/>
        <scheme val="minor"/>
      </rPr>
      <t>Suministro e instalación del alimentador en paquete de conductores por metro lineal de la siguiente manera 3#6 por F+1# 6 por N +1#8 para T AWG Cu desde tablero general hasta tablero TIP3, incluye paquete de conductores (circuito eléctrico) conectores, ponchada en ambos extremos, marcación y demás elementos necesarios para una correcta instalación.</t>
    </r>
  </si>
  <si>
    <r>
      <rPr>
        <b/>
        <sz val="10"/>
        <rFont val="Calibri"/>
        <family val="2"/>
        <scheme val="minor"/>
      </rPr>
      <t xml:space="preserve">Suministro e instalación de alimentador desde tablero general a tablero TRP1 de distribución con cable (4 # 6+1#8) AWG, THHN-THWN, 90°C libre de halógenos (HF FR LS). </t>
    </r>
    <r>
      <rPr>
        <sz val="10"/>
        <rFont val="Calibri"/>
        <family val="2"/>
        <scheme val="minor"/>
      </rPr>
      <t>Suministro e instalación del alimentador en paquete de conductores por metro lineal de la siguiente manera 3#6 por F+1# 6 por N +1#8 para T AWG Cu desde tablero general hasta tablero TRP1, incluye paquete de conductores (circuito eléctrico) conectores, ponchada en ambos extremos, marcación y demás elementos necesarios para una correcta instalación.</t>
    </r>
  </si>
  <si>
    <r>
      <rPr>
        <b/>
        <sz val="10"/>
        <rFont val="Calibri"/>
        <family val="2"/>
        <scheme val="minor"/>
      </rPr>
      <t xml:space="preserve">Suministro e instalación de alimentador desde tablero general a tablero TRP2 de distribución con cable (4 # 6+1#8) AWG, THHN-THWN, 90°C libre de halógenos (HF FR LS). </t>
    </r>
    <r>
      <rPr>
        <sz val="10"/>
        <rFont val="Calibri"/>
        <family val="2"/>
        <scheme val="minor"/>
      </rPr>
      <t>Suministro e instalación del alimentador en paquete de conductores por metro lineal de la siguiente manera en 3#6 por F+1# 6 por N +1#8 para T AWG Cu desde tablero general hasta tablero TRP2, incluye paquete de conductores (circuito eléctrico) conectores, ponchada en ambos extremos, marcación y demás elementos necesarios para una correcta instalación.</t>
    </r>
  </si>
  <si>
    <r>
      <rPr>
        <b/>
        <sz val="10"/>
        <rFont val="Calibri"/>
        <family val="2"/>
        <scheme val="minor"/>
      </rPr>
      <t xml:space="preserve">Suministro e instalación de alimentador desde tablero general a tablero TRP3 de distribución con cable (4#6+1# 8) AWG, THHN-THWN, 90°C libre de halógenos (HF FR LS). </t>
    </r>
    <r>
      <rPr>
        <sz val="10"/>
        <rFont val="Calibri"/>
        <family val="2"/>
        <scheme val="minor"/>
      </rPr>
      <t>Suministro e instalación del alimentador en paquete de conductores por metro lineal de la siguiente manera en 3#6 por F+1# 6 por N +1#8 para T AWG Cu desde tablero general hasta tablero TRP2, incluye paquete de conductores (circuito eléctrico) conectores, ponchada en ambos extremos, marcación y demás elementos necesarios para una correcta instalación.</t>
    </r>
  </si>
  <si>
    <r>
      <rPr>
        <b/>
        <sz val="10"/>
        <rFont val="Calibri"/>
        <family val="2"/>
        <scheme val="minor"/>
      </rPr>
      <t xml:space="preserve">Suministro e instalación de alimentador desde tablero general a tablero TSIEX de distribución con cable (4 # 6+1#8) AWG, THHN-THWN, 90°C libre de halógenos (HF FR LS). </t>
    </r>
    <r>
      <rPr>
        <sz val="10"/>
        <rFont val="Calibri"/>
        <family val="2"/>
        <scheme val="minor"/>
      </rPr>
      <t>Suministro e instalación del alimentador en paquete de conductores por metro lineal de la siguiente manera 3#6 por F+1# 6 por N +1#8 para T AWG Cu desde tablero general hasta tablero TSIEX, incluye conectores, ponchada en ambos extremos, marcación y demás elementos necesarios para una correcta instalación.</t>
    </r>
  </si>
  <si>
    <r>
      <rPr>
        <b/>
        <sz val="10"/>
        <rFont val="Calibri"/>
        <family val="2"/>
        <scheme val="minor"/>
      </rPr>
      <t xml:space="preserve">Suministro e instalación de alimentador desde tablero general a punto de ubicación del motor del ascensor en cable (5 # 8) AWG, THHN-THWN, 90°C libre de halógenos (HF FR LS). </t>
    </r>
    <r>
      <rPr>
        <sz val="10"/>
        <rFont val="Calibri"/>
        <family val="2"/>
        <scheme val="minor"/>
      </rPr>
      <t xml:space="preserve">
Suministro e instalación del alimentador en paquete de conductores por metro lineal de la siguiente manera en 3#8 por F+1# 8 por N +1#8 para T AWG Cu desde tablero general hasta ubicación del motor del ascensor, incluye conectores, ponchada en ambos extremos, marcación y demás elementos necesarios para una correcta instalación.</t>
    </r>
  </si>
  <si>
    <r>
      <rPr>
        <b/>
        <sz val="10"/>
        <rFont val="Calibri"/>
        <family val="2"/>
        <scheme val="minor"/>
      </rPr>
      <t xml:space="preserve">Suministro e instalación de alimentador desde tablero general a tablero TN1P1 de distribución con cable (4 # 2+1 # 6) AWG, THHN-THWN, 90°C libre de halógenos (HF FR LS). </t>
    </r>
    <r>
      <rPr>
        <sz val="10"/>
        <rFont val="Calibri"/>
        <family val="2"/>
        <scheme val="minor"/>
      </rPr>
      <t>Suministro e instalación del alimentador en paquete de conductores por metro lineal de la siguiente manera 3#2 por F+1# 2 por N +1#6 para T AWG Cu desde tablero general hasta tablero TN1P1, incluye conectores, ponchada en ambos extremos, marcación y demás elementos necesarios para una correcta instalación.</t>
    </r>
  </si>
  <si>
    <r>
      <rPr>
        <b/>
        <sz val="10"/>
        <rFont val="Calibri"/>
        <family val="2"/>
        <scheme val="minor"/>
      </rPr>
      <t xml:space="preserve">Suministro e instalación de alimentador desde tablero general a tablero TN2P1 de distribución con cable (4 # 1/0+1 # 6) AWG, THHN-THWN, 90°C libre de halógenos (HF FR LS). </t>
    </r>
    <r>
      <rPr>
        <sz val="10"/>
        <rFont val="Calibri"/>
        <family val="2"/>
        <scheme val="minor"/>
      </rPr>
      <t>Suministro e instalación del alimentador en paquete de conductores por metro lineal de la siguiente manera 3#1/0 por F+1# 1/0 por N +1#6 para T AWG Cu desde tablero general hasta tablero TN2P1, incluye conectores, ponchada en ambos extremos marcación y demás elementos necesarios para una correcta instalación.</t>
    </r>
  </si>
  <si>
    <r>
      <rPr>
        <b/>
        <sz val="10"/>
        <rFont val="Calibri"/>
        <family val="2"/>
        <scheme val="minor"/>
      </rPr>
      <t xml:space="preserve">Suministro e instalación de alimentador desde tablero general a tablero TN3P1 de distribución con cable (4 # 2+1 # 6) AWG, THHN-THWN, 90°C libre de halógenos (HF FR LS). </t>
    </r>
    <r>
      <rPr>
        <sz val="10"/>
        <rFont val="Calibri"/>
        <family val="2"/>
        <scheme val="minor"/>
      </rPr>
      <t>Suministro e instalación del alimentador en paquete de conductores por metro lineal de la siguiente manera en 3#1/0 por F+1# 1/0 por N +1#6 para T AWG Cu desde tablero general hasta tablero TN3P1, incluye conectores, ponchada en ambos extremos marcación y demás elementos necesarios para una correcta instalación.</t>
    </r>
  </si>
  <si>
    <r>
      <rPr>
        <b/>
        <sz val="10"/>
        <rFont val="Calibri"/>
        <family val="2"/>
        <scheme val="minor"/>
      </rPr>
      <t>Suministro e instalación de alimentador desde tablero general a tablero TN2P2 de distribución con cable (4 # 1/0+1 # 6) AWG, THHN-THWN, 90°C libre de halógenos (HF FR LS).</t>
    </r>
    <r>
      <rPr>
        <sz val="10"/>
        <rFont val="Calibri"/>
        <family val="2"/>
        <scheme val="minor"/>
      </rPr>
      <t xml:space="preserve"> Suministro e instalación del alimentador en paquete de conductores por metro lineal de la siguiente manera 3#1/0 por F+1# 1/0 por N +1#6 para T AWG Cu desde tablero general hasta tablero TN2P2, incluye conectores, ponchada en ambos extremos marcación y demás elementos necesarios para una correcta instalación.</t>
    </r>
  </si>
  <si>
    <r>
      <rPr>
        <b/>
        <sz val="10"/>
        <rFont val="Calibri"/>
        <family val="2"/>
        <scheme val="minor"/>
      </rPr>
      <t>Suministro e instalación de alimentador desde tablero general a tablero TN3P3 de distribución con cable (4 # 2+1 # 6) AWG, THHN-THWN, 90°C libre de halógenos (HF FR LS).</t>
    </r>
    <r>
      <rPr>
        <sz val="10"/>
        <rFont val="Calibri"/>
        <family val="2"/>
        <scheme val="minor"/>
      </rPr>
      <t xml:space="preserve"> Suministro e instalación del alimentador en paquete de conductores por metro lineal de la siguiente manera 3#2 por F+1# 2 por N +1#6 para T AWG Cu desde tablero general hasta tablero TN3P3, incluye conectores, ponchada en ambos extremos marcación y demás elementos necesarios para una correcta instalación.</t>
    </r>
  </si>
  <si>
    <r>
      <rPr>
        <b/>
        <sz val="10"/>
        <rFont val="Calibri"/>
        <family val="2"/>
        <scheme val="minor"/>
      </rPr>
      <t xml:space="preserve">Suministro e instalación de alimentador desde tablero TN2P1 y TN2P2 hasta arrancadores directos en cable (4 # 14) AWG, THHN-THWN, 90°C libre de halógenos (HF FR LS), por bandeja y tubería de 3/4”. 
</t>
    </r>
    <r>
      <rPr>
        <sz val="10"/>
        <rFont val="Calibri"/>
        <family val="2"/>
        <scheme val="minor"/>
      </rPr>
      <t>Suministro e instalación del alimentador en paquete de conductores por metro lineal de la siguiente manera en 3#14 #+1#14 para T AWG Cu desde tablero TN2P1 y TN2P2 hasta cada uno de los arrancadores directos que van a controlar las campanas extractoras por bandeja y tubería EMT de 3/4" pagados en otro ítem, incluye conectores, ponchada en ambos extremos marcación elementos de fijación y demás elementos necesarios para una correcta instalación.</t>
    </r>
  </si>
  <si>
    <r>
      <rPr>
        <b/>
        <sz val="10"/>
        <rFont val="Calibri"/>
        <family val="2"/>
        <scheme val="minor"/>
      </rPr>
      <t xml:space="preserve">Suministro e instalación de alimentador desde arrancadores directos hasta motores para campanas extractoras en cable (4 # 14) AWG, THHN-THWN, 90°C libre de halógenos (HF FR LS), por bandeja y tubería EMT de 2”. </t>
    </r>
    <r>
      <rPr>
        <sz val="10"/>
        <rFont val="Calibri"/>
        <family val="2"/>
        <scheme val="minor"/>
      </rPr>
      <t xml:space="preserve">
Suministro e instalación del alimentador en paquete de conductores por metro lineal de la siguiente manera 3#14 #+1#14 para T AWG Cu desde arrancadores directos hasta cada uno de los motores de las campanas extractoras por bandeja y tubería EMT de 2" pagados en otro ítem, incluye conectores, ponchada marcación, elementos de fijación y demás elementos necesarios para una correcta instalación.</t>
    </r>
  </si>
  <si>
    <r>
      <rPr>
        <b/>
        <sz val="10"/>
        <rFont val="Calibri"/>
        <family val="2"/>
        <scheme val="minor"/>
      </rPr>
      <t xml:space="preserve">Suministro e instalación de interruptor trifásico industrial ajustable en tableros TILP1, TLP2, TLP3, TSILEX, TRP1, TRP2 según cuadro de cargas. 
</t>
    </r>
    <r>
      <rPr>
        <sz val="10"/>
        <rFont val="Calibri"/>
        <family val="2"/>
        <scheme val="minor"/>
      </rPr>
      <t>Consiste en el suministro e instalación de interruptores de 44-63 AMP EASYPACT CVS 220/ SCHNEIDER 25kA, para los tableros TILP1, TLP2, TLP3, TSILEX, TRP1, TRP2 correspondiente según cuadro de cargas, Incluye cintas y anillos de marcación.</t>
    </r>
  </si>
  <si>
    <r>
      <rPr>
        <b/>
        <sz val="10"/>
        <rFont val="Calibri"/>
        <family val="2"/>
        <scheme val="minor"/>
      </rPr>
      <t xml:space="preserve">Suministro e instalación de interruptor trifásico industrial ajustable en tablero TN1P1, TN3P3 según cuadro de cargas.  </t>
    </r>
    <r>
      <rPr>
        <sz val="10"/>
        <rFont val="Calibri"/>
        <family val="2"/>
        <scheme val="minor"/>
      </rPr>
      <t xml:space="preserve">
Consiste en el suministro e instalación de interruptores de 70-100 AMP EASYPACT CVS 220/ SCHNEIDER 25kA, para los tableros TN1P1, TN3P3, correspondiente según cuadro de cargas, Incluye cintas y anillos de marcación.</t>
    </r>
  </si>
  <si>
    <r>
      <rPr>
        <b/>
        <sz val="10"/>
        <rFont val="Calibri"/>
        <family val="2"/>
        <scheme val="minor"/>
      </rPr>
      <t xml:space="preserve">Suministro e instalación de interruptor trifásico industrial ajustable en tablero para salida UPS y TN3P1, TN2P1, TN2P2 según cuadro de cargas.  </t>
    </r>
    <r>
      <rPr>
        <sz val="10"/>
        <rFont val="Calibri"/>
        <family val="2"/>
        <scheme val="minor"/>
      </rPr>
      <t xml:space="preserve">
Consiste en el suministro e instalación de interruptores de 87-125 AMP EASYPACT CVS 220/ SCHNEIDER 25kA, para salida de UPS y TN3P1, TN2P1, TN2P2 correspondiente según cuadro de cargas, Incluye cintas y anillos de marcación.</t>
    </r>
  </si>
  <si>
    <r>
      <rPr>
        <b/>
        <sz val="10"/>
        <rFont val="Calibri"/>
        <family val="2"/>
        <scheme val="minor"/>
      </rPr>
      <t xml:space="preserve">Suministro e instalación de bandeja porta cables tipo cablofil de 600x66 mm. </t>
    </r>
    <r>
      <rPr>
        <sz val="10"/>
        <rFont val="Calibri"/>
        <family val="2"/>
        <scheme val="minor"/>
      </rPr>
      <t xml:space="preserve">
Con separador central, además de soportes, accesorios cablofil y elementos de fijación, cable de cobre desnudo # 8 AWG, conector bimetálico certificado para conexión de malla y cable. Este conector se debe instalar cada dos metros a lo largo del recorrido de la malla para su equipotencializacion.</t>
    </r>
  </si>
  <si>
    <r>
      <rPr>
        <b/>
        <sz val="10"/>
        <rFont val="Calibri"/>
        <family val="2"/>
        <scheme val="minor"/>
      </rPr>
      <t xml:space="preserve">Suministro e instalación de bandeja porta cables tipo cablofil de 200x66 mm. </t>
    </r>
    <r>
      <rPr>
        <sz val="10"/>
        <rFont val="Calibri"/>
        <family val="2"/>
        <scheme val="minor"/>
      </rPr>
      <t xml:space="preserve">
Con separador central, además de soportes, accesorios cablofil y elementos de fijación, cable de cobre desnudo # 8 AWG, conector bimetálico certificado para conexión de malla y cable. Este conector se debe instalar cada dos metros a lo largo del recorrido de la malla para su equipotencializacion.</t>
    </r>
  </si>
  <si>
    <r>
      <rPr>
        <b/>
        <sz val="10"/>
        <rFont val="Calibri"/>
        <family val="2"/>
        <scheme val="minor"/>
      </rPr>
      <t xml:space="preserve">Suministro e instalación de ducto evolutivo DLP de 105x50 mm marca Legrand Ref. D10422. </t>
    </r>
    <r>
      <rPr>
        <sz val="10"/>
        <rFont val="Calibri"/>
        <family val="2"/>
        <scheme val="minor"/>
      </rPr>
      <t xml:space="preserve">
Instalación de ducto evolutivo DLP de 105x50 mm marca Legrand Ref. D10422 . Incluye cubierta, tabique de separación, uniones de canaleta y tapa, T's, ángulos interiores, exteriores,  y planos.</t>
    </r>
  </si>
  <si>
    <r>
      <rPr>
        <b/>
        <sz val="10"/>
        <rFont val="Calibri"/>
        <family val="2"/>
        <scheme val="minor"/>
      </rPr>
      <t xml:space="preserve">Suministro e instalación de caja de paso metálica de 30x30x15 cm con chapa Square´D. </t>
    </r>
    <r>
      <rPr>
        <sz val="10"/>
        <rFont val="Calibri"/>
        <family val="2"/>
        <scheme val="minor"/>
      </rPr>
      <t xml:space="preserve">
Consiste en el suministro e instalación de cajas de paso metálica de 30x30x15 cm con chapa Square´D para transición de bandeja, ducto evolutivo y tubería, incluye elementos de fijación y demás elementos para una correcta instalación.</t>
    </r>
  </si>
  <si>
    <r>
      <rPr>
        <b/>
        <sz val="10"/>
        <rFont val="Calibri"/>
        <family val="2"/>
        <scheme val="minor"/>
      </rPr>
      <t xml:space="preserve">Suministro e instalación de caja radwell para derivación. </t>
    </r>
    <r>
      <rPr>
        <sz val="10"/>
        <rFont val="Calibri"/>
        <family val="2"/>
        <scheme val="minor"/>
      </rPr>
      <t xml:space="preserve">
Consiste en el suministro e instalación de cajas radwell ÚNICAMENTE para derivación cuando se requiera cambios de dirección de un mismo circuito o transición a tubería EMT o canaleta.
Nota:  Las cajas radwell que se requieran para las diferentes salidas se deben tener en cuenta en su respectivo ítem.</t>
    </r>
  </si>
  <si>
    <r>
      <rPr>
        <b/>
        <sz val="10"/>
        <rFont val="Calibri"/>
        <family val="2"/>
        <scheme val="minor"/>
      </rPr>
      <t xml:space="preserve">Suministro e instalación de salidas de tomacorriente doble Levitón Ref. 15-15R red normal, en marco universal incrustado sobre ducto evolutivo DLP Legrand de 105x50 mm y en módulos sin islas. </t>
    </r>
    <r>
      <rPr>
        <sz val="10"/>
        <rFont val="Calibri"/>
        <family val="2"/>
        <scheme val="minor"/>
      </rPr>
      <t xml:space="preserve">
Y tomas con caja radwell que se instalan al respaldo de los instalados con ducto evolutivo DLP Legrand de 105x50 mm,debe incluir ademas cable 3# 12 AWG libre de halogenos,conectores de resorte,conector de ojo para la tierra,marco universal Legrand Ref. 010916 o caja radwell segun sea el caso.</t>
    </r>
  </si>
  <si>
    <r>
      <rPr>
        <b/>
        <sz val="10"/>
        <rFont val="Calibri"/>
        <family val="2"/>
        <scheme val="minor"/>
      </rPr>
      <t xml:space="preserve">Suministro e instalación de salidas de tomacorriente doble Levitón Ref. 15-15R red normal, en tubería EMT de 3/4''. 
</t>
    </r>
    <r>
      <rPr>
        <sz val="10"/>
        <rFont val="Calibri"/>
        <family val="2"/>
        <scheme val="minor"/>
      </rPr>
      <t>En islas, incluye tuberia EMT de 3/4", accesorios EMT de 3/4",caja radwell,cable de cobre aislado No. 12 EXZH BW para fase y neutro, cable numero 12 desnudo para la tierra,conectores de resorte,conector de ojo,marquillas auto adhesivas y demas elementos para una correcta instalacion.</t>
    </r>
  </si>
  <si>
    <r>
      <rPr>
        <b/>
        <sz val="10"/>
        <rFont val="Calibri"/>
        <family val="2"/>
        <scheme val="minor"/>
      </rPr>
      <t xml:space="preserve">Suministro e instalación de salidas de tomacorriente doble Leviton tierra aislada color naranja Ref. 15-15R, en marco universal incrustados sobre ducto evolutivo DLP Legrand de 105x50 mm,  en modulos sin islas
</t>
    </r>
    <r>
      <rPr>
        <sz val="10"/>
        <rFont val="Calibri"/>
        <family val="2"/>
        <scheme val="minor"/>
      </rPr>
      <t>Y tomas con caja radwell que se instalan al respaldo de los instalados con ducto evolutivo DLP Legrand de 105x50 mm,debe incluir ademas cable numero 12 AWG libre de alogenos,conectores de resorte, conector de ojo para la tierra,marco universal Legrand Ref. 010916 o caja radwell segun sea el caso.</t>
    </r>
  </si>
  <si>
    <r>
      <rPr>
        <b/>
        <sz val="10"/>
        <rFont val="Calibri"/>
        <family val="2"/>
        <scheme val="minor"/>
      </rPr>
      <t xml:space="preserve">Suministro e instalación de salidas de tomacorriente doble Leviton tierra aislada color naranja Ref. 15-15R en tubería EMT de 3/4" </t>
    </r>
    <r>
      <rPr>
        <sz val="10"/>
        <rFont val="Calibri"/>
        <family val="2"/>
        <scheme val="minor"/>
      </rPr>
      <t xml:space="preserve">
Y llegada a islas,  incluye tuberia EMT de 3/4", accesorios EMT de 3/4",caja radwell,cable de cobre aislado No. 12 EXZH BW para fase y neutro,cable desnudo numero 12 para la tierra,conectores de resorte,conector de ojo para el conductor de puesta a tierra y demas elementos para una correcta instalacion.</t>
    </r>
  </si>
  <si>
    <r>
      <rPr>
        <b/>
        <sz val="10"/>
        <rFont val="Calibri"/>
        <family val="2"/>
        <scheme val="minor"/>
      </rPr>
      <t>Suministro e instalación de salidas de tomacorriente doble GFCI, en tubería EMT de 3/4''</t>
    </r>
    <r>
      <rPr>
        <sz val="10"/>
        <rFont val="Calibri"/>
        <family val="2"/>
        <scheme val="minor"/>
      </rPr>
      <t xml:space="preserve">
Incluye tuberia EMT de 3/4", accesorios EMT de 3/4",caja radwell,cable de cobre aislado 2#12 EXZH BW mas cable numero 12 desnudo para la tierra,toma GFCI Legrand,conectores de resorte,conector de ojo para el conductor de puesta a tierra.tuberia y demas accesorios para su correcta instalacion.</t>
    </r>
  </si>
  <si>
    <r>
      <rPr>
        <b/>
        <sz val="10"/>
        <rFont val="Calibri"/>
        <family val="2"/>
        <scheme val="minor"/>
      </rPr>
      <t>Suministro e instalación de salidas de tomacorriente especiales para equipos dedicados en toma doble Levitón Ref. 15-15R red normal, en marco universal incrustados sobre ducto evolutivo DLP Legrand de 105x50 mm.</t>
    </r>
    <r>
      <rPr>
        <sz val="10"/>
        <rFont val="Calibri"/>
        <family val="2"/>
        <scheme val="minor"/>
      </rPr>
      <t xml:space="preserve">
Incluye: toma leviton con tapa,cable 3#12 AWG libre de halogenos,conectores de resorte,conector de ojo para la tierra,marco universal Legrand Ref. 010916 o caja radwell segun sea el caso.</t>
    </r>
  </si>
  <si>
    <r>
      <rPr>
        <b/>
        <sz val="10"/>
        <rFont val="Calibri"/>
        <family val="2"/>
        <scheme val="minor"/>
      </rPr>
      <t>Suministro e instalación de salidas de tomacorriente especiales para equipos dedicados (estufas)en toma doble Levitón Ref. 15-15R red normal, en marco universal incrustados sobre ducto evolutivo DLP Legrand de 105x50 mm.</t>
    </r>
    <r>
      <rPr>
        <sz val="10"/>
        <rFont val="Calibri"/>
        <family val="2"/>
        <scheme val="minor"/>
      </rPr>
      <t xml:space="preserve">
Incluye: toma leviton con tapa,cable numero 3#10 AWG libre de halogenos,conectores de resorte,conector de ojo para la tierra,marco universal Legrand Ref. 010916 o caja radwell segun sea el caso.</t>
    </r>
  </si>
  <si>
    <r>
      <rPr>
        <b/>
        <sz val="10"/>
        <rFont val="Calibri"/>
        <family val="2"/>
        <scheme val="minor"/>
      </rPr>
      <t>Suministro e instalación de salidas de tomacorriente doble bifásico (2F+1N+1T) Toma TIN16/4142-4F78 incrustar ip67 incrustado en marco universal incrustado sobre ducto evolutivo DLP Legrand de 105x50 mm.</t>
    </r>
    <r>
      <rPr>
        <sz val="10"/>
        <rFont val="Calibri"/>
        <family val="2"/>
        <scheme val="minor"/>
      </rPr>
      <t xml:space="preserve">
Suministro e instalación de salidas de tomacorriente doble bifasico (2F+1N+1T) referencia Toma TIN16/4142-4F78 incrustar 16A,110v,4h,3p+t,amarillo,ip67 incrustado sobre ducto evolutivo DLP Legrand de 105x50 mm.Ademas incluye cable  cable numero 12 AWG libre de halogenos,conectores de resorte,conector de ojo para la tierra,marco universal Legrand Ref. 010916 o caja radwell segun sea el caso,marquillas auto adhesivas y demas elementos para su correcta instalacion.</t>
    </r>
  </si>
  <si>
    <r>
      <rPr>
        <b/>
        <sz val="10"/>
        <rFont val="Calibri"/>
        <family val="2"/>
        <scheme val="minor"/>
      </rPr>
      <t>Suministro e instalación de salidas de tomacorriente doble trifásico (3F+1N+1T) TIN16/4152-9f78 sobre ducto evolutivo DLP Legrand de 105x50 mm.</t>
    </r>
    <r>
      <rPr>
        <sz val="10"/>
        <rFont val="Calibri"/>
        <family val="2"/>
        <scheme val="minor"/>
      </rPr>
      <t xml:space="preserve">
Suministro e instalación de salidas de tomacorriente doble trifasico (3F#10+1N#10+1T#10) TIN16/4152-9f78 toma incrustado sobre ducto evolutivo DLP Legrand de 105x50 mm.Ademas incluye cable 5#10 AWG libre de halogenos,conectores de resorte,conector de ojo,marco universal Legrand Ref. 010916 o caja radwell segun sea el caso,marquillas auto adhesivas y demas elementos para su correcta instalacion.</t>
    </r>
  </si>
  <si>
    <r>
      <rPr>
        <b/>
        <sz val="10"/>
        <rFont val="Calibri"/>
        <family val="2"/>
        <scheme val="minor"/>
      </rPr>
      <t>Suministro e instalación de salidas de tomacorriente doble trifásico (3F+1N+1T) TIN16/4152-9f78 en caja radwell y tubería EMT.</t>
    </r>
    <r>
      <rPr>
        <sz val="10"/>
        <rFont val="Calibri"/>
        <family val="2"/>
        <scheme val="minor"/>
      </rPr>
      <t xml:space="preserve">
Consiste en el suministro e instalación de toma industrial con referencia TIN16/4152-9f78 Además incluye cable 4#10 AWG libre de halógenos para fases y neutro, cable número 10 desnudo para la tierra, conectores de resorte, conector de ojo, caja radwell, tubería EMT y accesorios de 3/4”, marquillas auto adhesivas y demás elementos para su correcta instalación. </t>
    </r>
  </si>
  <si>
    <r>
      <rPr>
        <b/>
        <sz val="10"/>
        <rFont val="Calibri"/>
        <family val="2"/>
        <scheme val="minor"/>
      </rPr>
      <t>Suministro e instalación de salidas de tomacorriente doble trifásico (3F+1N+1T) TIN16/4152-9f78 en caja radwell y tubería PVC existente.</t>
    </r>
    <r>
      <rPr>
        <sz val="10"/>
        <rFont val="Calibri"/>
        <family val="2"/>
        <scheme val="minor"/>
      </rPr>
      <t xml:space="preserve">
Ademas incluye cable 5 # 10 AWG libre de halogenos para fases y cable numero 10 desnudo para la tierra,conectores de resorte,conector de ojo para la tierra,marquillas auto adhesivas y demas elementos para su correcta instalacion y demas elentos para su correcta instalacion.</t>
    </r>
  </si>
  <si>
    <r>
      <rPr>
        <b/>
        <sz val="10"/>
        <rFont val="Calibri"/>
        <family val="2"/>
        <scheme val="minor"/>
      </rPr>
      <t>Suministro e instalación de salidas de iluminación general en tubería EMT de 3/4''.</t>
    </r>
    <r>
      <rPr>
        <sz val="10"/>
        <rFont val="Calibri"/>
        <family val="2"/>
        <scheme val="minor"/>
      </rPr>
      <t xml:space="preserve">
Incluye: cable de cobre aislado No. 14 EXZH BW para fase y neutro, cable desnudo número 14 para la tierra, tubería y accesorios EMT, caja radwell, tomacorriente doble con polo a tierra, conectores de resorte, conector de ojo para la tierra, marquillas auto adhesivas y demás elementos para su correcta instalación.</t>
    </r>
  </si>
  <si>
    <r>
      <rPr>
        <b/>
        <sz val="10"/>
        <rFont val="Calibri"/>
        <family val="2"/>
        <scheme val="minor"/>
      </rPr>
      <t xml:space="preserve">Suministro e instalación de salida para lámparas de emergencia en tubería EMT de 3/4''.
</t>
    </r>
    <r>
      <rPr>
        <sz val="10"/>
        <rFont val="Calibri"/>
        <family val="2"/>
        <scheme val="minor"/>
      </rPr>
      <t>Incluye: cable de cobre aislado No. 14 EXZH BW para fase y neutro, cable desnudo número 14 para la tierra, tubería y accesorios EMT, caja radwell, tomacorriente doble con polo a tierra, conectores de resorte, conector de ojo para la tierra, marquillas auto adhesivas y demás elementos para su correcta instalación.</t>
    </r>
  </si>
  <si>
    <r>
      <rPr>
        <b/>
        <sz val="10"/>
        <rFont val="Calibri"/>
        <family val="2"/>
        <scheme val="minor"/>
      </rPr>
      <t xml:space="preserve">Suministro e instalación de salidas para lámparas aviso de salida de emergencia en tubería EMT de 3/4".
</t>
    </r>
    <r>
      <rPr>
        <sz val="10"/>
        <rFont val="Calibri"/>
        <family val="2"/>
        <scheme val="minor"/>
      </rPr>
      <t xml:space="preserve">Incluye: cable de cobre aislado No. 14 EXZH BW para fase y neutro, cable desnudo número 14 para la tierra, tubería y accesorios EMT, caja radwell, tomacorriente doble con polo a tierra, conectores de resorte, conector de ojo para la tierra, marquillas auto adhesivas y demás elementos para su correcta instalación. </t>
    </r>
  </si>
  <si>
    <r>
      <rPr>
        <b/>
        <sz val="10"/>
        <rFont val="Calibri"/>
        <family val="2"/>
        <scheme val="minor"/>
      </rPr>
      <t>Suministro e instalación de salidas para toma Switch sencillo en mobiliario.</t>
    </r>
    <r>
      <rPr>
        <sz val="10"/>
        <rFont val="Calibri"/>
        <family val="2"/>
        <scheme val="minor"/>
      </rPr>
      <t xml:space="preserve">
Incluye: cable de cobre aislado No. 12 EXZH BW, toma switch levitón, marquilla autoadhesiva, terminales de desforre, terminales de ojo y demás elementos para una correcta instalación.</t>
    </r>
  </si>
  <si>
    <r>
      <rPr>
        <b/>
        <sz val="10"/>
        <rFont val="Calibri"/>
        <family val="2"/>
        <scheme val="minor"/>
      </rPr>
      <t>Suministro e instalación de salidas de interruptor sencillo en tubería EMT de 3/4''.</t>
    </r>
    <r>
      <rPr>
        <sz val="10"/>
        <rFont val="Calibri"/>
        <family val="2"/>
        <scheme val="minor"/>
      </rPr>
      <t xml:space="preserve">
Incluye: tubería EMT”, accesorios EMT, caja radwell de 2*4” cable de cobre aislado No.14 EXZH BW, cable desnudo número 14 para la tierra, interruptor sencillo gálica, marquilla autoadhesiva, terminales de desforre, terminales de ojo y demás elementos para una correcta instalación.</t>
    </r>
  </si>
  <si>
    <r>
      <rPr>
        <b/>
        <sz val="10"/>
        <rFont val="Calibri"/>
        <family val="2"/>
        <scheme val="minor"/>
      </rPr>
      <t>Suministro e instalación de salidas de interruptor doble en tubería EMT de 3/4''</t>
    </r>
    <r>
      <rPr>
        <sz val="10"/>
        <rFont val="Calibri"/>
        <family val="2"/>
        <scheme val="minor"/>
      </rPr>
      <t xml:space="preserve">
Incluye: tubería y accesorios EMT de 3/4", caja radwell de 2*4” cable de cobre aislado No.14 EXZH BW, cable desnudo número 14 para la tierra, interruptor doble gálica, marquilla autoadhesiva, terminales de desforre, terminales de ojo y demás elementos para una correcta instalación.</t>
    </r>
  </si>
  <si>
    <r>
      <rPr>
        <b/>
        <sz val="10"/>
        <rFont val="Calibri"/>
        <family val="2"/>
        <scheme val="minor"/>
      </rPr>
      <t>Suministro e instalación de salidas de interruptor triple en tubería EMT de 3/4'</t>
    </r>
    <r>
      <rPr>
        <sz val="10"/>
        <rFont val="Calibri"/>
        <family val="2"/>
        <scheme val="minor"/>
      </rPr>
      <t>'
Incluye: tubería y accesorios EMT de 3/4", caja radwell de 2*4” cable de cobre aislado No.14 EXZH BW, cable desnudo número 14 para la tierra, interruptor triple gálica, marquilla autoadhesiva, terminales de desforre, terminales de ojo y demás elementos para una correcta instalación.</t>
    </r>
  </si>
  <si>
    <r>
      <rPr>
        <b/>
        <sz val="10"/>
        <rFont val="Calibri"/>
        <family val="2"/>
        <scheme val="minor"/>
      </rPr>
      <t>Suministro e instalación de salidas de interruptor conmutable sencillo en tubería EMT de 3/4''</t>
    </r>
    <r>
      <rPr>
        <sz val="10"/>
        <rFont val="Calibri"/>
        <family val="2"/>
        <scheme val="minor"/>
      </rPr>
      <t xml:space="preserve">
Incluye: tubería y accesorios EMT de 3/4", caja radwell de 2*4” cable de cobre aislado No.14 EXZH BW, cable desnudo número 14 para la tierra, interruptor conmutable sencillo gálica, marquilla autoadhesiva, terminales de desforre, terminales de ojo y demás elementos para una correcta instalación.</t>
    </r>
  </si>
  <si>
    <r>
      <rPr>
        <b/>
        <sz val="10"/>
        <rFont val="Calibri"/>
        <family val="2"/>
        <scheme val="minor"/>
      </rPr>
      <t>Suministro e instalación de salidas de interruptor conmutable doble en tubería EMT de 3/4''</t>
    </r>
    <r>
      <rPr>
        <sz val="10"/>
        <rFont val="Calibri"/>
        <family val="2"/>
        <scheme val="minor"/>
      </rPr>
      <t xml:space="preserve">
Incluye: tubería y accesorios EMT de 3/4", caja radwell de 2*4” cable de cobre aislado No.14 EXZH BW, cable desnudo número 14 para la tierra, interruptor conmutable doble gálica, marquilla autoadhesiva, terminales de desforre, terminales de ojo y demás elementos para una correcta instalación.</t>
    </r>
  </si>
  <si>
    <r>
      <rPr>
        <b/>
        <sz val="10"/>
        <rFont val="Calibri"/>
        <family val="2"/>
        <scheme val="minor"/>
      </rPr>
      <t>Suministro e instalación de salidas de interruptor conmutable triple en tubería EMT de 3/4''.</t>
    </r>
    <r>
      <rPr>
        <sz val="10"/>
        <rFont val="Calibri"/>
        <family val="2"/>
        <scheme val="minor"/>
      </rPr>
      <t xml:space="preserve">
Incluye: tubería y accesorios EMT de 3/4", caja radwell de 2*4” cable de cobre aislado No.14 EXZH BW, cable desnudo número 14 para la tierra, interruptor conmutable triple gálica, marquilla autoadhesiva, terminales de desforre, terminales de ojo y demás elementos para una correcta instalación.</t>
    </r>
  </si>
  <si>
    <r>
      <rPr>
        <b/>
        <sz val="10"/>
        <rFont val="Calibri"/>
        <family val="2"/>
        <scheme val="minor"/>
      </rPr>
      <t>Suministro e instalación de Luminaria panel led de colgar 40W (595x595x10.5 mm), sylvania.</t>
    </r>
    <r>
      <rPr>
        <sz val="10"/>
        <rFont val="Calibri"/>
        <family val="2"/>
        <scheme val="minor"/>
      </rPr>
      <t xml:space="preserve">
Con las siguientes características: Temperatura de color 6000 K (DL), Flujo luminoso 3600 lm, Ángulo de apertura 100°, Tipo de distribución Directa simétrica, Reproducción de color (IRC) 80, Vida útil 50000 h L70, Eficacia 90 lm/W, Acabado Blanco, Grado de protección IP IP20, Dimensiones (LxWxH) 595x595x10.5 mm, Chasis Aluminio, Óptica Difusor PMMA, Temperatura de operación Ta -10°C ~ +40°C, Potencia de entrada 40 W, Tensión de operación 100-277 V 50/60 Hz, Corriente de entrada 0.333 A @ 120 V, Factor de potencia &gt;0.92, Distorsión armónica (THD) &lt;20%, además cable encauchetado No.14 EXZH BW, prensa estopa clavija de tres polos y elementos de sujeción.</t>
    </r>
  </si>
  <si>
    <r>
      <rPr>
        <b/>
        <sz val="10"/>
        <rFont val="Calibri"/>
        <family val="2"/>
        <scheme val="minor"/>
      </rPr>
      <t>Suministro e instalación de Luminaria herméticas led 2x18 W sylvania 1300x140x110mm.</t>
    </r>
    <r>
      <rPr>
        <sz val="10"/>
        <rFont val="Calibri"/>
        <family val="2"/>
        <scheme val="minor"/>
      </rPr>
      <t xml:space="preserve">
Incluye 2 tubos con cubierta de policarbonato T8 de 18W con una eficiencia de hasta 88lm/W, estabilizado contra rayos UV, sello en poliuretano ideal para ambientes húmedos o con polvo con las siguientes características: Angulo de apertura 120°, flujo luminoso (lm) 3200 lm, tipo de distribución directo simétrico, vida promedio 25000 horas, temperatura de color 6500 K, clasificación IP 65,color blanco, potencia 36W,tensión 100-240V,eficacia 88lm/W, dimensiones/ (L x W x H) (mm) 1300X140X110,fabricado en ABS difusor en policarbonato, herrajes de montaje en acero inoxidable.incluye cable encauchetado No.14 EXZH BW, prensa estopa clavija de tres polos, terminales de desforre y elementos de sujeción.</t>
    </r>
  </si>
  <si>
    <r>
      <rPr>
        <b/>
        <sz val="10"/>
        <rFont val="Calibri"/>
        <family val="2"/>
        <scheme val="minor"/>
      </rPr>
      <t>Suministro e instalación de lámpara de emergencia LED de 2x1.6 w.</t>
    </r>
    <r>
      <rPr>
        <sz val="10"/>
        <rFont val="Calibri"/>
        <family val="2"/>
        <scheme val="minor"/>
      </rPr>
      <t xml:space="preserve">
Incluye lámpara de emergencia Sylvania con las siguientes características: Emergencia LED R1 2X1.6W UNV, chasis termoplástico, color blanco, autonomía de energía por 90 minutos, tipo de distribución Simétrica, temperatura de color 6000K,dimensiones 400 x 300 x 130 mm, chasis carcasa termoplástica, con cabezales cuadrados ajustables, lente de plástico para una distribución optima de la luz, potencia 2X1,6W,tension 12-277V.Incluye ademas cable encauchetado #14 de tres polos libre de halógenos, clavija, prensa estopa, terminales de desforre y demás elementos para una correcta instalación.</t>
    </r>
  </si>
  <si>
    <r>
      <rPr>
        <b/>
        <sz val="10"/>
        <rFont val="Calibri"/>
        <family val="2"/>
        <scheme val="minor"/>
      </rPr>
      <t>Suministro e instalación de lámpara de aviso de salida de emergencia LED de 1.6 W.</t>
    </r>
    <r>
      <rPr>
        <sz val="10"/>
        <rFont val="Calibri"/>
        <family val="2"/>
        <scheme val="minor"/>
      </rPr>
      <t xml:space="preserve">
Con las siguientes características: Diseño compacto, Señalización doble cara, Batería recargable y botón de prueba, temperatura de calor 6000K,IP20,potencia 1,6W,dimensiones 180X290X45 mm,tensión 110-130V,chasis  aviso en acrílico y carcasa en plástico inyectado. Incluye también cable encauchetado #14 de tres polos libres de halógenos, clavija, prensa estopa, terminales de desforre y demás elementos para una correcta instalación.</t>
    </r>
  </si>
  <si>
    <r>
      <rPr>
        <b/>
        <sz val="10"/>
        <rFont val="Calibri"/>
        <family val="2"/>
        <scheme val="minor"/>
      </rPr>
      <t>Suministro e instalación de tubería PVC de 2X1'' para iluminación exterior Incluye excavación, lleno de brecha, cinta de protección.</t>
    </r>
    <r>
      <rPr>
        <sz val="10"/>
        <rFont val="Calibri"/>
        <family val="2"/>
        <scheme val="minor"/>
      </rPr>
      <t xml:space="preserve">
IIncluye tubería, accesorios, cinta de protección, excavación y lleno de brecha con material del sitio a una profundidad de 75cm.</t>
    </r>
  </si>
  <si>
    <r>
      <rPr>
        <b/>
        <sz val="10"/>
        <rFont val="Calibri"/>
        <family val="2"/>
        <scheme val="minor"/>
      </rPr>
      <t>Suministro e instalación de tubería EMT de 3/4''</t>
    </r>
    <r>
      <rPr>
        <sz val="10"/>
        <rFont val="Calibri"/>
        <family val="2"/>
        <scheme val="minor"/>
      </rPr>
      <t xml:space="preserve">
Incluye tubería EMT, accesorios EMT grapas, tornillos y demás elementos para una correcta instalación.</t>
    </r>
  </si>
  <si>
    <r>
      <rPr>
        <b/>
        <sz val="10"/>
        <rFont val="Calibri"/>
        <family val="2"/>
        <scheme val="minor"/>
      </rPr>
      <t xml:space="preserve">Suministro e instalación de tubería EMT de 1'' </t>
    </r>
    <r>
      <rPr>
        <sz val="10"/>
        <rFont val="Calibri"/>
        <family val="2"/>
        <scheme val="minor"/>
      </rPr>
      <t xml:space="preserve">
Incluye tubería EMT, accesorios EMT grapas, tornillos y demás elementos para una correcta instalación.</t>
    </r>
  </si>
  <si>
    <r>
      <rPr>
        <b/>
        <sz val="10"/>
        <rFont val="Calibri"/>
        <family val="2"/>
        <scheme val="minor"/>
      </rPr>
      <t xml:space="preserve">Suministro e instalación de tubería EMT de 2'' </t>
    </r>
    <r>
      <rPr>
        <sz val="10"/>
        <rFont val="Calibri"/>
        <family val="2"/>
        <scheme val="minor"/>
      </rPr>
      <t xml:space="preserve">
Incluye tubería EMT, accesorios EMT grapas, tornillos y demás elementos para una correcta instalación.</t>
    </r>
  </si>
  <si>
    <r>
      <rPr>
        <b/>
        <sz val="10"/>
        <rFont val="Calibri"/>
        <family val="2"/>
        <scheme val="minor"/>
      </rPr>
      <t>Suministro e instalación de arrancador directo schneider para motor de 3 hp.</t>
    </r>
    <r>
      <rPr>
        <sz val="10"/>
        <rFont val="Calibri"/>
        <family val="2"/>
        <scheme val="minor"/>
      </rPr>
      <t xml:space="preserve">
En caja plástica compuesto por un contactor, relé térmico, pulsadores marcha y paro, referencia LE1D18M7. </t>
    </r>
  </si>
  <si>
    <r>
      <rPr>
        <b/>
        <sz val="10"/>
        <rFont val="Calibri"/>
        <family val="2"/>
        <scheme val="minor"/>
      </rPr>
      <t xml:space="preserve">Suministro e instalación de arrancador directo schneider para motor de 1 hp. </t>
    </r>
    <r>
      <rPr>
        <sz val="10"/>
        <rFont val="Calibri"/>
        <family val="2"/>
        <scheme val="minor"/>
      </rPr>
      <t xml:space="preserve">
En caja plástica compuesto por un contactor, relé térmico, pulsadores marcha y paro, referencia LE1D18M7. </t>
    </r>
  </si>
  <si>
    <r>
      <rPr>
        <b/>
        <sz val="10"/>
        <rFont val="Calibri"/>
        <family val="2"/>
        <scheme val="minor"/>
      </rPr>
      <t>Suministro e instalación de alimentador desde tablero TSILEX hasta motobomba.</t>
    </r>
    <r>
      <rPr>
        <sz val="10"/>
        <rFont val="Calibri"/>
        <family val="2"/>
        <scheme val="minor"/>
      </rPr>
      <t xml:space="preserve">
Consiste en el suministro e instalación de alimentador desde TSILEX hasta motobomba de aguas grises en el sótano en cable (4 # 12) AWG, THHN-THWN, 90°C libre de halógenos (HF FR LS) por ducto PVC existente.</t>
    </r>
  </si>
  <si>
    <r>
      <rPr>
        <b/>
        <sz val="10"/>
        <rFont val="Calibri"/>
        <family val="2"/>
        <scheme val="minor"/>
      </rPr>
      <t>Suministro e instalación de alimentador desde tablero TGBT.</t>
    </r>
    <r>
      <rPr>
        <sz val="10"/>
        <rFont val="Calibri"/>
        <family val="2"/>
        <scheme val="minor"/>
      </rPr>
      <t xml:space="preserve">
Hasta cuarto técnico del ascensor para circuito de iluminación y tomas del foso en cable (3 # 12) AWG, THHN-THWN, 90°C libre de halógenos (HF FR LS) por bandeja y tubería EMT.</t>
    </r>
  </si>
  <si>
    <r>
      <rPr>
        <b/>
        <sz val="10"/>
        <rFont val="Calibri"/>
        <family val="2"/>
        <scheme val="minor"/>
      </rPr>
      <t>Suministro e instalación de alimentador de la bomba jockey desde bornes del transformador hasta cuarto técnico del tanque de suministro.</t>
    </r>
    <r>
      <rPr>
        <sz val="10"/>
        <rFont val="Calibri"/>
        <family val="2"/>
        <scheme val="minor"/>
      </rPr>
      <t xml:space="preserve">
En cable (3 # 6 +1 # 8) AWG, THHN-THWN, 90°C libre de halógenos (HF FR LS) desde bornes del transformador hasta cuarto técnico del tanque de suministro. </t>
    </r>
  </si>
  <si>
    <r>
      <rPr>
        <b/>
        <sz val="10"/>
        <rFont val="Calibri"/>
        <family val="2"/>
        <scheme val="minor"/>
      </rPr>
      <t>Suministro e instalación de alimentadores para moto bombas 1 y 2 en cuarto técnico de tanque de suministro.</t>
    </r>
    <r>
      <rPr>
        <sz val="10"/>
        <rFont val="Calibri"/>
        <family val="2"/>
        <scheme val="minor"/>
      </rPr>
      <t xml:space="preserve">
Consiste en el Suministro e instalación de 4 metros de tubería IMC de 11/2’‘,accesorios IMC de 11/2”desde tablero de control de las motobombas del tanque de suministro hasta conduleta con entrada de tubería IMC y dos salidas de 1" para motobomba 1 y motobomba 2 en coraza de 1”con longitud de 1,5 metros por motobomba con sus accesorios, alimentador en cable AWG, THHN-THWN,90°C, Cu libre de halógenos (3 # 6F+1# 8T) para moto bomba 1 y moto Bomba 2, Además, conectores de desforre chazos, tornillos y demás elementos para una correcta instalación.</t>
    </r>
  </si>
  <si>
    <r>
      <rPr>
        <b/>
        <sz val="10"/>
        <rFont val="Calibri"/>
        <family val="2"/>
        <scheme val="minor"/>
      </rPr>
      <t>Suministro e instalación de salida para reflector Led 50 W.</t>
    </r>
    <r>
      <rPr>
        <sz val="10"/>
        <rFont val="Calibri"/>
        <family val="2"/>
        <scheme val="minor"/>
      </rPr>
      <t xml:space="preserve">
Consiste en el suministro e instalación de salida para reflector tipo exterior en fachada en tubería EMT de 3/4” Incluye: cable de cobre aislado No. 14 EXZH BW para fase y cable desnudo número 14 para la tierra, tubería y accesorios EMT, caja radwell, tomacorriente doble con polo a tierra, conectores de resorte, conector de ojo para la tierra, marquillas auto adhesivas y demás elementos para su correcta instalación.</t>
    </r>
  </si>
  <si>
    <r>
      <rPr>
        <b/>
        <sz val="10"/>
        <rFont val="Calibri"/>
        <family val="2"/>
        <scheme val="minor"/>
      </rPr>
      <t>Suministro e instalación de REFLECTOR LED REFL JETA ECO 50W DL P26728 de SYLVANIA.</t>
    </r>
    <r>
      <rPr>
        <sz val="10"/>
        <rFont val="Calibri"/>
        <family val="2"/>
        <scheme val="minor"/>
      </rPr>
      <t xml:space="preserve">
Con las siguientes características: Temperatura de color 6500 K (DL),Flujo luminoso 3750 lm, Ángulo de apertura 120° ,Tipo de distribución Directa simétrica, Reproducción de color (IRC) 75,Vida útil 50000 h L70,Eficacia 75 lm/W, Grado de protección IP65,Dimensiones (LxWxH) 282x282x75 mm, Tipo de montaje Sobreponer, Chasis Aluminio extruido, Óptica Semi especular, Temperatura de operación Ta -20°C ~ +45°C,Potencia de entrada 50 W, Tensión de operación 85-265 V 50/60 Hz, Corriente de entrada 0.417 A @ 120 V, Factor de potencia &gt;0.90,Distorsión armónica (THD) &lt;20%, cable encauchetado #14 libre de halógenos, clavija, prensa estopa, terminales de desforre y demás elementos para una correcta instalación.</t>
    </r>
  </si>
  <si>
    <r>
      <rPr>
        <b/>
        <sz val="10"/>
        <rFont val="Calibri"/>
        <family val="2"/>
        <scheme val="minor"/>
      </rPr>
      <t>Suministro e instalación de alimentador en (2x10+1x10) AWG, Cu, SINTOX 80°C 750V PE HF FR LS CT para red de alumbrado exterior.</t>
    </r>
    <r>
      <rPr>
        <sz val="10"/>
        <rFont val="Calibri"/>
        <family val="2"/>
        <scheme val="minor"/>
      </rPr>
      <t xml:space="preserve">
Consiste en el Suministro e instalación de alimentador en (2x10+1x10) AWG, Cu, SINTOX 80°C 750V PE HF FR para red de alumbrado público LS CT en tubería PVC 1" pagado en otro ítem incluye: cable (2x10+1x10), conectores, amarras y demás elementos para una correcta instalación. </t>
    </r>
  </si>
  <si>
    <r>
      <rPr>
        <b/>
        <sz val="10"/>
        <rFont val="Calibri"/>
        <family val="2"/>
        <scheme val="minor"/>
      </rPr>
      <t>Suministro e instalación de luminaria (luminaria alumbrado público 30 LED 4000k para post ref.: adx1304 EATON –LUMARK (FORMER COOPER LIGTING).</t>
    </r>
    <r>
      <rPr>
        <sz val="10"/>
        <rFont val="Calibri"/>
        <family val="2"/>
        <scheme val="minor"/>
      </rPr>
      <t xml:space="preserve">
Con las siguientes características: eficacia del 98. lm/W, Potencia: 57 W LED, Flujo luminoso: 5627 lm, Dimensiones: 343 mm x 335 mm x 1 mm. Además, incluye fotocelda electrónica, tubo metálico galvanizado de Ø 2" y 3mts de altura con tornillo de ajuste, pedestal en concreto y pernos con la capacidad de soporte necesario para la luminaria y el poste, varilla de cobre de 2,4 metros, conector tgc,5 metros de cable encauchetado número 14 AWG de cobre tres líneas  para alimentación desde caja de paso de 40x40x60 cm hasta la luminaria, conectores de resorte, conectores GHFC-1;todos estos elementos deben contar con las características adecuadas para dar cumplimiento al reglamento RETIE, RETILAP y NTC 2050.</t>
    </r>
  </si>
  <si>
    <r>
      <rPr>
        <b/>
        <sz val="10"/>
        <rFont val="Calibri"/>
        <family val="2"/>
        <scheme val="minor"/>
      </rPr>
      <t xml:space="preserve">Caja de inspección de baja tensión 80*80*100 cm. </t>
    </r>
    <r>
      <rPr>
        <sz val="10"/>
        <rFont val="Calibri"/>
        <family val="2"/>
        <scheme val="minor"/>
      </rPr>
      <t xml:space="preserve">
Suministro y construcción de cajas de paso de 80x80x100 cm para baja tensión según especificaciones de la Empresa de Energía de Pereira, incluye excavación y retiro de escombros.</t>
    </r>
  </si>
  <si>
    <r>
      <rPr>
        <b/>
        <sz val="10"/>
        <rFont val="Calibri"/>
        <family val="2"/>
        <scheme val="minor"/>
      </rPr>
      <t>Certificación plena del RETIE.</t>
    </r>
    <r>
      <rPr>
        <sz val="10"/>
        <rFont val="Calibri"/>
        <family val="2"/>
        <scheme val="minor"/>
      </rPr>
      <t xml:space="preserve">
Consiste en la certificación plena “Proceso de certificación del cumplimiento de los requisitos establecidos en el RETIE vigente a una instalación eléctrica, el cual consiste en la declaración de cumplimiento suscrita por el profesional competente responsable de la construcción de la instalación, acompañada del aval de cumplimiento mediante un dictamen de inspección, previa realización de la inspección de comprobación efectuada por inspector(es) de un organismo de inspección debidamente acreditado. </t>
    </r>
  </si>
  <si>
    <t xml:space="preserve">Imprevistos </t>
  </si>
  <si>
    <t>Utilidad</t>
  </si>
  <si>
    <t>Administración</t>
  </si>
  <si>
    <t>NOMBRE Y FIRMA DEL PROPONENTE</t>
  </si>
  <si>
    <t xml:space="preserve">VALOR TOTAL </t>
  </si>
  <si>
    <r>
      <rPr>
        <b/>
        <sz val="10"/>
        <rFont val="Arial Narrow"/>
        <family val="2"/>
      </rPr>
      <t xml:space="preserve">Suministro e instalación de Juego de tres codos 15KV - 200 AMP 5810-C para cable # 1/0 AWG, cable XLPE 133%. </t>
    </r>
    <r>
      <rPr>
        <sz val="10"/>
        <rFont val="Arial Narrow"/>
        <family val="2"/>
      </rPr>
      <t xml:space="preserve">
Suministro e instalacion de un juego de tres codos premoldeados con las siguientes características: codos 15KV - 200 AMP 5810-C para cable # 1/0 AWG, cable XLPE 133%. para asegurar un largo período de vida con el mínimo de mantenimiento.
Los empalmes o derivaciones serán soportados adecuadamente dentro de las cámaras que para tal efecto se construyen, de tal forma que su organización, sujeción al herraje y marcación proporcionen la adecuada comodidad al encargado de la explotación de la red. Incluyen en ellos las referencias de los aditamentos que deben ser incluidos en determinados usos, con las indicaciones precisas para su correcto empleo. Para todos los casos se deberán seguir rigurosamente las instrucciones de instalación de los respectivos fabricantes y con las herramientas adecuadas. </t>
    </r>
  </si>
  <si>
    <t>Anexo 2. Cuadro de cantidades y presios Segunda fase de los laboratorios alternativos de la UTP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</si>
</sst>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1" formatCode="_-* #,##0_-;\-* #,##0_-;_-* &quot;-&quot;_-;_-@_-"/>
    <numFmt numFmtId="44" formatCode="_-&quot;$&quot;\ * #,##0.00_-;\-&quot;$&quot;\ * #,##0.00_-;_-&quot;$&quot;\ * &quot;-&quot;??_-;_-@_-"/>
    <numFmt numFmtId="164" formatCode="_-[$$-1409]* #,##0_-;\-[$$-1409]* #,##0_-;_-[$$-1409]* &quot;-&quot;_-;_-@_-"/>
    <numFmt numFmtId="165" formatCode="_ &quot;$&quot;\ * #,##0.00_ ;_ &quot;$&quot;\ * \-#,##0.00_ ;_ &quot;$&quot;\ * &quot;-&quot;??_ ;_ @_ "/>
    <numFmt numFmtId="166" formatCode="[$$-240A]\ #,##0.00"/>
    <numFmt numFmtId="167" formatCode="_-[$$-83E]* #,##0_ ;_-[$$-83E]* \-#,##0\ ;_-[$$-83E]* &quot;-&quot;_ ;_-@_ "/>
    <numFmt numFmtId="168" formatCode="_-[$$-1409]* #,##0.00_-;\-[$$-1409]* #,##0.00_-;_-[$$-1409]* &quot;-&quot;??_-;_-@_-"/>
    <numFmt numFmtId="169" formatCode="&quot;$&quot;\ #,##0"/>
  </numFmts>
  <fonts count="20" x14ac:knownFonts="1">
    <font>
      <sz val="11"/>
      <color theme="1"/>
      <name val="Calibri"/>
      <family val="2"/>
      <scheme val="minor"/>
    </font>
    <font>
      <sz val="11"/>
      <color theme="1"/>
      <name val="Calibri"/>
      <family val="2"/>
      <scheme val="minor"/>
    </font>
    <font>
      <sz val="10"/>
      <color indexed="8"/>
      <name val="Arial Narrow"/>
      <family val="2"/>
    </font>
    <font>
      <b/>
      <sz val="14"/>
      <color indexed="8"/>
      <name val="Arial Narrow"/>
      <family val="2"/>
    </font>
    <font>
      <b/>
      <sz val="12"/>
      <name val="Arial Narrow"/>
      <family val="2"/>
    </font>
    <font>
      <b/>
      <sz val="10"/>
      <name val="Arial Narrow"/>
      <family val="2"/>
    </font>
    <font>
      <sz val="10"/>
      <name val="Arial Narrow"/>
      <family val="2"/>
    </font>
    <font>
      <b/>
      <sz val="10"/>
      <color indexed="8"/>
      <name val="Arial Narrow"/>
      <family val="2"/>
    </font>
    <font>
      <sz val="10"/>
      <name val="Arial"/>
      <family val="2"/>
    </font>
    <font>
      <b/>
      <sz val="10"/>
      <color theme="0"/>
      <name val="Arial Narrow"/>
      <family val="2"/>
    </font>
    <font>
      <b/>
      <sz val="10"/>
      <name val="Calibri"/>
      <family val="2"/>
      <scheme val="minor"/>
    </font>
    <font>
      <sz val="10"/>
      <name val="Calibri"/>
      <family val="2"/>
      <scheme val="minor"/>
    </font>
    <font>
      <b/>
      <sz val="12"/>
      <color indexed="9"/>
      <name val="Arial Narrow"/>
      <family val="2"/>
    </font>
    <font>
      <b/>
      <sz val="14"/>
      <name val="Calibri"/>
      <family val="2"/>
    </font>
    <font>
      <b/>
      <sz val="10"/>
      <name val="Calibri"/>
      <family val="2"/>
    </font>
    <font>
      <sz val="10"/>
      <name val="Calibri"/>
      <family val="2"/>
    </font>
    <font>
      <sz val="11"/>
      <name val="Calibri"/>
      <family val="2"/>
      <scheme val="minor"/>
    </font>
    <font>
      <sz val="12"/>
      <color theme="1"/>
      <name val="Arial Narrow"/>
      <family val="2"/>
    </font>
    <font>
      <b/>
      <sz val="11"/>
      <name val="Arial Narrow"/>
      <family val="2"/>
    </font>
    <font>
      <b/>
      <sz val="12"/>
      <color rgb="FFFF0000"/>
      <name val="Arial Narrow"/>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1">
    <border>
      <left/>
      <right/>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0" borderId="0"/>
    <xf numFmtId="41" fontId="1" fillId="0" borderId="0" applyFont="0" applyFill="0" applyBorder="0" applyAlignment="0" applyProtection="0"/>
    <xf numFmtId="0" fontId="17" fillId="0" borderId="0"/>
  </cellStyleXfs>
  <cellXfs count="95">
    <xf numFmtId="0" fontId="0" fillId="0" borderId="0" xfId="0"/>
    <xf numFmtId="0" fontId="5" fillId="2" borderId="3" xfId="0" applyFont="1" applyFill="1" applyBorder="1" applyAlignment="1">
      <alignment horizontal="left" vertical="center"/>
    </xf>
    <xf numFmtId="164" fontId="5" fillId="2" borderId="3" xfId="0" applyNumberFormat="1" applyFont="1" applyFill="1" applyBorder="1" applyAlignment="1">
      <alignment horizontal="left" vertical="center"/>
    </xf>
    <xf numFmtId="0" fontId="6" fillId="0" borderId="3" xfId="0" applyFont="1" applyFill="1" applyBorder="1" applyAlignment="1">
      <alignment horizontal="center" vertical="center"/>
    </xf>
    <xf numFmtId="0" fontId="6" fillId="0" borderId="3" xfId="0" applyFont="1" applyFill="1" applyBorder="1" applyAlignment="1">
      <alignment vertical="center" wrapText="1"/>
    </xf>
    <xf numFmtId="0" fontId="6" fillId="0" borderId="3" xfId="0" applyFont="1" applyFill="1" applyBorder="1" applyAlignment="1">
      <alignment horizontal="center" vertical="center" wrapText="1"/>
    </xf>
    <xf numFmtId="0" fontId="5" fillId="2" borderId="3" xfId="0" applyFont="1" applyFill="1" applyBorder="1" applyAlignment="1">
      <alignment horizontal="left" vertical="center" wrapText="1"/>
    </xf>
    <xf numFmtId="0" fontId="5" fillId="3" borderId="3" xfId="0" applyFont="1" applyFill="1" applyBorder="1" applyAlignment="1">
      <alignment vertical="center" wrapText="1"/>
    </xf>
    <xf numFmtId="0" fontId="6" fillId="3" borderId="3" xfId="0" applyFont="1" applyFill="1" applyBorder="1" applyAlignment="1">
      <alignment horizontal="center" vertical="center"/>
    </xf>
    <xf numFmtId="0" fontId="6" fillId="3" borderId="3" xfId="0" applyFont="1" applyFill="1" applyBorder="1" applyAlignment="1">
      <alignment vertical="center" wrapText="1"/>
    </xf>
    <xf numFmtId="0" fontId="5" fillId="0" borderId="4" xfId="0" applyFont="1" applyFill="1" applyBorder="1" applyAlignment="1">
      <alignment horizontal="left" vertical="center"/>
    </xf>
    <xf numFmtId="0" fontId="5" fillId="0" borderId="1" xfId="0" applyFont="1" applyFill="1" applyBorder="1" applyAlignment="1">
      <alignment horizontal="center" vertical="center"/>
    </xf>
    <xf numFmtId="164" fontId="2" fillId="0" borderId="1" xfId="0" applyNumberFormat="1" applyFont="1" applyFill="1" applyBorder="1" applyAlignment="1" applyProtection="1">
      <alignment horizontal="center" vertical="center"/>
    </xf>
    <xf numFmtId="164" fontId="5" fillId="0" borderId="5" xfId="1" applyNumberFormat="1" applyFont="1" applyFill="1" applyBorder="1" applyAlignment="1">
      <alignment horizontal="center" vertical="center"/>
    </xf>
    <xf numFmtId="0" fontId="5" fillId="0" borderId="6" xfId="0" applyFont="1" applyFill="1" applyBorder="1" applyAlignment="1">
      <alignment horizontal="left" vertical="center"/>
    </xf>
    <xf numFmtId="0" fontId="5" fillId="0" borderId="0" xfId="0" applyFont="1" applyFill="1" applyBorder="1" applyAlignment="1">
      <alignment horizontal="center" vertical="center"/>
    </xf>
    <xf numFmtId="164" fontId="2" fillId="0" borderId="0" xfId="0" applyNumberFormat="1" applyFont="1" applyFill="1" applyBorder="1" applyAlignment="1" applyProtection="1">
      <alignment horizontal="center" vertical="center"/>
    </xf>
    <xf numFmtId="167" fontId="5" fillId="0" borderId="7" xfId="1" applyNumberFormat="1" applyFont="1" applyFill="1" applyBorder="1" applyAlignment="1">
      <alignment horizontal="center" vertical="center"/>
    </xf>
    <xf numFmtId="0" fontId="5" fillId="0" borderId="8" xfId="0" applyFont="1" applyFill="1" applyBorder="1" applyAlignment="1">
      <alignment horizontal="left" vertical="center"/>
    </xf>
    <xf numFmtId="0" fontId="5" fillId="0" borderId="9" xfId="0" applyFont="1" applyFill="1" applyBorder="1" applyAlignment="1">
      <alignment horizontal="center" vertical="center"/>
    </xf>
    <xf numFmtId="164" fontId="2" fillId="0" borderId="9" xfId="0" applyNumberFormat="1" applyFont="1" applyFill="1" applyBorder="1" applyAlignment="1" applyProtection="1">
      <alignment horizontal="center" vertical="center"/>
    </xf>
    <xf numFmtId="164" fontId="5" fillId="0" borderId="10" xfId="1" applyNumberFormat="1" applyFont="1" applyFill="1" applyBorder="1" applyAlignment="1">
      <alignment horizontal="center" vertical="center"/>
    </xf>
    <xf numFmtId="0" fontId="0" fillId="0" borderId="0" xfId="0" applyAlignment="1">
      <alignment vertical="center"/>
    </xf>
    <xf numFmtId="164" fontId="0" fillId="0" borderId="0" xfId="0" applyNumberFormat="1" applyAlignment="1">
      <alignment vertical="center"/>
    </xf>
    <xf numFmtId="168" fontId="0" fillId="0" borderId="0" xfId="0" applyNumberFormat="1" applyAlignment="1">
      <alignment vertical="center"/>
    </xf>
    <xf numFmtId="41" fontId="0" fillId="0" borderId="0" xfId="4" applyFont="1" applyAlignment="1">
      <alignment vertical="center"/>
    </xf>
    <xf numFmtId="169" fontId="9" fillId="2" borderId="3" xfId="0" applyNumberFormat="1" applyFont="1" applyFill="1" applyBorder="1" applyAlignment="1">
      <alignment horizontal="right" vertical="center" wrapText="1"/>
    </xf>
    <xf numFmtId="169" fontId="6" fillId="0" borderId="3" xfId="1" applyNumberFormat="1" applyFont="1" applyFill="1" applyBorder="1" applyAlignment="1">
      <alignment horizontal="right" vertical="center"/>
    </xf>
    <xf numFmtId="169" fontId="5" fillId="2" borderId="3" xfId="0" applyNumberFormat="1" applyFont="1" applyFill="1" applyBorder="1" applyAlignment="1">
      <alignment horizontal="right" vertical="center"/>
    </xf>
    <xf numFmtId="169" fontId="2" fillId="2" borderId="3" xfId="0" applyNumberFormat="1" applyFont="1" applyFill="1" applyBorder="1" applyAlignment="1" applyProtection="1">
      <alignment horizontal="right" vertical="center"/>
    </xf>
    <xf numFmtId="169" fontId="6" fillId="3" borderId="3" xfId="1" applyNumberFormat="1" applyFont="1" applyFill="1" applyBorder="1" applyAlignment="1">
      <alignment horizontal="right" vertical="center"/>
    </xf>
    <xf numFmtId="2" fontId="4" fillId="0" borderId="13" xfId="0" applyNumberFormat="1" applyFont="1" applyFill="1" applyBorder="1" applyAlignment="1">
      <alignment horizontal="center" vertical="center"/>
    </xf>
    <xf numFmtId="0" fontId="4" fillId="0" borderId="14" xfId="0" applyFont="1" applyFill="1" applyBorder="1" applyAlignment="1">
      <alignment horizontal="center" vertical="center"/>
    </xf>
    <xf numFmtId="165" fontId="4" fillId="0" borderId="15" xfId="1" applyNumberFormat="1" applyFont="1" applyFill="1" applyBorder="1" applyAlignment="1">
      <alignment horizontal="center" vertical="center"/>
    </xf>
    <xf numFmtId="0" fontId="5" fillId="2" borderId="16" xfId="0" applyFont="1" applyFill="1" applyBorder="1" applyAlignment="1">
      <alignment horizontal="left" vertical="center"/>
    </xf>
    <xf numFmtId="0" fontId="5" fillId="2" borderId="17" xfId="0" applyFont="1" applyFill="1" applyBorder="1" applyAlignment="1">
      <alignment horizontal="left" vertical="center"/>
    </xf>
    <xf numFmtId="2" fontId="6" fillId="0" borderId="16" xfId="0" applyNumberFormat="1" applyFont="1" applyFill="1" applyBorder="1" applyAlignment="1">
      <alignment horizontal="center" vertical="center"/>
    </xf>
    <xf numFmtId="164" fontId="6" fillId="0" borderId="17" xfId="1" applyNumberFormat="1" applyFont="1" applyFill="1" applyBorder="1" applyAlignment="1">
      <alignment horizontal="center" vertical="center"/>
    </xf>
    <xf numFmtId="2" fontId="6" fillId="0" borderId="16" xfId="0" applyNumberFormat="1" applyFont="1" applyFill="1" applyBorder="1" applyAlignment="1">
      <alignment horizontal="center" vertical="center" wrapText="1"/>
    </xf>
    <xf numFmtId="0" fontId="7" fillId="2" borderId="16" xfId="0" applyFont="1" applyFill="1" applyBorder="1" applyAlignment="1">
      <alignment horizontal="left" vertical="center"/>
    </xf>
    <xf numFmtId="0" fontId="2" fillId="2" borderId="17" xfId="0" applyNumberFormat="1" applyFont="1" applyFill="1" applyBorder="1" applyAlignment="1" applyProtection="1">
      <alignment vertical="center"/>
    </xf>
    <xf numFmtId="166" fontId="9" fillId="2" borderId="17" xfId="0" applyNumberFormat="1" applyFont="1" applyFill="1" applyBorder="1" applyAlignment="1">
      <alignment horizontal="right" vertical="center" wrapText="1"/>
    </xf>
    <xf numFmtId="2" fontId="6" fillId="3" borderId="16" xfId="0" applyNumberFormat="1" applyFont="1" applyFill="1" applyBorder="1" applyAlignment="1">
      <alignment horizontal="center" vertical="center" wrapText="1"/>
    </xf>
    <xf numFmtId="164" fontId="6" fillId="3" borderId="17" xfId="1" applyNumberFormat="1" applyFont="1" applyFill="1" applyBorder="1" applyAlignment="1">
      <alignment horizontal="center" vertical="center"/>
    </xf>
    <xf numFmtId="2" fontId="5" fillId="2" borderId="16" xfId="0" applyNumberFormat="1" applyFont="1" applyFill="1" applyBorder="1" applyAlignment="1">
      <alignment horizontal="center" vertical="center"/>
    </xf>
    <xf numFmtId="2" fontId="6" fillId="0" borderId="18" xfId="0" applyNumberFormat="1" applyFont="1" applyFill="1" applyBorder="1" applyAlignment="1">
      <alignment horizontal="center" vertical="center"/>
    </xf>
    <xf numFmtId="0" fontId="6" fillId="0" borderId="19" xfId="0" applyFont="1" applyFill="1" applyBorder="1" applyAlignment="1">
      <alignment vertical="center" wrapText="1"/>
    </xf>
    <xf numFmtId="169" fontId="6" fillId="0" borderId="19" xfId="1" applyNumberFormat="1" applyFont="1" applyFill="1" applyBorder="1" applyAlignment="1">
      <alignment horizontal="right" vertical="center"/>
    </xf>
    <xf numFmtId="0" fontId="4" fillId="0" borderId="14" xfId="0" applyFont="1" applyFill="1" applyBorder="1" applyAlignment="1">
      <alignment horizontal="right" vertical="center"/>
    </xf>
    <xf numFmtId="0" fontId="5" fillId="2" borderId="3" xfId="0" applyFont="1" applyFill="1" applyBorder="1" applyAlignment="1">
      <alignment horizontal="right" vertical="center"/>
    </xf>
    <xf numFmtId="3" fontId="6" fillId="0" borderId="3" xfId="0" applyNumberFormat="1" applyFont="1" applyFill="1" applyBorder="1" applyAlignment="1">
      <alignment horizontal="right" vertical="center"/>
    </xf>
    <xf numFmtId="3" fontId="5" fillId="2" borderId="3" xfId="0" applyNumberFormat="1" applyFont="1" applyFill="1" applyBorder="1" applyAlignment="1">
      <alignment horizontal="right" vertical="center"/>
    </xf>
    <xf numFmtId="3" fontId="6" fillId="0" borderId="3" xfId="0" applyNumberFormat="1" applyFont="1" applyFill="1" applyBorder="1" applyAlignment="1">
      <alignment horizontal="right" vertical="center" wrapText="1"/>
    </xf>
    <xf numFmtId="3" fontId="6" fillId="3" borderId="3" xfId="0" applyNumberFormat="1" applyFont="1" applyFill="1" applyBorder="1" applyAlignment="1">
      <alignment horizontal="right" vertical="center"/>
    </xf>
    <xf numFmtId="3" fontId="6" fillId="0" borderId="19" xfId="0" applyNumberFormat="1" applyFont="1" applyFill="1" applyBorder="1" applyAlignment="1">
      <alignment horizontal="right" vertical="center"/>
    </xf>
    <xf numFmtId="0" fontId="6" fillId="2" borderId="3" xfId="0" applyNumberFormat="1" applyFont="1" applyFill="1" applyBorder="1" applyAlignment="1" applyProtection="1">
      <alignment vertical="center"/>
    </xf>
    <xf numFmtId="3" fontId="6" fillId="2" borderId="3" xfId="0" applyNumberFormat="1" applyFont="1" applyFill="1" applyBorder="1" applyAlignment="1" applyProtection="1">
      <alignment horizontal="right" vertical="center"/>
    </xf>
    <xf numFmtId="0" fontId="5" fillId="2" borderId="3" xfId="0" applyFont="1" applyFill="1" applyBorder="1" applyAlignment="1">
      <alignment horizontal="center" vertical="center" wrapText="1"/>
    </xf>
    <xf numFmtId="3" fontId="5" fillId="2" borderId="3" xfId="0" applyNumberFormat="1" applyFont="1" applyFill="1" applyBorder="1" applyAlignment="1">
      <alignment horizontal="right" vertical="center" wrapText="1"/>
    </xf>
    <xf numFmtId="0" fontId="11" fillId="3" borderId="3" xfId="0" applyFont="1" applyFill="1" applyBorder="1" applyAlignment="1">
      <alignment vertical="center" wrapText="1"/>
    </xf>
    <xf numFmtId="164" fontId="6" fillId="0" borderId="1" xfId="0" applyNumberFormat="1" applyFont="1" applyFill="1" applyBorder="1" applyAlignment="1" applyProtection="1">
      <alignment horizontal="right" vertical="center"/>
    </xf>
    <xf numFmtId="10" fontId="5" fillId="0" borderId="0" xfId="2" applyNumberFormat="1" applyFont="1" applyFill="1" applyBorder="1" applyAlignment="1" applyProtection="1">
      <alignment horizontal="right" vertical="center"/>
    </xf>
    <xf numFmtId="10" fontId="5" fillId="0" borderId="9" xfId="2" applyNumberFormat="1" applyFont="1" applyFill="1" applyBorder="1" applyAlignment="1" applyProtection="1">
      <alignment horizontal="right" vertical="center"/>
    </xf>
    <xf numFmtId="0" fontId="16" fillId="0" borderId="0" xfId="0" applyFont="1" applyAlignment="1">
      <alignment vertical="center"/>
    </xf>
    <xf numFmtId="0" fontId="16" fillId="0" borderId="0" xfId="0" applyFont="1" applyAlignment="1">
      <alignment horizontal="righ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3" fillId="3" borderId="0" xfId="0" applyFont="1" applyFill="1" applyBorder="1" applyAlignment="1">
      <alignment vertical="center"/>
    </xf>
    <xf numFmtId="0" fontId="3" fillId="3" borderId="11" xfId="0" applyFont="1" applyFill="1" applyBorder="1" applyAlignment="1">
      <alignment vertical="center"/>
    </xf>
    <xf numFmtId="0" fontId="3" fillId="3" borderId="9" xfId="0" applyFont="1" applyFill="1" applyBorder="1" applyAlignment="1">
      <alignment vertical="center"/>
    </xf>
    <xf numFmtId="0" fontId="3" fillId="3" borderId="12" xfId="0" applyFont="1" applyFill="1" applyBorder="1" applyAlignment="1">
      <alignment vertical="center"/>
    </xf>
    <xf numFmtId="164" fontId="12" fillId="0" borderId="6" xfId="1" applyNumberFormat="1" applyFont="1" applyFill="1" applyBorder="1" applyAlignment="1">
      <alignment horizontal="center" vertical="center"/>
    </xf>
    <xf numFmtId="0" fontId="16" fillId="0" borderId="0" xfId="0" applyFont="1" applyBorder="1" applyAlignment="1">
      <alignment vertical="center"/>
    </xf>
    <xf numFmtId="164" fontId="5" fillId="0" borderId="0" xfId="1" applyNumberFormat="1" applyFont="1" applyFill="1" applyBorder="1" applyAlignment="1">
      <alignment horizontal="center" vertical="center"/>
    </xf>
    <xf numFmtId="164" fontId="6" fillId="0" borderId="0" xfId="0" applyNumberFormat="1" applyFont="1" applyFill="1" applyBorder="1" applyAlignment="1" applyProtection="1">
      <alignment horizontal="right" vertical="center"/>
    </xf>
    <xf numFmtId="0" fontId="0" fillId="0" borderId="0" xfId="0" applyBorder="1" applyAlignment="1">
      <alignment vertical="center"/>
    </xf>
    <xf numFmtId="0" fontId="16" fillId="0" borderId="0" xfId="0" applyFont="1" applyBorder="1" applyAlignment="1">
      <alignment horizontal="right" vertical="center"/>
    </xf>
    <xf numFmtId="0" fontId="6" fillId="0" borderId="0" xfId="0" applyFont="1" applyFill="1" applyBorder="1" applyAlignment="1">
      <alignment vertical="center" wrapText="1"/>
    </xf>
    <xf numFmtId="0" fontId="5" fillId="0" borderId="0" xfId="0" applyFont="1" applyFill="1" applyBorder="1" applyAlignment="1">
      <alignment vertical="center" wrapText="1"/>
    </xf>
    <xf numFmtId="0" fontId="6" fillId="0" borderId="9" xfId="0" applyFont="1" applyFill="1" applyBorder="1" applyAlignment="1">
      <alignment vertical="center" wrapText="1"/>
    </xf>
    <xf numFmtId="164" fontId="18" fillId="0" borderId="20" xfId="1" applyNumberFormat="1" applyFont="1" applyFill="1" applyBorder="1" applyAlignment="1">
      <alignment horizontal="center" vertical="center"/>
    </xf>
    <xf numFmtId="164" fontId="4" fillId="0" borderId="14" xfId="1" applyNumberFormat="1" applyFont="1" applyFill="1" applyBorder="1" applyAlignment="1">
      <alignment horizontal="center" vertical="center" wrapText="1"/>
    </xf>
    <xf numFmtId="0" fontId="4" fillId="0" borderId="14"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5" fillId="0" borderId="0" xfId="0" applyFont="1" applyFill="1" applyBorder="1" applyAlignment="1">
      <alignment horizontal="right" vertical="center" wrapText="1"/>
    </xf>
    <xf numFmtId="164" fontId="5" fillId="0" borderId="9" xfId="1" applyNumberFormat="1" applyFont="1" applyFill="1" applyBorder="1" applyAlignment="1">
      <alignment horizontal="right" vertical="center" wrapText="1"/>
    </xf>
    <xf numFmtId="0" fontId="16" fillId="0" borderId="0" xfId="0" applyFont="1" applyBorder="1" applyAlignment="1">
      <alignment vertical="center" wrapText="1"/>
    </xf>
    <xf numFmtId="0" fontId="16" fillId="0" borderId="0" xfId="0" applyFont="1" applyAlignment="1">
      <alignment vertical="center" wrapText="1"/>
    </xf>
    <xf numFmtId="0" fontId="3" fillId="3" borderId="4"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19" fillId="0" borderId="0" xfId="0" applyFont="1" applyFill="1" applyBorder="1" applyAlignment="1">
      <alignment horizontal="center" vertical="center" wrapText="1"/>
    </xf>
  </cellXfs>
  <cellStyles count="6">
    <cellStyle name="Millares [0]" xfId="4" builtinId="6"/>
    <cellStyle name="Moneda" xfId="1" builtinId="4"/>
    <cellStyle name="Normal" xfId="0" builtinId="0"/>
    <cellStyle name="Normal 2 2 2" xfId="3"/>
    <cellStyle name="Normal 5" xfId="5"/>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546100</xdr:colOff>
      <xdr:row>1</xdr:row>
      <xdr:rowOff>35206</xdr:rowOff>
    </xdr:from>
    <xdr:to>
      <xdr:col>5</xdr:col>
      <xdr:colOff>546100</xdr:colOff>
      <xdr:row>5</xdr:row>
      <xdr:rowOff>31210</xdr:rowOff>
    </xdr:to>
    <xdr:pic>
      <xdr:nvPicPr>
        <xdr:cNvPr id="4" name="Imagen 3">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92850" y="241581"/>
          <a:ext cx="1079500" cy="82150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1"/>
  <sheetViews>
    <sheetView tabSelected="1" view="pageBreakPreview" zoomScale="120" zoomScaleNormal="120" zoomScaleSheetLayoutView="120" workbookViewId="0">
      <selection activeCell="E10" sqref="E10"/>
    </sheetView>
  </sheetViews>
  <sheetFormatPr baseColWidth="10" defaultRowHeight="15" x14ac:dyDescent="0.25"/>
  <cols>
    <col min="1" max="1" width="10.28515625" style="22" customWidth="1"/>
    <col min="2" max="2" width="61.140625" style="87" customWidth="1"/>
    <col min="3" max="3" width="6.85546875" style="63" customWidth="1"/>
    <col min="4" max="4" width="9.140625" style="64" customWidth="1"/>
    <col min="5" max="5" width="16.140625" style="22" customWidth="1"/>
    <col min="6" max="6" width="17.42578125" style="22" customWidth="1"/>
    <col min="7" max="7" width="18" style="22" customWidth="1"/>
    <col min="8" max="8" width="14.140625" style="22" bestFit="1" customWidth="1"/>
    <col min="9" max="9" width="18.42578125" style="22" customWidth="1"/>
    <col min="10" max="10" width="11.42578125" style="22"/>
    <col min="11" max="11" width="12.5703125" style="22" bestFit="1" customWidth="1"/>
    <col min="12" max="16384" width="11.42578125" style="22"/>
  </cols>
  <sheetData>
    <row r="1" spans="1:11" ht="15.75" customHeight="1" x14ac:dyDescent="0.25">
      <c r="A1" s="88" t="s">
        <v>527</v>
      </c>
      <c r="B1" s="89"/>
      <c r="C1" s="89"/>
      <c r="D1" s="89"/>
      <c r="E1" s="65"/>
      <c r="F1" s="66"/>
    </row>
    <row r="2" spans="1:11" ht="15.75" customHeight="1" x14ac:dyDescent="0.25">
      <c r="A2" s="90"/>
      <c r="B2" s="91"/>
      <c r="C2" s="91"/>
      <c r="D2" s="91"/>
      <c r="E2" s="67"/>
      <c r="F2" s="68"/>
    </row>
    <row r="3" spans="1:11" ht="15.75" customHeight="1" x14ac:dyDescent="0.25">
      <c r="A3" s="90"/>
      <c r="B3" s="91"/>
      <c r="C3" s="91"/>
      <c r="D3" s="91"/>
      <c r="E3" s="67"/>
      <c r="F3" s="68"/>
    </row>
    <row r="4" spans="1:11" ht="15.75" customHeight="1" x14ac:dyDescent="0.25">
      <c r="A4" s="90"/>
      <c r="B4" s="91"/>
      <c r="C4" s="91"/>
      <c r="D4" s="91"/>
      <c r="E4" s="67"/>
      <c r="F4" s="68"/>
    </row>
    <row r="5" spans="1:11" ht="15.75" customHeight="1" x14ac:dyDescent="0.25">
      <c r="A5" s="90"/>
      <c r="B5" s="91"/>
      <c r="C5" s="91"/>
      <c r="D5" s="91"/>
      <c r="E5" s="67"/>
      <c r="F5" s="68"/>
    </row>
    <row r="6" spans="1:11" ht="15.75" customHeight="1" thickBot="1" x14ac:dyDescent="0.3">
      <c r="A6" s="92"/>
      <c r="B6" s="93"/>
      <c r="C6" s="93"/>
      <c r="D6" s="93"/>
      <c r="E6" s="69"/>
      <c r="F6" s="70"/>
    </row>
    <row r="7" spans="1:11" ht="32.25" customHeight="1" x14ac:dyDescent="0.25">
      <c r="A7" s="31" t="s">
        <v>0</v>
      </c>
      <c r="B7" s="82" t="s">
        <v>1</v>
      </c>
      <c r="C7" s="32" t="s">
        <v>2</v>
      </c>
      <c r="D7" s="48" t="s">
        <v>3</v>
      </c>
      <c r="E7" s="81" t="s">
        <v>4</v>
      </c>
      <c r="F7" s="33" t="s">
        <v>5</v>
      </c>
    </row>
    <row r="8" spans="1:11" x14ac:dyDescent="0.25">
      <c r="A8" s="34" t="s">
        <v>6</v>
      </c>
      <c r="B8" s="6"/>
      <c r="C8" s="1"/>
      <c r="D8" s="49"/>
      <c r="E8" s="2"/>
      <c r="F8" s="35"/>
    </row>
    <row r="9" spans="1:11" ht="21.75" customHeight="1" x14ac:dyDescent="0.25">
      <c r="A9" s="36">
        <v>1.01</v>
      </c>
      <c r="B9" s="4" t="s">
        <v>7</v>
      </c>
      <c r="C9" s="3" t="s">
        <v>8</v>
      </c>
      <c r="D9" s="50">
        <v>3700</v>
      </c>
      <c r="E9" s="27"/>
      <c r="F9" s="37">
        <f>ROUND(D9*E9,0)</f>
        <v>0</v>
      </c>
      <c r="G9" s="23"/>
      <c r="H9" s="24"/>
      <c r="I9" s="24"/>
      <c r="K9" s="25"/>
    </row>
    <row r="10" spans="1:11" ht="30.75" customHeight="1" x14ac:dyDescent="0.25">
      <c r="A10" s="36">
        <v>1.02</v>
      </c>
      <c r="B10" s="4" t="s">
        <v>9</v>
      </c>
      <c r="C10" s="3" t="s">
        <v>10</v>
      </c>
      <c r="D10" s="50">
        <v>60</v>
      </c>
      <c r="E10" s="27"/>
      <c r="F10" s="37">
        <f t="shared" ref="F10:F14" si="0">ROUND(D10*E10,0)</f>
        <v>0</v>
      </c>
      <c r="G10" s="23"/>
      <c r="H10" s="24"/>
      <c r="I10" s="24"/>
      <c r="K10" s="25"/>
    </row>
    <row r="11" spans="1:11" ht="30.75" customHeight="1" x14ac:dyDescent="0.25">
      <c r="A11" s="36">
        <v>1.03</v>
      </c>
      <c r="B11" s="4" t="s">
        <v>11</v>
      </c>
      <c r="C11" s="3" t="s">
        <v>10</v>
      </c>
      <c r="D11" s="50">
        <v>80</v>
      </c>
      <c r="E11" s="27"/>
      <c r="F11" s="37">
        <f t="shared" si="0"/>
        <v>0</v>
      </c>
      <c r="G11" s="23"/>
      <c r="H11" s="24"/>
      <c r="I11" s="24"/>
      <c r="K11" s="25"/>
    </row>
    <row r="12" spans="1:11" x14ac:dyDescent="0.25">
      <c r="A12" s="36">
        <v>1.04</v>
      </c>
      <c r="B12" s="4" t="s">
        <v>12</v>
      </c>
      <c r="C12" s="3" t="s">
        <v>8</v>
      </c>
      <c r="D12" s="50">
        <v>90</v>
      </c>
      <c r="E12" s="27"/>
      <c r="F12" s="37">
        <f t="shared" si="0"/>
        <v>0</v>
      </c>
      <c r="G12" s="23"/>
      <c r="H12" s="24"/>
      <c r="I12" s="24"/>
      <c r="K12" s="25"/>
    </row>
    <row r="13" spans="1:11" x14ac:dyDescent="0.25">
      <c r="A13" s="36">
        <v>1.05</v>
      </c>
      <c r="B13" s="4" t="s">
        <v>13</v>
      </c>
      <c r="C13" s="3" t="s">
        <v>14</v>
      </c>
      <c r="D13" s="50">
        <v>1</v>
      </c>
      <c r="E13" s="27"/>
      <c r="F13" s="37">
        <f t="shared" si="0"/>
        <v>0</v>
      </c>
      <c r="G13" s="23"/>
      <c r="H13" s="24"/>
      <c r="I13" s="24"/>
      <c r="K13" s="25"/>
    </row>
    <row r="14" spans="1:11" x14ac:dyDescent="0.25">
      <c r="A14" s="36">
        <v>1.06</v>
      </c>
      <c r="B14" s="4" t="s">
        <v>15</v>
      </c>
      <c r="C14" s="3" t="s">
        <v>14</v>
      </c>
      <c r="D14" s="50">
        <v>1</v>
      </c>
      <c r="E14" s="27"/>
      <c r="F14" s="37">
        <f t="shared" si="0"/>
        <v>0</v>
      </c>
      <c r="G14" s="23"/>
      <c r="H14" s="24"/>
      <c r="I14" s="24"/>
      <c r="K14" s="25"/>
    </row>
    <row r="15" spans="1:11" x14ac:dyDescent="0.25">
      <c r="A15" s="36">
        <v>1.07</v>
      </c>
      <c r="B15" s="4" t="s">
        <v>16</v>
      </c>
      <c r="C15" s="3" t="s">
        <v>8</v>
      </c>
      <c r="D15" s="50">
        <v>110</v>
      </c>
      <c r="E15" s="27"/>
      <c r="F15" s="37">
        <f>ROUND(D15*E15,0)</f>
        <v>0</v>
      </c>
      <c r="G15" s="23"/>
      <c r="H15" s="24"/>
      <c r="I15" s="24"/>
      <c r="K15" s="25"/>
    </row>
    <row r="16" spans="1:11" x14ac:dyDescent="0.25">
      <c r="A16" s="34" t="s">
        <v>17</v>
      </c>
      <c r="B16" s="6"/>
      <c r="C16" s="1"/>
      <c r="D16" s="51"/>
      <c r="E16" s="28"/>
      <c r="F16" s="35"/>
      <c r="G16" s="23"/>
      <c r="H16" s="24"/>
      <c r="I16" s="24"/>
      <c r="K16" s="25"/>
    </row>
    <row r="17" spans="1:11" x14ac:dyDescent="0.25">
      <c r="A17" s="36">
        <v>2.0099999999999998</v>
      </c>
      <c r="B17" s="4" t="s">
        <v>18</v>
      </c>
      <c r="C17" s="3" t="s">
        <v>8</v>
      </c>
      <c r="D17" s="50">
        <v>3650</v>
      </c>
      <c r="E17" s="27"/>
      <c r="F17" s="37">
        <f>ROUND(D17*E17,0)</f>
        <v>0</v>
      </c>
      <c r="G17" s="23"/>
      <c r="H17" s="24"/>
      <c r="I17" s="24"/>
      <c r="K17" s="25"/>
    </row>
    <row r="18" spans="1:11" x14ac:dyDescent="0.25">
      <c r="A18" s="36">
        <v>2.02</v>
      </c>
      <c r="B18" s="4" t="s">
        <v>19</v>
      </c>
      <c r="C18" s="3" t="s">
        <v>20</v>
      </c>
      <c r="D18" s="50">
        <v>600</v>
      </c>
      <c r="E18" s="27"/>
      <c r="F18" s="37">
        <f t="shared" ref="F18:F21" si="1">ROUND(D18*E18,0)</f>
        <v>0</v>
      </c>
      <c r="G18" s="23"/>
      <c r="H18" s="24"/>
      <c r="I18" s="24"/>
      <c r="K18" s="25"/>
    </row>
    <row r="19" spans="1:11" ht="27.75" customHeight="1" x14ac:dyDescent="0.25">
      <c r="A19" s="38">
        <v>2.0299999999999998</v>
      </c>
      <c r="B19" s="4" t="s">
        <v>21</v>
      </c>
      <c r="C19" s="5" t="s">
        <v>20</v>
      </c>
      <c r="D19" s="52">
        <v>1500</v>
      </c>
      <c r="E19" s="27"/>
      <c r="F19" s="37">
        <f t="shared" si="1"/>
        <v>0</v>
      </c>
      <c r="G19" s="23"/>
      <c r="H19" s="24"/>
      <c r="I19" s="24"/>
      <c r="K19" s="25"/>
    </row>
    <row r="20" spans="1:11" x14ac:dyDescent="0.25">
      <c r="A20" s="36">
        <v>2.04</v>
      </c>
      <c r="B20" s="4" t="s">
        <v>22</v>
      </c>
      <c r="C20" s="3" t="s">
        <v>20</v>
      </c>
      <c r="D20" s="50">
        <v>1200</v>
      </c>
      <c r="E20" s="27"/>
      <c r="F20" s="37">
        <f t="shared" si="1"/>
        <v>0</v>
      </c>
      <c r="G20" s="23"/>
      <c r="H20" s="24"/>
      <c r="I20" s="24"/>
      <c r="K20" s="25"/>
    </row>
    <row r="21" spans="1:11" x14ac:dyDescent="0.25">
      <c r="A21" s="36">
        <v>2.0499999999999998</v>
      </c>
      <c r="B21" s="4" t="s">
        <v>23</v>
      </c>
      <c r="C21" s="3" t="s">
        <v>20</v>
      </c>
      <c r="D21" s="50">
        <v>1700</v>
      </c>
      <c r="E21" s="27"/>
      <c r="F21" s="37">
        <f t="shared" si="1"/>
        <v>0</v>
      </c>
      <c r="G21" s="23"/>
      <c r="H21" s="24"/>
      <c r="I21" s="24"/>
      <c r="K21" s="25"/>
    </row>
    <row r="22" spans="1:11" x14ac:dyDescent="0.25">
      <c r="A22" s="39" t="s">
        <v>24</v>
      </c>
      <c r="B22" s="6"/>
      <c r="C22" s="55"/>
      <c r="D22" s="56"/>
      <c r="E22" s="29"/>
      <c r="F22" s="40"/>
      <c r="G22" s="23"/>
      <c r="H22" s="24"/>
      <c r="I22" s="24"/>
      <c r="K22" s="25"/>
    </row>
    <row r="23" spans="1:11" ht="46.5" customHeight="1" x14ac:dyDescent="0.25">
      <c r="A23" s="36">
        <v>3.01</v>
      </c>
      <c r="B23" s="4" t="s">
        <v>25</v>
      </c>
      <c r="C23" s="3" t="s">
        <v>20</v>
      </c>
      <c r="D23" s="50">
        <v>350</v>
      </c>
      <c r="E23" s="27"/>
      <c r="F23" s="37">
        <f>ROUND(D23*E23,0)</f>
        <v>0</v>
      </c>
      <c r="G23" s="23"/>
      <c r="H23" s="24"/>
      <c r="I23" s="24"/>
      <c r="K23" s="25"/>
    </row>
    <row r="24" spans="1:11" ht="32.25" customHeight="1" x14ac:dyDescent="0.25">
      <c r="A24" s="36">
        <v>3.02</v>
      </c>
      <c r="B24" s="4" t="s">
        <v>26</v>
      </c>
      <c r="C24" s="3" t="s">
        <v>8</v>
      </c>
      <c r="D24" s="50">
        <v>190</v>
      </c>
      <c r="E24" s="27"/>
      <c r="F24" s="37">
        <f t="shared" ref="F24:F30" si="2">ROUND(D24*E24,0)</f>
        <v>0</v>
      </c>
      <c r="G24" s="23"/>
      <c r="H24" s="24"/>
      <c r="I24" s="24"/>
      <c r="K24" s="25"/>
    </row>
    <row r="25" spans="1:11" ht="33" customHeight="1" x14ac:dyDescent="0.25">
      <c r="A25" s="36">
        <v>3.03</v>
      </c>
      <c r="B25" s="4" t="s">
        <v>27</v>
      </c>
      <c r="C25" s="3" t="s">
        <v>10</v>
      </c>
      <c r="D25" s="50">
        <v>500</v>
      </c>
      <c r="E25" s="27"/>
      <c r="F25" s="37">
        <f t="shared" si="2"/>
        <v>0</v>
      </c>
      <c r="G25" s="23"/>
      <c r="H25" s="24"/>
      <c r="I25" s="24"/>
      <c r="K25" s="25"/>
    </row>
    <row r="26" spans="1:11" ht="36" customHeight="1" x14ac:dyDescent="0.25">
      <c r="A26" s="36">
        <v>3.04</v>
      </c>
      <c r="B26" s="4" t="s">
        <v>28</v>
      </c>
      <c r="C26" s="3" t="s">
        <v>10</v>
      </c>
      <c r="D26" s="50">
        <v>500</v>
      </c>
      <c r="E26" s="27"/>
      <c r="F26" s="37">
        <f t="shared" si="2"/>
        <v>0</v>
      </c>
      <c r="G26" s="23"/>
      <c r="H26" s="24"/>
      <c r="I26" s="24"/>
      <c r="K26" s="25"/>
    </row>
    <row r="27" spans="1:11" ht="36" customHeight="1" x14ac:dyDescent="0.25">
      <c r="A27" s="36">
        <v>3.05</v>
      </c>
      <c r="B27" s="4" t="s">
        <v>29</v>
      </c>
      <c r="C27" s="3" t="s">
        <v>10</v>
      </c>
      <c r="D27" s="50">
        <v>450</v>
      </c>
      <c r="E27" s="27"/>
      <c r="F27" s="37">
        <f t="shared" si="2"/>
        <v>0</v>
      </c>
      <c r="G27" s="23"/>
      <c r="H27" s="24"/>
      <c r="I27" s="24"/>
      <c r="K27" s="25"/>
    </row>
    <row r="28" spans="1:11" ht="33.75" customHeight="1" x14ac:dyDescent="0.25">
      <c r="A28" s="36">
        <v>3.06</v>
      </c>
      <c r="B28" s="4" t="s">
        <v>30</v>
      </c>
      <c r="C28" s="3" t="s">
        <v>10</v>
      </c>
      <c r="D28" s="50">
        <v>160</v>
      </c>
      <c r="E28" s="27"/>
      <c r="F28" s="37">
        <f t="shared" si="2"/>
        <v>0</v>
      </c>
      <c r="G28" s="23"/>
      <c r="H28" s="24"/>
      <c r="I28" s="24"/>
      <c r="K28" s="25"/>
    </row>
    <row r="29" spans="1:11" ht="33" customHeight="1" x14ac:dyDescent="0.25">
      <c r="A29" s="36">
        <v>3.07</v>
      </c>
      <c r="B29" s="4" t="s">
        <v>31</v>
      </c>
      <c r="C29" s="3" t="s">
        <v>8</v>
      </c>
      <c r="D29" s="50">
        <v>130</v>
      </c>
      <c r="E29" s="27"/>
      <c r="F29" s="37">
        <f t="shared" si="2"/>
        <v>0</v>
      </c>
      <c r="G29" s="23"/>
      <c r="H29" s="24"/>
      <c r="I29" s="24"/>
      <c r="K29" s="25"/>
    </row>
    <row r="30" spans="1:11" ht="28.5" customHeight="1" x14ac:dyDescent="0.25">
      <c r="A30" s="36">
        <v>3.08</v>
      </c>
      <c r="B30" s="4" t="s">
        <v>32</v>
      </c>
      <c r="C30" s="3" t="s">
        <v>8</v>
      </c>
      <c r="D30" s="50">
        <v>800</v>
      </c>
      <c r="E30" s="27"/>
      <c r="F30" s="37">
        <f t="shared" si="2"/>
        <v>0</v>
      </c>
      <c r="G30" s="23"/>
      <c r="H30" s="24"/>
      <c r="I30" s="24"/>
      <c r="K30" s="25"/>
    </row>
    <row r="31" spans="1:11" ht="29.25" customHeight="1" x14ac:dyDescent="0.25">
      <c r="A31" s="36">
        <v>3.09</v>
      </c>
      <c r="B31" s="4" t="s">
        <v>33</v>
      </c>
      <c r="C31" s="3" t="s">
        <v>8</v>
      </c>
      <c r="D31" s="50">
        <v>60</v>
      </c>
      <c r="E31" s="27"/>
      <c r="F31" s="37">
        <f>ROUND(D31*E31,0)</f>
        <v>0</v>
      </c>
      <c r="G31" s="23"/>
      <c r="H31" s="24"/>
      <c r="I31" s="24"/>
      <c r="K31" s="25"/>
    </row>
    <row r="32" spans="1:11" x14ac:dyDescent="0.25">
      <c r="A32" s="36">
        <v>3.1</v>
      </c>
      <c r="B32" s="4" t="s">
        <v>34</v>
      </c>
      <c r="C32" s="3" t="s">
        <v>8</v>
      </c>
      <c r="D32" s="50">
        <v>350</v>
      </c>
      <c r="E32" s="27"/>
      <c r="F32" s="37">
        <f>ROUND(D32*E32,0)</f>
        <v>0</v>
      </c>
      <c r="G32" s="23"/>
      <c r="H32" s="24"/>
      <c r="I32" s="24"/>
      <c r="K32" s="25"/>
    </row>
    <row r="33" spans="1:11" x14ac:dyDescent="0.25">
      <c r="A33" s="34" t="s">
        <v>35</v>
      </c>
      <c r="B33" s="6"/>
      <c r="C33" s="1"/>
      <c r="D33" s="51"/>
      <c r="E33" s="28"/>
      <c r="F33" s="35"/>
      <c r="G33" s="23"/>
      <c r="H33" s="24"/>
      <c r="I33" s="24"/>
      <c r="K33" s="25"/>
    </row>
    <row r="34" spans="1:11" x14ac:dyDescent="0.25">
      <c r="A34" s="36">
        <v>4.01</v>
      </c>
      <c r="B34" s="4" t="s">
        <v>36</v>
      </c>
      <c r="C34" s="3" t="s">
        <v>37</v>
      </c>
      <c r="D34" s="50">
        <v>25000</v>
      </c>
      <c r="E34" s="27"/>
      <c r="F34" s="37">
        <f>ROUND(D34*E34,0)</f>
        <v>0</v>
      </c>
      <c r="G34" s="23"/>
      <c r="H34" s="24"/>
      <c r="I34" s="24"/>
      <c r="K34" s="25"/>
    </row>
    <row r="35" spans="1:11" x14ac:dyDescent="0.25">
      <c r="A35" s="36">
        <v>4.0199999999999996</v>
      </c>
      <c r="B35" s="4" t="s">
        <v>38</v>
      </c>
      <c r="C35" s="3" t="s">
        <v>37</v>
      </c>
      <c r="D35" s="50">
        <v>600</v>
      </c>
      <c r="E35" s="27"/>
      <c r="F35" s="37">
        <f t="shared" ref="F35:F36" si="3">ROUND(D35*E35,0)</f>
        <v>0</v>
      </c>
      <c r="G35" s="23"/>
      <c r="H35" s="24"/>
      <c r="I35" s="24"/>
      <c r="K35" s="25"/>
    </row>
    <row r="36" spans="1:11" x14ac:dyDescent="0.25">
      <c r="A36" s="36">
        <v>4.03</v>
      </c>
      <c r="B36" s="4" t="s">
        <v>39</v>
      </c>
      <c r="C36" s="3" t="s">
        <v>40</v>
      </c>
      <c r="D36" s="50">
        <v>750</v>
      </c>
      <c r="E36" s="27"/>
      <c r="F36" s="37">
        <f t="shared" si="3"/>
        <v>0</v>
      </c>
      <c r="G36" s="23"/>
      <c r="H36" s="24"/>
      <c r="I36" s="24"/>
      <c r="K36" s="25"/>
    </row>
    <row r="37" spans="1:11" x14ac:dyDescent="0.25">
      <c r="A37" s="34" t="s">
        <v>41</v>
      </c>
      <c r="B37" s="6"/>
      <c r="C37" s="1"/>
      <c r="D37" s="51"/>
      <c r="E37" s="28"/>
      <c r="F37" s="35"/>
      <c r="G37" s="23"/>
      <c r="H37" s="24"/>
      <c r="I37" s="24"/>
      <c r="K37" s="25"/>
    </row>
    <row r="38" spans="1:11" ht="29.25" customHeight="1" x14ac:dyDescent="0.25">
      <c r="A38" s="36">
        <v>4.04</v>
      </c>
      <c r="B38" s="4" t="s">
        <v>42</v>
      </c>
      <c r="C38" s="3" t="s">
        <v>20</v>
      </c>
      <c r="D38" s="50">
        <v>49</v>
      </c>
      <c r="E38" s="27"/>
      <c r="F38" s="37">
        <f>ROUND(D38*E38,0)</f>
        <v>0</v>
      </c>
      <c r="G38" s="23"/>
      <c r="H38" s="24"/>
      <c r="I38" s="24"/>
      <c r="K38" s="25"/>
    </row>
    <row r="39" spans="1:11" ht="21.75" customHeight="1" x14ac:dyDescent="0.25">
      <c r="A39" s="36">
        <v>4.05</v>
      </c>
      <c r="B39" s="4" t="s">
        <v>43</v>
      </c>
      <c r="C39" s="3" t="s">
        <v>20</v>
      </c>
      <c r="D39" s="50">
        <v>45</v>
      </c>
      <c r="E39" s="27"/>
      <c r="F39" s="37">
        <f t="shared" ref="F39:F40" si="4">ROUND(D39*E39,0)</f>
        <v>0</v>
      </c>
      <c r="G39" s="23"/>
      <c r="H39" s="24"/>
      <c r="I39" s="24"/>
      <c r="K39" s="25"/>
    </row>
    <row r="40" spans="1:11" ht="30" customHeight="1" x14ac:dyDescent="0.25">
      <c r="A40" s="36">
        <v>4.0599999999999996</v>
      </c>
      <c r="B40" s="4" t="s">
        <v>44</v>
      </c>
      <c r="C40" s="3" t="s">
        <v>10</v>
      </c>
      <c r="D40" s="50">
        <v>60</v>
      </c>
      <c r="E40" s="27"/>
      <c r="F40" s="37">
        <f t="shared" si="4"/>
        <v>0</v>
      </c>
      <c r="G40" s="23"/>
      <c r="H40" s="24"/>
      <c r="I40" s="24"/>
      <c r="K40" s="25"/>
    </row>
    <row r="41" spans="1:11" x14ac:dyDescent="0.25">
      <c r="A41" s="34" t="s">
        <v>45</v>
      </c>
      <c r="B41" s="6"/>
      <c r="C41" s="1"/>
      <c r="D41" s="51"/>
      <c r="E41" s="28"/>
      <c r="F41" s="35"/>
      <c r="G41" s="23"/>
      <c r="H41" s="24"/>
      <c r="I41" s="24"/>
      <c r="K41" s="25"/>
    </row>
    <row r="42" spans="1:11" x14ac:dyDescent="0.25">
      <c r="A42" s="36">
        <v>4.07</v>
      </c>
      <c r="B42" s="4" t="s">
        <v>46</v>
      </c>
      <c r="C42" s="3" t="s">
        <v>20</v>
      </c>
      <c r="D42" s="50">
        <v>42</v>
      </c>
      <c r="E42" s="27"/>
      <c r="F42" s="37">
        <f>ROUND(D42*E42,0)</f>
        <v>0</v>
      </c>
      <c r="G42" s="23"/>
      <c r="H42" s="24"/>
      <c r="I42" s="24"/>
      <c r="K42" s="25"/>
    </row>
    <row r="43" spans="1:11" ht="24.75" customHeight="1" x14ac:dyDescent="0.25">
      <c r="A43" s="36">
        <v>4.08</v>
      </c>
      <c r="B43" s="4" t="s">
        <v>47</v>
      </c>
      <c r="C43" s="3" t="s">
        <v>20</v>
      </c>
      <c r="D43" s="50">
        <v>26</v>
      </c>
      <c r="E43" s="27"/>
      <c r="F43" s="37">
        <f t="shared" ref="F43:F48" si="5">ROUND(D43*E43,0)</f>
        <v>0</v>
      </c>
      <c r="G43" s="23"/>
      <c r="H43" s="24"/>
      <c r="I43" s="24"/>
      <c r="K43" s="25"/>
    </row>
    <row r="44" spans="1:11" ht="33" customHeight="1" x14ac:dyDescent="0.25">
      <c r="A44" s="36">
        <v>4.09</v>
      </c>
      <c r="B44" s="4" t="s">
        <v>48</v>
      </c>
      <c r="C44" s="3" t="s">
        <v>20</v>
      </c>
      <c r="D44" s="50">
        <v>28</v>
      </c>
      <c r="E44" s="27"/>
      <c r="F44" s="37">
        <f t="shared" si="5"/>
        <v>0</v>
      </c>
      <c r="G44" s="23"/>
      <c r="H44" s="24"/>
      <c r="I44" s="24"/>
      <c r="K44" s="25"/>
    </row>
    <row r="45" spans="1:11" x14ac:dyDescent="0.25">
      <c r="A45" s="36">
        <v>4.0999999999999996</v>
      </c>
      <c r="B45" s="4" t="s">
        <v>49</v>
      </c>
      <c r="C45" s="3" t="s">
        <v>10</v>
      </c>
      <c r="D45" s="50">
        <v>90</v>
      </c>
      <c r="E45" s="27"/>
      <c r="F45" s="37">
        <f t="shared" si="5"/>
        <v>0</v>
      </c>
      <c r="G45" s="23"/>
      <c r="H45" s="24"/>
      <c r="I45" s="24"/>
      <c r="K45" s="25"/>
    </row>
    <row r="46" spans="1:11" ht="30" customHeight="1" x14ac:dyDescent="0.25">
      <c r="A46" s="36">
        <v>4.1100000000000003</v>
      </c>
      <c r="B46" s="4" t="s">
        <v>50</v>
      </c>
      <c r="C46" s="3" t="s">
        <v>8</v>
      </c>
      <c r="D46" s="50">
        <v>6</v>
      </c>
      <c r="E46" s="27"/>
      <c r="F46" s="37">
        <f t="shared" si="5"/>
        <v>0</v>
      </c>
      <c r="G46" s="23"/>
      <c r="H46" s="24"/>
      <c r="I46" s="24"/>
      <c r="K46" s="25"/>
    </row>
    <row r="47" spans="1:11" x14ac:dyDescent="0.25">
      <c r="A47" s="36">
        <v>4.12</v>
      </c>
      <c r="B47" s="4" t="s">
        <v>51</v>
      </c>
      <c r="C47" s="3" t="s">
        <v>20</v>
      </c>
      <c r="D47" s="50">
        <v>55</v>
      </c>
      <c r="E47" s="27"/>
      <c r="F47" s="37">
        <f t="shared" si="5"/>
        <v>0</v>
      </c>
      <c r="G47" s="23"/>
      <c r="H47" s="24"/>
      <c r="I47" s="24"/>
      <c r="K47" s="25"/>
    </row>
    <row r="48" spans="1:11" x14ac:dyDescent="0.25">
      <c r="A48" s="36">
        <v>4.13</v>
      </c>
      <c r="B48" s="4" t="s">
        <v>52</v>
      </c>
      <c r="C48" s="3" t="s">
        <v>20</v>
      </c>
      <c r="D48" s="50">
        <v>75</v>
      </c>
      <c r="E48" s="27"/>
      <c r="F48" s="37">
        <f t="shared" si="5"/>
        <v>0</v>
      </c>
      <c r="G48" s="23"/>
      <c r="H48" s="24"/>
      <c r="I48" s="24"/>
      <c r="K48" s="25"/>
    </row>
    <row r="49" spans="1:11" x14ac:dyDescent="0.25">
      <c r="A49" s="34" t="s">
        <v>53</v>
      </c>
      <c r="B49" s="6"/>
      <c r="C49" s="1"/>
      <c r="D49" s="51"/>
      <c r="E49" s="28"/>
      <c r="F49" s="35"/>
      <c r="G49" s="23"/>
      <c r="H49" s="24"/>
      <c r="I49" s="24"/>
      <c r="K49" s="25"/>
    </row>
    <row r="50" spans="1:11" ht="25.5" x14ac:dyDescent="0.25">
      <c r="A50" s="36">
        <v>4.1399999999999997</v>
      </c>
      <c r="B50" s="4" t="s">
        <v>54</v>
      </c>
      <c r="C50" s="3" t="s">
        <v>10</v>
      </c>
      <c r="D50" s="50">
        <v>320</v>
      </c>
      <c r="E50" s="27"/>
      <c r="F50" s="37">
        <f>ROUND(D50*E50,0)</f>
        <v>0</v>
      </c>
      <c r="G50" s="23"/>
      <c r="H50" s="24"/>
      <c r="I50" s="24"/>
      <c r="K50" s="25"/>
    </row>
    <row r="51" spans="1:11" x14ac:dyDescent="0.25">
      <c r="A51" s="36">
        <v>4.1500000000000004</v>
      </c>
      <c r="B51" s="4" t="s">
        <v>55</v>
      </c>
      <c r="C51" s="3" t="s">
        <v>56</v>
      </c>
      <c r="D51" s="50">
        <v>9</v>
      </c>
      <c r="E51" s="27"/>
      <c r="F51" s="37">
        <f t="shared" ref="F51:F65" si="6">ROUND(D51*E51,0)</f>
        <v>0</v>
      </c>
      <c r="G51" s="23"/>
      <c r="H51" s="24"/>
      <c r="I51" s="24"/>
      <c r="K51" s="25"/>
    </row>
    <row r="52" spans="1:11" x14ac:dyDescent="0.25">
      <c r="A52" s="36">
        <v>4.16</v>
      </c>
      <c r="B52" s="4" t="s">
        <v>57</v>
      </c>
      <c r="C52" s="3" t="s">
        <v>8</v>
      </c>
      <c r="D52" s="50">
        <v>200</v>
      </c>
      <c r="E52" s="27"/>
      <c r="F52" s="37">
        <f t="shared" si="6"/>
        <v>0</v>
      </c>
      <c r="G52" s="23"/>
      <c r="H52" s="24"/>
      <c r="I52" s="24"/>
      <c r="K52" s="25"/>
    </row>
    <row r="53" spans="1:11" x14ac:dyDescent="0.25">
      <c r="A53" s="36">
        <v>4.17</v>
      </c>
      <c r="B53" s="4" t="s">
        <v>58</v>
      </c>
      <c r="C53" s="3" t="s">
        <v>8</v>
      </c>
      <c r="D53" s="50">
        <v>920</v>
      </c>
      <c r="E53" s="27"/>
      <c r="F53" s="37">
        <f t="shared" si="6"/>
        <v>0</v>
      </c>
      <c r="G53" s="23"/>
      <c r="H53" s="24"/>
      <c r="I53" s="24"/>
      <c r="K53" s="25"/>
    </row>
    <row r="54" spans="1:11" x14ac:dyDescent="0.25">
      <c r="A54" s="36">
        <v>4.18</v>
      </c>
      <c r="B54" s="4" t="s">
        <v>59</v>
      </c>
      <c r="C54" s="3" t="s">
        <v>10</v>
      </c>
      <c r="D54" s="50">
        <v>15</v>
      </c>
      <c r="E54" s="27"/>
      <c r="F54" s="37">
        <f t="shared" si="6"/>
        <v>0</v>
      </c>
      <c r="G54" s="23"/>
      <c r="H54" s="24"/>
      <c r="I54" s="24"/>
      <c r="K54" s="25"/>
    </row>
    <row r="55" spans="1:11" ht="25.5" x14ac:dyDescent="0.25">
      <c r="A55" s="36">
        <v>4.1900000000000004</v>
      </c>
      <c r="B55" s="4" t="s">
        <v>60</v>
      </c>
      <c r="C55" s="3" t="s">
        <v>40</v>
      </c>
      <c r="D55" s="50">
        <v>3</v>
      </c>
      <c r="E55" s="27"/>
      <c r="F55" s="37">
        <f t="shared" si="6"/>
        <v>0</v>
      </c>
      <c r="G55" s="23"/>
      <c r="H55" s="24"/>
      <c r="I55" s="24"/>
      <c r="K55" s="25"/>
    </row>
    <row r="56" spans="1:11" ht="36" customHeight="1" x14ac:dyDescent="0.25">
      <c r="A56" s="36">
        <v>4.2</v>
      </c>
      <c r="B56" s="4" t="s">
        <v>61</v>
      </c>
      <c r="C56" s="3" t="s">
        <v>10</v>
      </c>
      <c r="D56" s="50">
        <v>9</v>
      </c>
      <c r="E56" s="27"/>
      <c r="F56" s="37">
        <f t="shared" si="6"/>
        <v>0</v>
      </c>
      <c r="G56" s="23"/>
      <c r="H56" s="24"/>
      <c r="I56" s="24"/>
      <c r="K56" s="25"/>
    </row>
    <row r="57" spans="1:11" ht="38.25" x14ac:dyDescent="0.25">
      <c r="A57" s="36">
        <v>4.21</v>
      </c>
      <c r="B57" s="4" t="s">
        <v>62</v>
      </c>
      <c r="C57" s="3" t="s">
        <v>40</v>
      </c>
      <c r="D57" s="50">
        <v>3</v>
      </c>
      <c r="E57" s="27"/>
      <c r="F57" s="37">
        <f t="shared" si="6"/>
        <v>0</v>
      </c>
      <c r="G57" s="23"/>
      <c r="H57" s="24"/>
      <c r="I57" s="24"/>
      <c r="K57" s="25"/>
    </row>
    <row r="58" spans="1:11" ht="39" customHeight="1" x14ac:dyDescent="0.25">
      <c r="A58" s="36">
        <v>4.22</v>
      </c>
      <c r="B58" s="4" t="s">
        <v>63</v>
      </c>
      <c r="C58" s="3" t="s">
        <v>40</v>
      </c>
      <c r="D58" s="50">
        <v>6</v>
      </c>
      <c r="E58" s="27"/>
      <c r="F58" s="37">
        <f t="shared" si="6"/>
        <v>0</v>
      </c>
      <c r="G58" s="23"/>
      <c r="H58" s="24"/>
      <c r="I58" s="24"/>
      <c r="K58" s="25"/>
    </row>
    <row r="59" spans="1:11" x14ac:dyDescent="0.25">
      <c r="A59" s="36">
        <v>4.2300000000000004</v>
      </c>
      <c r="B59" s="4" t="s">
        <v>64</v>
      </c>
      <c r="C59" s="3" t="s">
        <v>10</v>
      </c>
      <c r="D59" s="50">
        <v>120</v>
      </c>
      <c r="E59" s="27"/>
      <c r="F59" s="37">
        <f t="shared" si="6"/>
        <v>0</v>
      </c>
      <c r="G59" s="23"/>
      <c r="H59" s="24"/>
      <c r="I59" s="24"/>
      <c r="K59" s="25"/>
    </row>
    <row r="60" spans="1:11" x14ac:dyDescent="0.25">
      <c r="A60" s="36">
        <v>4.24</v>
      </c>
      <c r="B60" s="4" t="s">
        <v>65</v>
      </c>
      <c r="C60" s="3" t="s">
        <v>20</v>
      </c>
      <c r="D60" s="50">
        <v>240</v>
      </c>
      <c r="E60" s="27"/>
      <c r="F60" s="37">
        <f t="shared" si="6"/>
        <v>0</v>
      </c>
      <c r="G60" s="23"/>
      <c r="H60" s="24"/>
      <c r="I60" s="24"/>
      <c r="K60" s="25"/>
    </row>
    <row r="61" spans="1:11" ht="25.5" x14ac:dyDescent="0.25">
      <c r="A61" s="36">
        <v>4.25</v>
      </c>
      <c r="B61" s="4" t="s">
        <v>66</v>
      </c>
      <c r="C61" s="3" t="s">
        <v>8</v>
      </c>
      <c r="D61" s="50">
        <v>920</v>
      </c>
      <c r="E61" s="27"/>
      <c r="F61" s="37">
        <f t="shared" si="6"/>
        <v>0</v>
      </c>
      <c r="G61" s="23"/>
      <c r="H61" s="24"/>
      <c r="I61" s="24"/>
      <c r="K61" s="25"/>
    </row>
    <row r="62" spans="1:11" ht="25.5" x14ac:dyDescent="0.25">
      <c r="A62" s="36">
        <v>4.26</v>
      </c>
      <c r="B62" s="4" t="s">
        <v>67</v>
      </c>
      <c r="C62" s="3" t="s">
        <v>68</v>
      </c>
      <c r="D62" s="50">
        <v>1300</v>
      </c>
      <c r="E62" s="27"/>
      <c r="F62" s="37">
        <f t="shared" si="6"/>
        <v>0</v>
      </c>
      <c r="G62" s="23"/>
      <c r="H62" s="24"/>
      <c r="I62" s="24"/>
      <c r="K62" s="25"/>
    </row>
    <row r="63" spans="1:11" x14ac:dyDescent="0.25">
      <c r="A63" s="36">
        <v>4.2699999999999996</v>
      </c>
      <c r="B63" s="4" t="s">
        <v>69</v>
      </c>
      <c r="C63" s="3" t="s">
        <v>10</v>
      </c>
      <c r="D63" s="50">
        <v>370</v>
      </c>
      <c r="E63" s="27"/>
      <c r="F63" s="37">
        <f t="shared" si="6"/>
        <v>0</v>
      </c>
      <c r="G63" s="23"/>
      <c r="H63" s="24"/>
      <c r="I63" s="24"/>
      <c r="K63" s="25"/>
    </row>
    <row r="64" spans="1:11" x14ac:dyDescent="0.25">
      <c r="A64" s="34" t="s">
        <v>70</v>
      </c>
      <c r="B64" s="6"/>
      <c r="C64" s="1"/>
      <c r="D64" s="51"/>
      <c r="E64" s="28"/>
      <c r="F64" s="35"/>
      <c r="G64" s="23"/>
      <c r="H64" s="24"/>
      <c r="I64" s="24"/>
      <c r="K64" s="25"/>
    </row>
    <row r="65" spans="1:11" ht="38.25" x14ac:dyDescent="0.25">
      <c r="A65" s="36" t="s">
        <v>71</v>
      </c>
      <c r="B65" s="4" t="s">
        <v>72</v>
      </c>
      <c r="C65" s="3" t="s">
        <v>68</v>
      </c>
      <c r="D65" s="50">
        <v>2700</v>
      </c>
      <c r="E65" s="27"/>
      <c r="F65" s="37">
        <f t="shared" si="6"/>
        <v>0</v>
      </c>
      <c r="G65" s="23"/>
      <c r="H65" s="24"/>
      <c r="I65" s="24"/>
      <c r="K65" s="25"/>
    </row>
    <row r="66" spans="1:11" x14ac:dyDescent="0.25">
      <c r="A66" s="34" t="s">
        <v>73</v>
      </c>
      <c r="B66" s="6"/>
      <c r="C66" s="1"/>
      <c r="D66" s="51"/>
      <c r="E66" s="28"/>
      <c r="F66" s="35"/>
      <c r="G66" s="23"/>
      <c r="H66" s="24"/>
      <c r="I66" s="24"/>
      <c r="K66" s="25"/>
    </row>
    <row r="67" spans="1:11" x14ac:dyDescent="0.25">
      <c r="A67" s="36">
        <v>6.01</v>
      </c>
      <c r="B67" s="4" t="s">
        <v>74</v>
      </c>
      <c r="C67" s="3" t="s">
        <v>8</v>
      </c>
      <c r="D67" s="50">
        <v>84</v>
      </c>
      <c r="E67" s="27"/>
      <c r="F67" s="37">
        <f>ROUND(D67*E67,0)</f>
        <v>0</v>
      </c>
      <c r="G67" s="23"/>
      <c r="H67" s="24"/>
      <c r="I67" s="24"/>
      <c r="K67" s="25"/>
    </row>
    <row r="68" spans="1:11" ht="43.5" customHeight="1" x14ac:dyDescent="0.25">
      <c r="A68" s="36">
        <v>6.02</v>
      </c>
      <c r="B68" s="4" t="s">
        <v>75</v>
      </c>
      <c r="C68" s="3" t="s">
        <v>8</v>
      </c>
      <c r="D68" s="50">
        <v>290</v>
      </c>
      <c r="E68" s="27"/>
      <c r="F68" s="37">
        <f t="shared" ref="F68:F78" si="7">ROUND(D68*E68,0)</f>
        <v>0</v>
      </c>
      <c r="G68" s="23"/>
      <c r="H68" s="24"/>
      <c r="I68" s="24"/>
      <c r="K68" s="25"/>
    </row>
    <row r="69" spans="1:11" ht="45" customHeight="1" x14ac:dyDescent="0.25">
      <c r="A69" s="36">
        <v>6.03</v>
      </c>
      <c r="B69" s="4" t="s">
        <v>76</v>
      </c>
      <c r="C69" s="3" t="s">
        <v>8</v>
      </c>
      <c r="D69" s="50">
        <v>860</v>
      </c>
      <c r="E69" s="27"/>
      <c r="F69" s="37">
        <f t="shared" si="7"/>
        <v>0</v>
      </c>
      <c r="G69" s="23"/>
      <c r="H69" s="24"/>
      <c r="I69" s="24"/>
      <c r="K69" s="25"/>
    </row>
    <row r="70" spans="1:11" x14ac:dyDescent="0.25">
      <c r="A70" s="36">
        <v>6.04</v>
      </c>
      <c r="B70" s="4" t="s">
        <v>77</v>
      </c>
      <c r="C70" s="3" t="s">
        <v>8</v>
      </c>
      <c r="D70" s="50">
        <v>380</v>
      </c>
      <c r="E70" s="27"/>
      <c r="F70" s="37">
        <f t="shared" si="7"/>
        <v>0</v>
      </c>
      <c r="G70" s="23"/>
      <c r="H70" s="24"/>
      <c r="I70" s="24"/>
      <c r="K70" s="25"/>
    </row>
    <row r="71" spans="1:11" x14ac:dyDescent="0.25">
      <c r="A71" s="36">
        <v>6.05</v>
      </c>
      <c r="B71" s="4" t="s">
        <v>78</v>
      </c>
      <c r="C71" s="3" t="s">
        <v>10</v>
      </c>
      <c r="D71" s="50">
        <v>32</v>
      </c>
      <c r="E71" s="27"/>
      <c r="F71" s="37">
        <f t="shared" si="7"/>
        <v>0</v>
      </c>
      <c r="G71" s="23"/>
      <c r="H71" s="24"/>
      <c r="I71" s="24"/>
      <c r="K71" s="25"/>
    </row>
    <row r="72" spans="1:11" x14ac:dyDescent="0.25">
      <c r="A72" s="36">
        <v>6.06</v>
      </c>
      <c r="B72" s="4" t="s">
        <v>79</v>
      </c>
      <c r="C72" s="3" t="s">
        <v>10</v>
      </c>
      <c r="D72" s="50">
        <v>36</v>
      </c>
      <c r="E72" s="27"/>
      <c r="F72" s="37">
        <f t="shared" si="7"/>
        <v>0</v>
      </c>
      <c r="G72" s="23"/>
      <c r="H72" s="24"/>
      <c r="I72" s="24"/>
      <c r="K72" s="25"/>
    </row>
    <row r="73" spans="1:11" ht="35.25" customHeight="1" x14ac:dyDescent="0.25">
      <c r="A73" s="36">
        <v>6.07</v>
      </c>
      <c r="B73" s="4" t="s">
        <v>80</v>
      </c>
      <c r="C73" s="3" t="s">
        <v>8</v>
      </c>
      <c r="D73" s="50">
        <v>860</v>
      </c>
      <c r="E73" s="27"/>
      <c r="F73" s="37">
        <f t="shared" si="7"/>
        <v>0</v>
      </c>
      <c r="G73" s="23"/>
      <c r="H73" s="24"/>
      <c r="I73" s="24"/>
      <c r="K73" s="25"/>
    </row>
    <row r="74" spans="1:11" ht="63.75" customHeight="1" x14ac:dyDescent="0.25">
      <c r="A74" s="36">
        <v>6.08</v>
      </c>
      <c r="B74" s="4" t="s">
        <v>81</v>
      </c>
      <c r="C74" s="3" t="s">
        <v>10</v>
      </c>
      <c r="D74" s="50">
        <v>40</v>
      </c>
      <c r="E74" s="27"/>
      <c r="F74" s="37">
        <f t="shared" si="7"/>
        <v>0</v>
      </c>
      <c r="G74" s="23"/>
      <c r="H74" s="24"/>
      <c r="I74" s="24"/>
      <c r="K74" s="25"/>
    </row>
    <row r="75" spans="1:11" ht="73.5" customHeight="1" x14ac:dyDescent="0.25">
      <c r="A75" s="36">
        <v>6.09</v>
      </c>
      <c r="B75" s="4" t="s">
        <v>82</v>
      </c>
      <c r="C75" s="3" t="s">
        <v>10</v>
      </c>
      <c r="D75" s="50">
        <v>34</v>
      </c>
      <c r="E75" s="27"/>
      <c r="F75" s="37">
        <f t="shared" si="7"/>
        <v>0</v>
      </c>
      <c r="G75" s="23"/>
      <c r="H75" s="24"/>
      <c r="I75" s="24"/>
      <c r="K75" s="25"/>
    </row>
    <row r="76" spans="1:11" ht="33.75" customHeight="1" x14ac:dyDescent="0.25">
      <c r="A76" s="36">
        <v>6.1</v>
      </c>
      <c r="B76" s="4" t="s">
        <v>83</v>
      </c>
      <c r="C76" s="3" t="s">
        <v>10</v>
      </c>
      <c r="D76" s="50">
        <v>4</v>
      </c>
      <c r="E76" s="27"/>
      <c r="F76" s="37">
        <f t="shared" si="7"/>
        <v>0</v>
      </c>
      <c r="G76" s="23"/>
      <c r="H76" s="24"/>
      <c r="I76" s="24"/>
      <c r="K76" s="25"/>
    </row>
    <row r="77" spans="1:11" x14ac:dyDescent="0.25">
      <c r="A77" s="36">
        <v>6.11</v>
      </c>
      <c r="B77" s="4" t="s">
        <v>84</v>
      </c>
      <c r="C77" s="3" t="s">
        <v>10</v>
      </c>
      <c r="D77" s="50">
        <v>10</v>
      </c>
      <c r="E77" s="27"/>
      <c r="F77" s="37">
        <f t="shared" si="7"/>
        <v>0</v>
      </c>
      <c r="G77" s="23"/>
      <c r="H77" s="24"/>
      <c r="I77" s="24"/>
      <c r="K77" s="25"/>
    </row>
    <row r="78" spans="1:11" ht="33.75" customHeight="1" x14ac:dyDescent="0.25">
      <c r="A78" s="36">
        <v>6.12</v>
      </c>
      <c r="B78" s="4" t="s">
        <v>85</v>
      </c>
      <c r="C78" s="5" t="s">
        <v>8</v>
      </c>
      <c r="D78" s="52">
        <v>100</v>
      </c>
      <c r="E78" s="27"/>
      <c r="F78" s="37">
        <f t="shared" si="7"/>
        <v>0</v>
      </c>
      <c r="G78" s="23"/>
      <c r="H78" s="24"/>
      <c r="I78" s="24"/>
      <c r="K78" s="25"/>
    </row>
    <row r="79" spans="1:11" x14ac:dyDescent="0.25">
      <c r="A79" s="34" t="s">
        <v>86</v>
      </c>
      <c r="B79" s="6"/>
      <c r="C79" s="1"/>
      <c r="D79" s="51"/>
      <c r="E79" s="28"/>
      <c r="F79" s="35"/>
      <c r="G79" s="23"/>
      <c r="H79" s="24"/>
      <c r="I79" s="24"/>
      <c r="K79" s="25"/>
    </row>
    <row r="80" spans="1:11" ht="85.5" customHeight="1" x14ac:dyDescent="0.25">
      <c r="A80" s="36">
        <v>7.01</v>
      </c>
      <c r="B80" s="4" t="s">
        <v>87</v>
      </c>
      <c r="C80" s="3" t="s">
        <v>8</v>
      </c>
      <c r="D80" s="50">
        <v>340</v>
      </c>
      <c r="E80" s="27"/>
      <c r="F80" s="37">
        <f>ROUND(D80*E80,0)</f>
        <v>0</v>
      </c>
      <c r="G80" s="23"/>
      <c r="H80" s="24"/>
      <c r="I80" s="24"/>
      <c r="K80" s="25"/>
    </row>
    <row r="81" spans="1:11" ht="96.75" customHeight="1" x14ac:dyDescent="0.25">
      <c r="A81" s="36">
        <v>7.02</v>
      </c>
      <c r="B81" s="4" t="s">
        <v>88</v>
      </c>
      <c r="C81" s="3" t="s">
        <v>10</v>
      </c>
      <c r="D81" s="50">
        <v>70</v>
      </c>
      <c r="E81" s="27"/>
      <c r="F81" s="37">
        <f t="shared" ref="F81:F93" si="8">ROUND(D81*E81,0)</f>
        <v>0</v>
      </c>
      <c r="G81" s="23"/>
      <c r="H81" s="24"/>
      <c r="I81" s="24"/>
      <c r="K81" s="25"/>
    </row>
    <row r="82" spans="1:11" ht="89.25" customHeight="1" x14ac:dyDescent="0.25">
      <c r="A82" s="36">
        <v>7.03</v>
      </c>
      <c r="B82" s="4" t="s">
        <v>89</v>
      </c>
      <c r="C82" s="3" t="s">
        <v>8</v>
      </c>
      <c r="D82" s="50">
        <v>700</v>
      </c>
      <c r="E82" s="27"/>
      <c r="F82" s="37">
        <f t="shared" si="8"/>
        <v>0</v>
      </c>
      <c r="G82" s="23"/>
      <c r="H82" s="24"/>
      <c r="I82" s="24"/>
      <c r="K82" s="25"/>
    </row>
    <row r="83" spans="1:11" ht="52.5" customHeight="1" x14ac:dyDescent="0.25">
      <c r="A83" s="36">
        <v>7.04</v>
      </c>
      <c r="B83" s="4" t="s">
        <v>90</v>
      </c>
      <c r="C83" s="3" t="s">
        <v>10</v>
      </c>
      <c r="D83" s="50">
        <v>600</v>
      </c>
      <c r="E83" s="27"/>
      <c r="F83" s="37">
        <f t="shared" si="8"/>
        <v>0</v>
      </c>
      <c r="G83" s="23"/>
      <c r="H83" s="24"/>
      <c r="I83" s="24"/>
      <c r="K83" s="25"/>
    </row>
    <row r="84" spans="1:11" x14ac:dyDescent="0.25">
      <c r="A84" s="36">
        <v>7.05</v>
      </c>
      <c r="B84" s="4" t="s">
        <v>447</v>
      </c>
      <c r="C84" s="3" t="s">
        <v>8</v>
      </c>
      <c r="D84" s="50">
        <v>150</v>
      </c>
      <c r="E84" s="27"/>
      <c r="F84" s="37">
        <f t="shared" si="8"/>
        <v>0</v>
      </c>
      <c r="G84" s="23"/>
      <c r="H84" s="24"/>
      <c r="I84" s="24"/>
      <c r="K84" s="25"/>
    </row>
    <row r="85" spans="1:11" ht="25.5" x14ac:dyDescent="0.25">
      <c r="A85" s="36">
        <v>7.06</v>
      </c>
      <c r="B85" s="4" t="s">
        <v>91</v>
      </c>
      <c r="C85" s="3" t="s">
        <v>8</v>
      </c>
      <c r="D85" s="50">
        <v>60</v>
      </c>
      <c r="E85" s="27"/>
      <c r="F85" s="37">
        <f t="shared" si="8"/>
        <v>0</v>
      </c>
      <c r="G85" s="23"/>
      <c r="H85" s="24"/>
      <c r="I85" s="24"/>
      <c r="K85" s="25"/>
    </row>
    <row r="86" spans="1:11" ht="38.25" x14ac:dyDescent="0.25">
      <c r="A86" s="36">
        <v>7.07</v>
      </c>
      <c r="B86" s="4" t="s">
        <v>92</v>
      </c>
      <c r="C86" s="3" t="s">
        <v>8</v>
      </c>
      <c r="D86" s="50">
        <v>1550</v>
      </c>
      <c r="E86" s="27"/>
      <c r="F86" s="37">
        <f t="shared" si="8"/>
        <v>0</v>
      </c>
      <c r="G86" s="23"/>
      <c r="H86" s="24"/>
      <c r="I86" s="24"/>
      <c r="K86" s="25"/>
    </row>
    <row r="87" spans="1:11" x14ac:dyDescent="0.25">
      <c r="A87" s="36">
        <v>7.08</v>
      </c>
      <c r="B87" s="4" t="s">
        <v>93</v>
      </c>
      <c r="C87" s="3" t="s">
        <v>10</v>
      </c>
      <c r="D87" s="50">
        <v>1500</v>
      </c>
      <c r="E87" s="27"/>
      <c r="F87" s="37">
        <f t="shared" si="8"/>
        <v>0</v>
      </c>
      <c r="G87" s="23"/>
      <c r="H87" s="24"/>
      <c r="I87" s="24"/>
      <c r="K87" s="25"/>
    </row>
    <row r="88" spans="1:11" ht="38.25" x14ac:dyDescent="0.25">
      <c r="A88" s="36">
        <v>7.09</v>
      </c>
      <c r="B88" s="4" t="s">
        <v>448</v>
      </c>
      <c r="C88" s="3" t="s">
        <v>8</v>
      </c>
      <c r="D88" s="50">
        <v>130</v>
      </c>
      <c r="E88" s="27"/>
      <c r="F88" s="37">
        <f t="shared" si="8"/>
        <v>0</v>
      </c>
      <c r="G88" s="23"/>
      <c r="H88" s="24"/>
      <c r="I88" s="24"/>
      <c r="K88" s="25"/>
    </row>
    <row r="89" spans="1:11" x14ac:dyDescent="0.25">
      <c r="A89" s="36">
        <v>7.1</v>
      </c>
      <c r="B89" s="4" t="s">
        <v>94</v>
      </c>
      <c r="C89" s="3" t="s">
        <v>10</v>
      </c>
      <c r="D89" s="50">
        <v>400</v>
      </c>
      <c r="E89" s="27"/>
      <c r="F89" s="37">
        <f t="shared" si="8"/>
        <v>0</v>
      </c>
      <c r="G89" s="23"/>
      <c r="H89" s="24"/>
      <c r="I89" s="24"/>
      <c r="K89" s="25"/>
    </row>
    <row r="90" spans="1:11" x14ac:dyDescent="0.25">
      <c r="A90" s="36">
        <v>7.11</v>
      </c>
      <c r="B90" s="4" t="s">
        <v>95</v>
      </c>
      <c r="C90" s="3" t="s">
        <v>8</v>
      </c>
      <c r="D90" s="50">
        <v>3300</v>
      </c>
      <c r="E90" s="27"/>
      <c r="F90" s="37">
        <f t="shared" si="8"/>
        <v>0</v>
      </c>
      <c r="G90" s="23"/>
      <c r="H90" s="24"/>
      <c r="I90" s="24"/>
      <c r="K90" s="25"/>
    </row>
    <row r="91" spans="1:11" ht="25.5" x14ac:dyDescent="0.25">
      <c r="A91" s="36">
        <v>7.12</v>
      </c>
      <c r="B91" s="4" t="s">
        <v>96</v>
      </c>
      <c r="C91" s="3" t="s">
        <v>8</v>
      </c>
      <c r="D91" s="50">
        <v>550</v>
      </c>
      <c r="E91" s="27"/>
      <c r="F91" s="37">
        <f t="shared" si="8"/>
        <v>0</v>
      </c>
      <c r="G91" s="23"/>
      <c r="H91" s="24"/>
      <c r="I91" s="24"/>
      <c r="K91" s="25"/>
    </row>
    <row r="92" spans="1:11" x14ac:dyDescent="0.25">
      <c r="A92" s="36">
        <v>7.13</v>
      </c>
      <c r="B92" s="4" t="s">
        <v>97</v>
      </c>
      <c r="C92" s="3" t="s">
        <v>8</v>
      </c>
      <c r="D92" s="50">
        <v>1250</v>
      </c>
      <c r="E92" s="27"/>
      <c r="F92" s="37">
        <f t="shared" si="8"/>
        <v>0</v>
      </c>
      <c r="G92" s="23"/>
      <c r="H92" s="24"/>
      <c r="I92" s="24"/>
      <c r="K92" s="25"/>
    </row>
    <row r="93" spans="1:11" x14ac:dyDescent="0.25">
      <c r="A93" s="36">
        <v>7.14</v>
      </c>
      <c r="B93" s="4" t="s">
        <v>98</v>
      </c>
      <c r="C93" s="3" t="s">
        <v>8</v>
      </c>
      <c r="D93" s="50">
        <v>1850</v>
      </c>
      <c r="E93" s="27"/>
      <c r="F93" s="37">
        <f t="shared" si="8"/>
        <v>0</v>
      </c>
      <c r="G93" s="23"/>
      <c r="H93" s="24"/>
      <c r="I93" s="24"/>
      <c r="K93" s="25"/>
    </row>
    <row r="94" spans="1:11" x14ac:dyDescent="0.25">
      <c r="A94" s="34" t="s">
        <v>99</v>
      </c>
      <c r="B94" s="6"/>
      <c r="C94" s="1"/>
      <c r="D94" s="51"/>
      <c r="E94" s="28"/>
      <c r="F94" s="35"/>
      <c r="G94" s="23"/>
      <c r="H94" s="24"/>
      <c r="I94" s="24"/>
      <c r="K94" s="25"/>
    </row>
    <row r="95" spans="1:11" ht="57" customHeight="1" x14ac:dyDescent="0.25">
      <c r="A95" s="36">
        <v>8.01</v>
      </c>
      <c r="B95" s="4" t="s">
        <v>100</v>
      </c>
      <c r="C95" s="3" t="s">
        <v>10</v>
      </c>
      <c r="D95" s="50">
        <v>110</v>
      </c>
      <c r="E95" s="27"/>
      <c r="F95" s="37">
        <f>ROUND(D95*E95,0)</f>
        <v>0</v>
      </c>
      <c r="G95" s="23"/>
      <c r="H95" s="24"/>
      <c r="I95" s="24"/>
      <c r="K95" s="25"/>
    </row>
    <row r="96" spans="1:11" ht="97.5" customHeight="1" x14ac:dyDescent="0.25">
      <c r="A96" s="36">
        <v>8.02</v>
      </c>
      <c r="B96" s="4" t="s">
        <v>101</v>
      </c>
      <c r="C96" s="3" t="s">
        <v>8</v>
      </c>
      <c r="D96" s="50">
        <v>80</v>
      </c>
      <c r="E96" s="27"/>
      <c r="F96" s="37">
        <f t="shared" ref="F96:F98" si="9">ROUND(D96*E96,0)</f>
        <v>0</v>
      </c>
      <c r="G96" s="23"/>
      <c r="H96" s="24"/>
      <c r="I96" s="24"/>
      <c r="K96" s="25"/>
    </row>
    <row r="97" spans="1:11" ht="32.25" customHeight="1" x14ac:dyDescent="0.25">
      <c r="A97" s="36">
        <v>8.0299999999999994</v>
      </c>
      <c r="B97" s="4" t="s">
        <v>102</v>
      </c>
      <c r="C97" s="3" t="s">
        <v>10</v>
      </c>
      <c r="D97" s="50">
        <v>15</v>
      </c>
      <c r="E97" s="27"/>
      <c r="F97" s="37">
        <f t="shared" si="9"/>
        <v>0</v>
      </c>
      <c r="G97" s="23"/>
      <c r="H97" s="24"/>
      <c r="I97" s="24"/>
      <c r="K97" s="25"/>
    </row>
    <row r="98" spans="1:11" ht="36.75" customHeight="1" x14ac:dyDescent="0.25">
      <c r="A98" s="36">
        <v>8.0399999999999991</v>
      </c>
      <c r="B98" s="4" t="s">
        <v>103</v>
      </c>
      <c r="C98" s="3" t="s">
        <v>40</v>
      </c>
      <c r="D98" s="50">
        <v>6</v>
      </c>
      <c r="E98" s="27"/>
      <c r="F98" s="37">
        <f t="shared" si="9"/>
        <v>0</v>
      </c>
      <c r="G98" s="23"/>
      <c r="H98" s="24"/>
      <c r="I98" s="24"/>
      <c r="K98" s="25"/>
    </row>
    <row r="99" spans="1:11" x14ac:dyDescent="0.25">
      <c r="A99" s="34" t="s">
        <v>104</v>
      </c>
      <c r="B99" s="6"/>
      <c r="C99" s="1"/>
      <c r="D99" s="51"/>
      <c r="E99" s="28"/>
      <c r="F99" s="35"/>
      <c r="G99" s="23"/>
      <c r="H99" s="24"/>
      <c r="I99" s="24"/>
      <c r="K99" s="25"/>
    </row>
    <row r="100" spans="1:11" x14ac:dyDescent="0.25">
      <c r="A100" s="34" t="s">
        <v>105</v>
      </c>
      <c r="B100" s="6"/>
      <c r="C100" s="1"/>
      <c r="D100" s="51"/>
      <c r="E100" s="28"/>
      <c r="F100" s="35"/>
      <c r="G100" s="23"/>
      <c r="H100" s="24"/>
      <c r="I100" s="24"/>
      <c r="K100" s="25"/>
    </row>
    <row r="101" spans="1:11" ht="92.25" customHeight="1" x14ac:dyDescent="0.25">
      <c r="A101" s="36">
        <v>9.01</v>
      </c>
      <c r="B101" s="4" t="s">
        <v>106</v>
      </c>
      <c r="C101" s="3" t="s">
        <v>8</v>
      </c>
      <c r="D101" s="50">
        <v>36</v>
      </c>
      <c r="E101" s="27"/>
      <c r="F101" s="37">
        <f>ROUND(D101*E101,0)</f>
        <v>0</v>
      </c>
      <c r="G101" s="23"/>
      <c r="H101" s="24"/>
      <c r="I101" s="24"/>
      <c r="K101" s="25"/>
    </row>
    <row r="102" spans="1:11" ht="87" customHeight="1" x14ac:dyDescent="0.25">
      <c r="A102" s="36">
        <v>9.02</v>
      </c>
      <c r="B102" s="4" t="s">
        <v>107</v>
      </c>
      <c r="C102" s="3" t="s">
        <v>8</v>
      </c>
      <c r="D102" s="50">
        <v>7</v>
      </c>
      <c r="E102" s="27"/>
      <c r="F102" s="37">
        <f t="shared" ref="F102:F119" si="10">ROUND(D102*E102,0)</f>
        <v>0</v>
      </c>
      <c r="G102" s="23"/>
      <c r="H102" s="24"/>
      <c r="I102" s="24"/>
      <c r="K102" s="25"/>
    </row>
    <row r="103" spans="1:11" ht="90" customHeight="1" x14ac:dyDescent="0.25">
      <c r="A103" s="36">
        <v>9.0299999999999994</v>
      </c>
      <c r="B103" s="4" t="s">
        <v>108</v>
      </c>
      <c r="C103" s="3" t="s">
        <v>8</v>
      </c>
      <c r="D103" s="50">
        <v>3</v>
      </c>
      <c r="E103" s="27"/>
      <c r="F103" s="37">
        <f t="shared" si="10"/>
        <v>0</v>
      </c>
      <c r="G103" s="23"/>
      <c r="H103" s="24"/>
      <c r="I103" s="24"/>
      <c r="K103" s="25"/>
    </row>
    <row r="104" spans="1:11" ht="105.75" customHeight="1" x14ac:dyDescent="0.25">
      <c r="A104" s="36">
        <v>9.0399999999999991</v>
      </c>
      <c r="B104" s="4" t="s">
        <v>109</v>
      </c>
      <c r="C104" s="3" t="s">
        <v>8</v>
      </c>
      <c r="D104" s="50">
        <v>35</v>
      </c>
      <c r="E104" s="27"/>
      <c r="F104" s="37">
        <f t="shared" si="10"/>
        <v>0</v>
      </c>
      <c r="G104" s="23"/>
      <c r="H104" s="24"/>
      <c r="I104" s="24"/>
      <c r="K104" s="25"/>
    </row>
    <row r="105" spans="1:11" ht="92.25" customHeight="1" x14ac:dyDescent="0.25">
      <c r="A105" s="36">
        <v>9.0500000000000007</v>
      </c>
      <c r="B105" s="4" t="s">
        <v>110</v>
      </c>
      <c r="C105" s="3" t="s">
        <v>8</v>
      </c>
      <c r="D105" s="50">
        <v>4</v>
      </c>
      <c r="E105" s="27"/>
      <c r="F105" s="37">
        <f t="shared" si="10"/>
        <v>0</v>
      </c>
      <c r="G105" s="23"/>
      <c r="H105" s="24"/>
      <c r="I105" s="24"/>
      <c r="K105" s="25"/>
    </row>
    <row r="106" spans="1:11" ht="102" customHeight="1" x14ac:dyDescent="0.25">
      <c r="A106" s="36">
        <v>9.06</v>
      </c>
      <c r="B106" s="4" t="s">
        <v>111</v>
      </c>
      <c r="C106" s="3" t="s">
        <v>8</v>
      </c>
      <c r="D106" s="50">
        <v>40</v>
      </c>
      <c r="E106" s="27"/>
      <c r="F106" s="37">
        <f t="shared" si="10"/>
        <v>0</v>
      </c>
      <c r="G106" s="23"/>
      <c r="H106" s="24"/>
      <c r="I106" s="24"/>
      <c r="K106" s="25"/>
    </row>
    <row r="107" spans="1:11" ht="102" customHeight="1" x14ac:dyDescent="0.25">
      <c r="A107" s="36">
        <v>9.07</v>
      </c>
      <c r="B107" s="4" t="s">
        <v>112</v>
      </c>
      <c r="C107" s="3" t="s">
        <v>8</v>
      </c>
      <c r="D107" s="50">
        <v>9</v>
      </c>
      <c r="E107" s="27"/>
      <c r="F107" s="37">
        <f t="shared" si="10"/>
        <v>0</v>
      </c>
      <c r="G107" s="23"/>
      <c r="H107" s="24"/>
      <c r="I107" s="24"/>
      <c r="K107" s="25"/>
    </row>
    <row r="108" spans="1:11" ht="105" customHeight="1" x14ac:dyDescent="0.25">
      <c r="A108" s="36">
        <v>9.08</v>
      </c>
      <c r="B108" s="4" t="s">
        <v>113</v>
      </c>
      <c r="C108" s="3" t="s">
        <v>8</v>
      </c>
      <c r="D108" s="50">
        <v>5</v>
      </c>
      <c r="E108" s="27"/>
      <c r="F108" s="37">
        <f t="shared" si="10"/>
        <v>0</v>
      </c>
      <c r="G108" s="23"/>
      <c r="H108" s="24"/>
      <c r="I108" s="24"/>
      <c r="K108" s="25"/>
    </row>
    <row r="109" spans="1:11" ht="104.25" customHeight="1" x14ac:dyDescent="0.25">
      <c r="A109" s="36">
        <v>9.09</v>
      </c>
      <c r="B109" s="4" t="s">
        <v>114</v>
      </c>
      <c r="C109" s="3" t="s">
        <v>8</v>
      </c>
      <c r="D109" s="50">
        <v>17</v>
      </c>
      <c r="E109" s="27"/>
      <c r="F109" s="37">
        <f t="shared" si="10"/>
        <v>0</v>
      </c>
      <c r="G109" s="23"/>
      <c r="H109" s="24"/>
      <c r="I109" s="24"/>
      <c r="K109" s="25"/>
    </row>
    <row r="110" spans="1:11" ht="73.5" customHeight="1" x14ac:dyDescent="0.25">
      <c r="A110" s="36">
        <v>9.1</v>
      </c>
      <c r="B110" s="4" t="s">
        <v>115</v>
      </c>
      <c r="C110" s="3" t="s">
        <v>8</v>
      </c>
      <c r="D110" s="50">
        <v>25</v>
      </c>
      <c r="E110" s="27"/>
      <c r="F110" s="37">
        <f t="shared" si="10"/>
        <v>0</v>
      </c>
      <c r="G110" s="23"/>
      <c r="H110" s="24"/>
      <c r="I110" s="24"/>
      <c r="K110" s="25"/>
    </row>
    <row r="111" spans="1:11" ht="37.5" customHeight="1" x14ac:dyDescent="0.25">
      <c r="A111" s="36">
        <v>9.11</v>
      </c>
      <c r="B111" s="4" t="s">
        <v>116</v>
      </c>
      <c r="C111" s="3" t="s">
        <v>8</v>
      </c>
      <c r="D111" s="50">
        <v>27</v>
      </c>
      <c r="E111" s="27"/>
      <c r="F111" s="37">
        <f t="shared" si="10"/>
        <v>0</v>
      </c>
      <c r="G111" s="23"/>
      <c r="H111" s="24"/>
      <c r="I111" s="24"/>
      <c r="K111" s="25"/>
    </row>
    <row r="112" spans="1:11" ht="96.75" customHeight="1" x14ac:dyDescent="0.25">
      <c r="A112" s="36">
        <v>9.1199999999999992</v>
      </c>
      <c r="B112" s="4" t="s">
        <v>117</v>
      </c>
      <c r="C112" s="3" t="s">
        <v>8</v>
      </c>
      <c r="D112" s="50">
        <v>3</v>
      </c>
      <c r="E112" s="27"/>
      <c r="F112" s="37">
        <f t="shared" si="10"/>
        <v>0</v>
      </c>
      <c r="G112" s="23"/>
      <c r="H112" s="24"/>
      <c r="I112" s="24"/>
      <c r="K112" s="25"/>
    </row>
    <row r="113" spans="1:11" ht="84" customHeight="1" x14ac:dyDescent="0.25">
      <c r="A113" s="36">
        <v>9.1300000000000008</v>
      </c>
      <c r="B113" s="4" t="s">
        <v>118</v>
      </c>
      <c r="C113" s="3" t="s">
        <v>8</v>
      </c>
      <c r="D113" s="50">
        <v>13</v>
      </c>
      <c r="E113" s="27"/>
      <c r="F113" s="37">
        <f t="shared" si="10"/>
        <v>0</v>
      </c>
      <c r="G113" s="23"/>
      <c r="H113" s="24"/>
      <c r="I113" s="24"/>
      <c r="K113" s="25"/>
    </row>
    <row r="114" spans="1:11" ht="36" customHeight="1" x14ac:dyDescent="0.25">
      <c r="A114" s="36">
        <v>9.14</v>
      </c>
      <c r="B114" s="4" t="s">
        <v>119</v>
      </c>
      <c r="C114" s="3" t="s">
        <v>8</v>
      </c>
      <c r="D114" s="50">
        <v>9</v>
      </c>
      <c r="E114" s="27"/>
      <c r="F114" s="37">
        <f t="shared" si="10"/>
        <v>0</v>
      </c>
      <c r="G114" s="23"/>
      <c r="H114" s="24"/>
      <c r="I114" s="24"/>
      <c r="K114" s="25"/>
    </row>
    <row r="115" spans="1:11" ht="70.5" customHeight="1" x14ac:dyDescent="0.25">
      <c r="A115" s="36">
        <v>9.15</v>
      </c>
      <c r="B115" s="4" t="s">
        <v>120</v>
      </c>
      <c r="C115" s="3" t="s">
        <v>8</v>
      </c>
      <c r="D115" s="50">
        <v>13</v>
      </c>
      <c r="E115" s="27"/>
      <c r="F115" s="37">
        <f t="shared" si="10"/>
        <v>0</v>
      </c>
      <c r="G115" s="23"/>
      <c r="H115" s="24"/>
      <c r="I115" s="24"/>
      <c r="K115" s="25"/>
    </row>
    <row r="116" spans="1:11" ht="88.5" customHeight="1" x14ac:dyDescent="0.25">
      <c r="A116" s="36">
        <v>9.16</v>
      </c>
      <c r="B116" s="4" t="s">
        <v>121</v>
      </c>
      <c r="C116" s="3" t="s">
        <v>8</v>
      </c>
      <c r="D116" s="50">
        <v>15</v>
      </c>
      <c r="E116" s="27"/>
      <c r="F116" s="37">
        <f t="shared" si="10"/>
        <v>0</v>
      </c>
      <c r="G116" s="23"/>
      <c r="H116" s="24"/>
      <c r="I116" s="24"/>
      <c r="K116" s="25"/>
    </row>
    <row r="117" spans="1:11" ht="82.5" customHeight="1" x14ac:dyDescent="0.25">
      <c r="A117" s="36">
        <v>9.17</v>
      </c>
      <c r="B117" s="4" t="s">
        <v>122</v>
      </c>
      <c r="C117" s="3" t="s">
        <v>8</v>
      </c>
      <c r="D117" s="50">
        <v>2</v>
      </c>
      <c r="E117" s="27"/>
      <c r="F117" s="37">
        <f t="shared" si="10"/>
        <v>0</v>
      </c>
      <c r="G117" s="23"/>
      <c r="H117" s="24"/>
      <c r="I117" s="24"/>
      <c r="K117" s="25"/>
    </row>
    <row r="118" spans="1:11" ht="25.5" customHeight="1" x14ac:dyDescent="0.25">
      <c r="A118" s="36">
        <v>9.18</v>
      </c>
      <c r="B118" s="4" t="s">
        <v>123</v>
      </c>
      <c r="C118" s="3" t="s">
        <v>8</v>
      </c>
      <c r="D118" s="50">
        <v>4</v>
      </c>
      <c r="E118" s="27"/>
      <c r="F118" s="37">
        <f t="shared" si="10"/>
        <v>0</v>
      </c>
      <c r="G118" s="23"/>
      <c r="H118" s="24"/>
      <c r="I118" s="24"/>
      <c r="K118" s="25"/>
    </row>
    <row r="119" spans="1:11" ht="25.5" customHeight="1" x14ac:dyDescent="0.25">
      <c r="A119" s="36">
        <v>9.19</v>
      </c>
      <c r="B119" s="4" t="s">
        <v>124</v>
      </c>
      <c r="C119" s="3" t="s">
        <v>8</v>
      </c>
      <c r="D119" s="50">
        <v>6</v>
      </c>
      <c r="E119" s="27"/>
      <c r="F119" s="37">
        <f t="shared" si="10"/>
        <v>0</v>
      </c>
      <c r="G119" s="23"/>
      <c r="H119" s="24"/>
      <c r="I119" s="24"/>
      <c r="K119" s="25"/>
    </row>
    <row r="120" spans="1:11" x14ac:dyDescent="0.25">
      <c r="A120" s="34" t="s">
        <v>125</v>
      </c>
      <c r="B120" s="6"/>
      <c r="C120" s="1"/>
      <c r="D120" s="51"/>
      <c r="E120" s="28"/>
      <c r="F120" s="35"/>
      <c r="G120" s="23"/>
      <c r="H120" s="24"/>
      <c r="I120" s="24"/>
      <c r="K120" s="25"/>
    </row>
    <row r="121" spans="1:11" ht="25.5" x14ac:dyDescent="0.25">
      <c r="A121" s="36">
        <v>9.2100000000000009</v>
      </c>
      <c r="B121" s="4" t="s">
        <v>126</v>
      </c>
      <c r="C121" s="3" t="s">
        <v>8</v>
      </c>
      <c r="D121" s="50">
        <v>2</v>
      </c>
      <c r="E121" s="27"/>
      <c r="F121" s="37">
        <f>ROUND(D121*E121,0)</f>
        <v>0</v>
      </c>
      <c r="G121" s="23"/>
      <c r="H121" s="24"/>
      <c r="I121" s="24"/>
      <c r="K121" s="25"/>
    </row>
    <row r="122" spans="1:11" ht="25.5" x14ac:dyDescent="0.25">
      <c r="A122" s="36">
        <v>9.2200000000000006</v>
      </c>
      <c r="B122" s="4" t="s">
        <v>127</v>
      </c>
      <c r="C122" s="3" t="s">
        <v>8</v>
      </c>
      <c r="D122" s="50">
        <v>40</v>
      </c>
      <c r="E122" s="27"/>
      <c r="F122" s="37">
        <f t="shared" ref="F122:F145" si="11">ROUND(D122*E122,0)</f>
        <v>0</v>
      </c>
      <c r="G122" s="23"/>
      <c r="H122" s="24"/>
      <c r="I122" s="24"/>
      <c r="K122" s="25"/>
    </row>
    <row r="123" spans="1:11" ht="25.5" x14ac:dyDescent="0.25">
      <c r="A123" s="36">
        <v>9.23</v>
      </c>
      <c r="B123" s="4" t="s">
        <v>128</v>
      </c>
      <c r="C123" s="3" t="s">
        <v>8</v>
      </c>
      <c r="D123" s="50">
        <v>6</v>
      </c>
      <c r="E123" s="27"/>
      <c r="F123" s="37">
        <f t="shared" si="11"/>
        <v>0</v>
      </c>
      <c r="G123" s="23"/>
      <c r="H123" s="24"/>
      <c r="I123" s="24"/>
      <c r="K123" s="25"/>
    </row>
    <row r="124" spans="1:11" ht="25.5" x14ac:dyDescent="0.25">
      <c r="A124" s="36">
        <v>9.24</v>
      </c>
      <c r="B124" s="4" t="s">
        <v>129</v>
      </c>
      <c r="C124" s="3" t="s">
        <v>8</v>
      </c>
      <c r="D124" s="50">
        <v>6</v>
      </c>
      <c r="E124" s="27"/>
      <c r="F124" s="37">
        <f t="shared" si="11"/>
        <v>0</v>
      </c>
      <c r="G124" s="23"/>
      <c r="H124" s="24"/>
      <c r="I124" s="24"/>
      <c r="K124" s="25"/>
    </row>
    <row r="125" spans="1:11" ht="25.5" x14ac:dyDescent="0.25">
      <c r="A125" s="36">
        <v>9.25</v>
      </c>
      <c r="B125" s="4" t="s">
        <v>130</v>
      </c>
      <c r="C125" s="3" t="s">
        <v>8</v>
      </c>
      <c r="D125" s="50">
        <v>4</v>
      </c>
      <c r="E125" s="27"/>
      <c r="F125" s="37">
        <f t="shared" si="11"/>
        <v>0</v>
      </c>
      <c r="G125" s="23"/>
      <c r="H125" s="24"/>
      <c r="I125" s="24"/>
      <c r="K125" s="25"/>
    </row>
    <row r="126" spans="1:11" ht="25.5" x14ac:dyDescent="0.25">
      <c r="A126" s="36">
        <v>9.26</v>
      </c>
      <c r="B126" s="4" t="s">
        <v>131</v>
      </c>
      <c r="C126" s="3" t="s">
        <v>8</v>
      </c>
      <c r="D126" s="50">
        <v>8</v>
      </c>
      <c r="E126" s="27"/>
      <c r="F126" s="37">
        <f t="shared" si="11"/>
        <v>0</v>
      </c>
      <c r="G126" s="23"/>
      <c r="H126" s="24"/>
      <c r="I126" s="24"/>
      <c r="K126" s="25"/>
    </row>
    <row r="127" spans="1:11" ht="26.25" customHeight="1" x14ac:dyDescent="0.25">
      <c r="A127" s="36">
        <v>9.27</v>
      </c>
      <c r="B127" s="4" t="s">
        <v>132</v>
      </c>
      <c r="C127" s="3" t="s">
        <v>8</v>
      </c>
      <c r="D127" s="50">
        <v>22</v>
      </c>
      <c r="E127" s="27"/>
      <c r="F127" s="37">
        <f t="shared" si="11"/>
        <v>0</v>
      </c>
      <c r="G127" s="23"/>
      <c r="H127" s="24"/>
      <c r="I127" s="24"/>
      <c r="K127" s="25"/>
    </row>
    <row r="128" spans="1:11" ht="25.5" customHeight="1" x14ac:dyDescent="0.25">
      <c r="A128" s="36">
        <v>9.2799999999999994</v>
      </c>
      <c r="B128" s="4" t="s">
        <v>133</v>
      </c>
      <c r="C128" s="3" t="s">
        <v>8</v>
      </c>
      <c r="D128" s="50">
        <v>5</v>
      </c>
      <c r="E128" s="27"/>
      <c r="F128" s="37">
        <f t="shared" si="11"/>
        <v>0</v>
      </c>
      <c r="G128" s="23"/>
      <c r="H128" s="24"/>
      <c r="I128" s="24"/>
      <c r="K128" s="25"/>
    </row>
    <row r="129" spans="1:11" ht="25.5" x14ac:dyDescent="0.25">
      <c r="A129" s="36">
        <v>9.2899999999999991</v>
      </c>
      <c r="B129" s="4" t="s">
        <v>134</v>
      </c>
      <c r="C129" s="3" t="s">
        <v>8</v>
      </c>
      <c r="D129" s="50">
        <v>30</v>
      </c>
      <c r="E129" s="27"/>
      <c r="F129" s="37">
        <f t="shared" si="11"/>
        <v>0</v>
      </c>
      <c r="G129" s="23"/>
      <c r="H129" s="24"/>
      <c r="I129" s="24"/>
      <c r="K129" s="25"/>
    </row>
    <row r="130" spans="1:11" ht="25.5" x14ac:dyDescent="0.25">
      <c r="A130" s="36">
        <v>9.3000000000000007</v>
      </c>
      <c r="B130" s="4" t="s">
        <v>135</v>
      </c>
      <c r="C130" s="3" t="s">
        <v>8</v>
      </c>
      <c r="D130" s="50">
        <v>4</v>
      </c>
      <c r="E130" s="27"/>
      <c r="F130" s="37">
        <f t="shared" si="11"/>
        <v>0</v>
      </c>
      <c r="G130" s="23"/>
      <c r="H130" s="24"/>
      <c r="I130" s="24"/>
      <c r="K130" s="25"/>
    </row>
    <row r="131" spans="1:11" ht="25.5" x14ac:dyDescent="0.25">
      <c r="A131" s="36">
        <v>9.31</v>
      </c>
      <c r="B131" s="4" t="s">
        <v>136</v>
      </c>
      <c r="C131" s="3" t="s">
        <v>8</v>
      </c>
      <c r="D131" s="50">
        <v>2</v>
      </c>
      <c r="E131" s="27"/>
      <c r="F131" s="37">
        <f t="shared" si="11"/>
        <v>0</v>
      </c>
      <c r="G131" s="23"/>
      <c r="H131" s="24"/>
      <c r="I131" s="24"/>
      <c r="K131" s="25"/>
    </row>
    <row r="132" spans="1:11" ht="28.5" customHeight="1" x14ac:dyDescent="0.25">
      <c r="A132" s="36">
        <v>9.32</v>
      </c>
      <c r="B132" s="4" t="s">
        <v>137</v>
      </c>
      <c r="C132" s="3" t="s">
        <v>8</v>
      </c>
      <c r="D132" s="50">
        <v>4</v>
      </c>
      <c r="E132" s="27"/>
      <c r="F132" s="37">
        <f t="shared" si="11"/>
        <v>0</v>
      </c>
      <c r="G132" s="23"/>
      <c r="H132" s="24"/>
      <c r="I132" s="24"/>
      <c r="K132" s="25"/>
    </row>
    <row r="133" spans="1:11" ht="28.5" customHeight="1" x14ac:dyDescent="0.25">
      <c r="A133" s="36">
        <v>9.33</v>
      </c>
      <c r="B133" s="4" t="s">
        <v>138</v>
      </c>
      <c r="C133" s="3" t="s">
        <v>8</v>
      </c>
      <c r="D133" s="50">
        <v>20</v>
      </c>
      <c r="E133" s="27"/>
      <c r="F133" s="37">
        <f t="shared" si="11"/>
        <v>0</v>
      </c>
      <c r="G133" s="23"/>
      <c r="H133" s="24"/>
      <c r="I133" s="24"/>
      <c r="K133" s="25"/>
    </row>
    <row r="134" spans="1:11" ht="28.5" customHeight="1" x14ac:dyDescent="0.25">
      <c r="A134" s="36">
        <v>9.34</v>
      </c>
      <c r="B134" s="4" t="s">
        <v>139</v>
      </c>
      <c r="C134" s="3" t="s">
        <v>8</v>
      </c>
      <c r="D134" s="50">
        <v>4</v>
      </c>
      <c r="E134" s="27"/>
      <c r="F134" s="37">
        <f t="shared" si="11"/>
        <v>0</v>
      </c>
      <c r="G134" s="23"/>
      <c r="H134" s="24"/>
      <c r="I134" s="24"/>
      <c r="K134" s="25"/>
    </row>
    <row r="135" spans="1:11" ht="25.5" x14ac:dyDescent="0.25">
      <c r="A135" s="36">
        <v>9.35</v>
      </c>
      <c r="B135" s="4" t="s">
        <v>140</v>
      </c>
      <c r="C135" s="3" t="s">
        <v>8</v>
      </c>
      <c r="D135" s="50">
        <v>4</v>
      </c>
      <c r="E135" s="27"/>
      <c r="F135" s="37">
        <f t="shared" si="11"/>
        <v>0</v>
      </c>
      <c r="G135" s="23"/>
      <c r="H135" s="24"/>
      <c r="I135" s="24"/>
      <c r="K135" s="25"/>
    </row>
    <row r="136" spans="1:11" ht="25.5" x14ac:dyDescent="0.25">
      <c r="A136" s="36">
        <v>9.36</v>
      </c>
      <c r="B136" s="4" t="s">
        <v>141</v>
      </c>
      <c r="C136" s="3" t="s">
        <v>8</v>
      </c>
      <c r="D136" s="50">
        <v>4</v>
      </c>
      <c r="E136" s="27"/>
      <c r="F136" s="37">
        <f t="shared" si="11"/>
        <v>0</v>
      </c>
      <c r="G136" s="23"/>
      <c r="H136" s="24"/>
      <c r="I136" s="24"/>
      <c r="K136" s="25"/>
    </row>
    <row r="137" spans="1:11" ht="25.5" x14ac:dyDescent="0.25">
      <c r="A137" s="36">
        <v>9.3699999999999992</v>
      </c>
      <c r="B137" s="4" t="s">
        <v>142</v>
      </c>
      <c r="C137" s="3" t="s">
        <v>8</v>
      </c>
      <c r="D137" s="50">
        <v>4</v>
      </c>
      <c r="E137" s="27"/>
      <c r="F137" s="37">
        <f t="shared" si="11"/>
        <v>0</v>
      </c>
      <c r="G137" s="23"/>
      <c r="H137" s="24"/>
      <c r="I137" s="24"/>
      <c r="K137" s="25"/>
    </row>
    <row r="138" spans="1:11" ht="25.5" x14ac:dyDescent="0.25">
      <c r="A138" s="36">
        <v>9.3800000000000008</v>
      </c>
      <c r="B138" s="4" t="s">
        <v>143</v>
      </c>
      <c r="C138" s="3" t="s">
        <v>8</v>
      </c>
      <c r="D138" s="50">
        <v>8</v>
      </c>
      <c r="E138" s="27"/>
      <c r="F138" s="37">
        <f t="shared" si="11"/>
        <v>0</v>
      </c>
      <c r="G138" s="23"/>
      <c r="H138" s="24"/>
      <c r="I138" s="24"/>
      <c r="K138" s="25"/>
    </row>
    <row r="139" spans="1:11" ht="25.5" x14ac:dyDescent="0.25">
      <c r="A139" s="36">
        <v>9.39</v>
      </c>
      <c r="B139" s="4" t="s">
        <v>144</v>
      </c>
      <c r="C139" s="3" t="s">
        <v>8</v>
      </c>
      <c r="D139" s="50">
        <v>27</v>
      </c>
      <c r="E139" s="27"/>
      <c r="F139" s="37">
        <f t="shared" si="11"/>
        <v>0</v>
      </c>
      <c r="G139" s="23"/>
      <c r="H139" s="24"/>
      <c r="I139" s="24"/>
      <c r="K139" s="25"/>
    </row>
    <row r="140" spans="1:11" ht="25.5" x14ac:dyDescent="0.25">
      <c r="A140" s="36">
        <v>9.4</v>
      </c>
      <c r="B140" s="4" t="s">
        <v>145</v>
      </c>
      <c r="C140" s="3" t="s">
        <v>8</v>
      </c>
      <c r="D140" s="50">
        <v>22</v>
      </c>
      <c r="E140" s="27"/>
      <c r="F140" s="37">
        <f t="shared" si="11"/>
        <v>0</v>
      </c>
      <c r="G140" s="23"/>
      <c r="H140" s="24"/>
      <c r="I140" s="24"/>
      <c r="K140" s="25"/>
    </row>
    <row r="141" spans="1:11" ht="25.5" x14ac:dyDescent="0.25">
      <c r="A141" s="36">
        <v>9.41</v>
      </c>
      <c r="B141" s="4" t="s">
        <v>146</v>
      </c>
      <c r="C141" s="3" t="s">
        <v>8</v>
      </c>
      <c r="D141" s="50">
        <v>10</v>
      </c>
      <c r="E141" s="27"/>
      <c r="F141" s="37">
        <f t="shared" si="11"/>
        <v>0</v>
      </c>
      <c r="G141" s="23"/>
      <c r="H141" s="24"/>
      <c r="I141" s="24"/>
      <c r="K141" s="25"/>
    </row>
    <row r="142" spans="1:11" ht="25.5" x14ac:dyDescent="0.25">
      <c r="A142" s="36">
        <v>9.42</v>
      </c>
      <c r="B142" s="4" t="s">
        <v>147</v>
      </c>
      <c r="C142" s="3" t="s">
        <v>8</v>
      </c>
      <c r="D142" s="50">
        <v>14</v>
      </c>
      <c r="E142" s="27"/>
      <c r="F142" s="37">
        <f t="shared" si="11"/>
        <v>0</v>
      </c>
      <c r="G142" s="23"/>
      <c r="H142" s="24"/>
      <c r="I142" s="24"/>
      <c r="K142" s="25"/>
    </row>
    <row r="143" spans="1:11" ht="25.5" x14ac:dyDescent="0.25">
      <c r="A143" s="36">
        <v>9.43</v>
      </c>
      <c r="B143" s="4" t="s">
        <v>148</v>
      </c>
      <c r="C143" s="3" t="s">
        <v>8</v>
      </c>
      <c r="D143" s="50">
        <v>4</v>
      </c>
      <c r="E143" s="27"/>
      <c r="F143" s="37">
        <f t="shared" si="11"/>
        <v>0</v>
      </c>
      <c r="G143" s="23"/>
      <c r="H143" s="24"/>
      <c r="I143" s="24"/>
      <c r="K143" s="25"/>
    </row>
    <row r="144" spans="1:11" ht="25.5" x14ac:dyDescent="0.25">
      <c r="A144" s="36">
        <v>9.44</v>
      </c>
      <c r="B144" s="4" t="s">
        <v>149</v>
      </c>
      <c r="C144" s="3" t="s">
        <v>8</v>
      </c>
      <c r="D144" s="50">
        <v>6</v>
      </c>
      <c r="E144" s="27"/>
      <c r="F144" s="37">
        <f t="shared" si="11"/>
        <v>0</v>
      </c>
      <c r="G144" s="23"/>
      <c r="H144" s="24"/>
      <c r="I144" s="24"/>
      <c r="K144" s="25"/>
    </row>
    <row r="145" spans="1:11" ht="25.5" x14ac:dyDescent="0.25">
      <c r="A145" s="36">
        <v>9.4499999999999993</v>
      </c>
      <c r="B145" s="4" t="s">
        <v>150</v>
      </c>
      <c r="C145" s="3" t="s">
        <v>8</v>
      </c>
      <c r="D145" s="50">
        <v>3</v>
      </c>
      <c r="E145" s="27"/>
      <c r="F145" s="37">
        <f t="shared" si="11"/>
        <v>0</v>
      </c>
      <c r="G145" s="23"/>
      <c r="H145" s="24"/>
      <c r="I145" s="24"/>
      <c r="K145" s="25"/>
    </row>
    <row r="146" spans="1:11" x14ac:dyDescent="0.25">
      <c r="A146" s="34" t="s">
        <v>151</v>
      </c>
      <c r="B146" s="6"/>
      <c r="C146" s="57"/>
      <c r="D146" s="58"/>
      <c r="E146" s="26"/>
      <c r="F146" s="41"/>
      <c r="G146" s="23"/>
      <c r="H146" s="24"/>
      <c r="I146" s="24"/>
      <c r="K146" s="25"/>
    </row>
    <row r="147" spans="1:11" ht="42.75" customHeight="1" x14ac:dyDescent="0.25">
      <c r="A147" s="36">
        <v>10.01</v>
      </c>
      <c r="B147" s="4" t="s">
        <v>152</v>
      </c>
      <c r="C147" s="3" t="s">
        <v>40</v>
      </c>
      <c r="D147" s="50">
        <v>1</v>
      </c>
      <c r="E147" s="27"/>
      <c r="F147" s="37">
        <f>ROUND(D147*E147,0)</f>
        <v>0</v>
      </c>
      <c r="G147" s="23"/>
      <c r="H147" s="24"/>
      <c r="I147" s="24"/>
      <c r="K147" s="25"/>
    </row>
    <row r="148" spans="1:11" ht="48.75" customHeight="1" x14ac:dyDescent="0.25">
      <c r="A148" s="36">
        <v>10.02</v>
      </c>
      <c r="B148" s="4" t="s">
        <v>153</v>
      </c>
      <c r="C148" s="3" t="s">
        <v>40</v>
      </c>
      <c r="D148" s="50">
        <v>1</v>
      </c>
      <c r="E148" s="27"/>
      <c r="F148" s="37">
        <f t="shared" ref="F148:F196" si="12">ROUND(D148*E148,0)</f>
        <v>0</v>
      </c>
      <c r="G148" s="23"/>
      <c r="H148" s="24"/>
      <c r="I148" s="24"/>
      <c r="K148" s="25"/>
    </row>
    <row r="149" spans="1:11" ht="53.25" customHeight="1" x14ac:dyDescent="0.25">
      <c r="A149" s="36">
        <v>10.029999999999999</v>
      </c>
      <c r="B149" s="4" t="s">
        <v>154</v>
      </c>
      <c r="C149" s="3" t="s">
        <v>40</v>
      </c>
      <c r="D149" s="50">
        <v>1</v>
      </c>
      <c r="E149" s="27"/>
      <c r="F149" s="37">
        <f t="shared" si="12"/>
        <v>0</v>
      </c>
      <c r="G149" s="23"/>
      <c r="H149" s="24"/>
      <c r="I149" s="24"/>
      <c r="K149" s="25"/>
    </row>
    <row r="150" spans="1:11" ht="53.25" customHeight="1" x14ac:dyDescent="0.25">
      <c r="A150" s="36">
        <v>10.039999999999999</v>
      </c>
      <c r="B150" s="4" t="s">
        <v>155</v>
      </c>
      <c r="C150" s="3" t="s">
        <v>40</v>
      </c>
      <c r="D150" s="50">
        <v>1</v>
      </c>
      <c r="E150" s="27"/>
      <c r="F150" s="37">
        <f t="shared" si="12"/>
        <v>0</v>
      </c>
      <c r="G150" s="23"/>
      <c r="H150" s="24"/>
      <c r="I150" s="24"/>
      <c r="K150" s="25"/>
    </row>
    <row r="151" spans="1:11" ht="53.25" customHeight="1" x14ac:dyDescent="0.25">
      <c r="A151" s="36">
        <v>10.050000000000001</v>
      </c>
      <c r="B151" s="4" t="s">
        <v>156</v>
      </c>
      <c r="C151" s="3" t="s">
        <v>40</v>
      </c>
      <c r="D151" s="50">
        <v>1</v>
      </c>
      <c r="E151" s="27"/>
      <c r="F151" s="37">
        <f t="shared" si="12"/>
        <v>0</v>
      </c>
      <c r="G151" s="23"/>
      <c r="H151" s="24"/>
      <c r="I151" s="24"/>
      <c r="K151" s="25"/>
    </row>
    <row r="152" spans="1:11" ht="53.25" customHeight="1" x14ac:dyDescent="0.25">
      <c r="A152" s="36">
        <v>10.06</v>
      </c>
      <c r="B152" s="4" t="s">
        <v>157</v>
      </c>
      <c r="C152" s="3" t="s">
        <v>40</v>
      </c>
      <c r="D152" s="50">
        <v>1</v>
      </c>
      <c r="E152" s="27"/>
      <c r="F152" s="37">
        <f t="shared" si="12"/>
        <v>0</v>
      </c>
      <c r="G152" s="23"/>
      <c r="H152" s="24"/>
      <c r="I152" s="24"/>
      <c r="K152" s="25"/>
    </row>
    <row r="153" spans="1:11" ht="53.25" customHeight="1" x14ac:dyDescent="0.25">
      <c r="A153" s="36">
        <v>10.07</v>
      </c>
      <c r="B153" s="4" t="s">
        <v>158</v>
      </c>
      <c r="C153" s="3" t="s">
        <v>40</v>
      </c>
      <c r="D153" s="50">
        <v>1</v>
      </c>
      <c r="E153" s="27"/>
      <c r="F153" s="37">
        <f t="shared" si="12"/>
        <v>0</v>
      </c>
      <c r="G153" s="23"/>
      <c r="H153" s="24"/>
      <c r="I153" s="24"/>
      <c r="K153" s="25"/>
    </row>
    <row r="154" spans="1:11" ht="38.25" x14ac:dyDescent="0.25">
      <c r="A154" s="36">
        <v>10.08</v>
      </c>
      <c r="B154" s="4" t="s">
        <v>159</v>
      </c>
      <c r="C154" s="3" t="s">
        <v>40</v>
      </c>
      <c r="D154" s="50">
        <v>1</v>
      </c>
      <c r="E154" s="27"/>
      <c r="F154" s="37">
        <f t="shared" si="12"/>
        <v>0</v>
      </c>
      <c r="G154" s="23"/>
      <c r="H154" s="24"/>
      <c r="I154" s="24"/>
      <c r="K154" s="25"/>
    </row>
    <row r="155" spans="1:11" ht="44.25" customHeight="1" x14ac:dyDescent="0.25">
      <c r="A155" s="36">
        <v>10.09</v>
      </c>
      <c r="B155" s="4" t="s">
        <v>160</v>
      </c>
      <c r="C155" s="3" t="s">
        <v>40</v>
      </c>
      <c r="D155" s="50">
        <v>1</v>
      </c>
      <c r="E155" s="27"/>
      <c r="F155" s="37">
        <f t="shared" si="12"/>
        <v>0</v>
      </c>
      <c r="G155" s="23"/>
      <c r="H155" s="24"/>
      <c r="I155" s="24"/>
      <c r="K155" s="25"/>
    </row>
    <row r="156" spans="1:11" ht="38.25" x14ac:dyDescent="0.25">
      <c r="A156" s="36">
        <v>10.1</v>
      </c>
      <c r="B156" s="4" t="s">
        <v>161</v>
      </c>
      <c r="C156" s="3" t="s">
        <v>40</v>
      </c>
      <c r="D156" s="50">
        <v>1</v>
      </c>
      <c r="E156" s="27"/>
      <c r="F156" s="37">
        <f t="shared" si="12"/>
        <v>0</v>
      </c>
      <c r="G156" s="23"/>
      <c r="H156" s="24"/>
      <c r="I156" s="24"/>
      <c r="K156" s="25"/>
    </row>
    <row r="157" spans="1:11" ht="25.5" x14ac:dyDescent="0.25">
      <c r="A157" s="36">
        <v>10.11</v>
      </c>
      <c r="B157" s="4" t="s">
        <v>162</v>
      </c>
      <c r="C157" s="3" t="s">
        <v>40</v>
      </c>
      <c r="D157" s="50">
        <v>1</v>
      </c>
      <c r="E157" s="27"/>
      <c r="F157" s="37">
        <f t="shared" si="12"/>
        <v>0</v>
      </c>
      <c r="G157" s="23"/>
      <c r="H157" s="24"/>
      <c r="I157" s="24"/>
      <c r="K157" s="25"/>
    </row>
    <row r="158" spans="1:11" ht="38.25" x14ac:dyDescent="0.25">
      <c r="A158" s="36">
        <v>10.119999999999999</v>
      </c>
      <c r="B158" s="4" t="s">
        <v>163</v>
      </c>
      <c r="C158" s="3" t="s">
        <v>40</v>
      </c>
      <c r="D158" s="50">
        <v>1</v>
      </c>
      <c r="E158" s="27"/>
      <c r="F158" s="37">
        <f t="shared" si="12"/>
        <v>0</v>
      </c>
      <c r="G158" s="23"/>
      <c r="H158" s="24"/>
      <c r="I158" s="24"/>
      <c r="K158" s="25"/>
    </row>
    <row r="159" spans="1:11" ht="38.25" x14ac:dyDescent="0.25">
      <c r="A159" s="36">
        <v>10.130000000000001</v>
      </c>
      <c r="B159" s="4" t="s">
        <v>164</v>
      </c>
      <c r="C159" s="3" t="s">
        <v>40</v>
      </c>
      <c r="D159" s="50">
        <v>1</v>
      </c>
      <c r="E159" s="27"/>
      <c r="F159" s="37">
        <f t="shared" si="12"/>
        <v>0</v>
      </c>
      <c r="G159" s="23"/>
      <c r="H159" s="24"/>
      <c r="I159" s="24"/>
      <c r="K159" s="25"/>
    </row>
    <row r="160" spans="1:11" ht="42.75" customHeight="1" x14ac:dyDescent="0.25">
      <c r="A160" s="36">
        <v>10.14</v>
      </c>
      <c r="B160" s="4" t="s">
        <v>165</v>
      </c>
      <c r="C160" s="3" t="s">
        <v>40</v>
      </c>
      <c r="D160" s="50">
        <v>1</v>
      </c>
      <c r="E160" s="27"/>
      <c r="F160" s="37">
        <f t="shared" si="12"/>
        <v>0</v>
      </c>
      <c r="G160" s="23"/>
      <c r="H160" s="24"/>
      <c r="I160" s="24"/>
      <c r="K160" s="25"/>
    </row>
    <row r="161" spans="1:11" ht="42.75" customHeight="1" x14ac:dyDescent="0.25">
      <c r="A161" s="36">
        <v>10.15</v>
      </c>
      <c r="B161" s="4" t="s">
        <v>166</v>
      </c>
      <c r="C161" s="3" t="s">
        <v>40</v>
      </c>
      <c r="D161" s="50">
        <v>1</v>
      </c>
      <c r="E161" s="27"/>
      <c r="F161" s="37">
        <f t="shared" si="12"/>
        <v>0</v>
      </c>
      <c r="G161" s="23"/>
      <c r="H161" s="24"/>
      <c r="I161" s="24"/>
      <c r="K161" s="25"/>
    </row>
    <row r="162" spans="1:11" ht="42.75" customHeight="1" x14ac:dyDescent="0.25">
      <c r="A162" s="36">
        <v>10.16</v>
      </c>
      <c r="B162" s="4" t="s">
        <v>167</v>
      </c>
      <c r="C162" s="3" t="s">
        <v>40</v>
      </c>
      <c r="D162" s="50">
        <v>2</v>
      </c>
      <c r="E162" s="27"/>
      <c r="F162" s="37">
        <f t="shared" si="12"/>
        <v>0</v>
      </c>
      <c r="G162" s="23"/>
      <c r="H162" s="24"/>
      <c r="I162" s="24"/>
      <c r="K162" s="25"/>
    </row>
    <row r="163" spans="1:11" ht="42.75" customHeight="1" x14ac:dyDescent="0.25">
      <c r="A163" s="36">
        <v>10.17</v>
      </c>
      <c r="B163" s="4" t="s">
        <v>168</v>
      </c>
      <c r="C163" s="3" t="s">
        <v>40</v>
      </c>
      <c r="D163" s="50">
        <v>1</v>
      </c>
      <c r="E163" s="27"/>
      <c r="F163" s="37">
        <f t="shared" si="12"/>
        <v>0</v>
      </c>
      <c r="G163" s="23"/>
      <c r="H163" s="24"/>
      <c r="I163" s="24"/>
      <c r="K163" s="25"/>
    </row>
    <row r="164" spans="1:11" ht="42.75" customHeight="1" x14ac:dyDescent="0.25">
      <c r="A164" s="36">
        <v>10.18</v>
      </c>
      <c r="B164" s="4" t="s">
        <v>169</v>
      </c>
      <c r="C164" s="3" t="s">
        <v>40</v>
      </c>
      <c r="D164" s="50">
        <v>1</v>
      </c>
      <c r="E164" s="27"/>
      <c r="F164" s="37">
        <f t="shared" si="12"/>
        <v>0</v>
      </c>
      <c r="G164" s="23"/>
      <c r="H164" s="24"/>
      <c r="I164" s="24"/>
      <c r="K164" s="25"/>
    </row>
    <row r="165" spans="1:11" ht="42.75" customHeight="1" x14ac:dyDescent="0.25">
      <c r="A165" s="36">
        <v>10.19</v>
      </c>
      <c r="B165" s="4" t="s">
        <v>170</v>
      </c>
      <c r="C165" s="3" t="s">
        <v>40</v>
      </c>
      <c r="D165" s="50">
        <v>1</v>
      </c>
      <c r="E165" s="27"/>
      <c r="F165" s="37">
        <f t="shared" si="12"/>
        <v>0</v>
      </c>
      <c r="G165" s="23"/>
      <c r="H165" s="24"/>
      <c r="I165" s="24"/>
      <c r="K165" s="25"/>
    </row>
    <row r="166" spans="1:11" ht="42.75" customHeight="1" x14ac:dyDescent="0.25">
      <c r="A166" s="36">
        <v>10.199999999999999</v>
      </c>
      <c r="B166" s="4" t="s">
        <v>171</v>
      </c>
      <c r="C166" s="3" t="s">
        <v>40</v>
      </c>
      <c r="D166" s="50">
        <v>2</v>
      </c>
      <c r="E166" s="27"/>
      <c r="F166" s="37">
        <f t="shared" si="12"/>
        <v>0</v>
      </c>
      <c r="G166" s="23"/>
      <c r="H166" s="24"/>
      <c r="I166" s="24"/>
      <c r="K166" s="25"/>
    </row>
    <row r="167" spans="1:11" ht="42.75" customHeight="1" x14ac:dyDescent="0.25">
      <c r="A167" s="36">
        <v>10.210000000000001</v>
      </c>
      <c r="B167" s="4" t="s">
        <v>172</v>
      </c>
      <c r="C167" s="3" t="s">
        <v>40</v>
      </c>
      <c r="D167" s="50">
        <v>1</v>
      </c>
      <c r="E167" s="27"/>
      <c r="F167" s="37">
        <f t="shared" si="12"/>
        <v>0</v>
      </c>
      <c r="G167" s="23"/>
      <c r="H167" s="24"/>
      <c r="I167" s="24"/>
      <c r="K167" s="25"/>
    </row>
    <row r="168" spans="1:11" ht="42.75" customHeight="1" x14ac:dyDescent="0.25">
      <c r="A168" s="36">
        <v>10.220000000000001</v>
      </c>
      <c r="B168" s="4" t="s">
        <v>173</v>
      </c>
      <c r="C168" s="3" t="s">
        <v>40</v>
      </c>
      <c r="D168" s="50">
        <v>1</v>
      </c>
      <c r="E168" s="27"/>
      <c r="F168" s="37">
        <f t="shared" si="12"/>
        <v>0</v>
      </c>
      <c r="G168" s="23"/>
      <c r="H168" s="24"/>
      <c r="I168" s="24"/>
      <c r="K168" s="25"/>
    </row>
    <row r="169" spans="1:11" ht="42.75" customHeight="1" x14ac:dyDescent="0.25">
      <c r="A169" s="36">
        <v>10.23</v>
      </c>
      <c r="B169" s="4" t="s">
        <v>174</v>
      </c>
      <c r="C169" s="3" t="s">
        <v>40</v>
      </c>
      <c r="D169" s="50">
        <v>1</v>
      </c>
      <c r="E169" s="27"/>
      <c r="F169" s="37">
        <f t="shared" si="12"/>
        <v>0</v>
      </c>
      <c r="G169" s="23"/>
      <c r="H169" s="24"/>
      <c r="I169" s="24"/>
      <c r="K169" s="25"/>
    </row>
    <row r="170" spans="1:11" ht="38.25" x14ac:dyDescent="0.25">
      <c r="A170" s="36">
        <v>10.24</v>
      </c>
      <c r="B170" s="4" t="s">
        <v>175</v>
      </c>
      <c r="C170" s="3" t="s">
        <v>40</v>
      </c>
      <c r="D170" s="50">
        <v>1</v>
      </c>
      <c r="E170" s="27"/>
      <c r="F170" s="37">
        <f t="shared" si="12"/>
        <v>0</v>
      </c>
      <c r="G170" s="23"/>
      <c r="H170" s="24"/>
      <c r="I170" s="24"/>
      <c r="K170" s="25"/>
    </row>
    <row r="171" spans="1:11" ht="48" customHeight="1" x14ac:dyDescent="0.25">
      <c r="A171" s="36">
        <v>10.25</v>
      </c>
      <c r="B171" s="4" t="s">
        <v>176</v>
      </c>
      <c r="C171" s="3" t="s">
        <v>40</v>
      </c>
      <c r="D171" s="50">
        <v>1</v>
      </c>
      <c r="E171" s="27"/>
      <c r="F171" s="37">
        <f t="shared" si="12"/>
        <v>0</v>
      </c>
      <c r="G171" s="23"/>
      <c r="H171" s="24"/>
      <c r="I171" s="24"/>
      <c r="K171" s="25"/>
    </row>
    <row r="172" spans="1:11" ht="38.25" x14ac:dyDescent="0.25">
      <c r="A172" s="36">
        <v>10.26</v>
      </c>
      <c r="B172" s="4" t="s">
        <v>177</v>
      </c>
      <c r="C172" s="3" t="s">
        <v>40</v>
      </c>
      <c r="D172" s="50">
        <v>1</v>
      </c>
      <c r="E172" s="27"/>
      <c r="F172" s="37">
        <f t="shared" si="12"/>
        <v>0</v>
      </c>
      <c r="G172" s="23"/>
      <c r="H172" s="24"/>
      <c r="I172" s="24"/>
      <c r="K172" s="25"/>
    </row>
    <row r="173" spans="1:11" ht="46.5" customHeight="1" x14ac:dyDescent="0.25">
      <c r="A173" s="36">
        <v>10.27</v>
      </c>
      <c r="B173" s="4" t="s">
        <v>178</v>
      </c>
      <c r="C173" s="3" t="s">
        <v>40</v>
      </c>
      <c r="D173" s="50">
        <v>1</v>
      </c>
      <c r="E173" s="27"/>
      <c r="F173" s="37">
        <f t="shared" si="12"/>
        <v>0</v>
      </c>
      <c r="G173" s="23"/>
      <c r="H173" s="24"/>
      <c r="I173" s="24"/>
      <c r="K173" s="25"/>
    </row>
    <row r="174" spans="1:11" ht="46.5" customHeight="1" x14ac:dyDescent="0.25">
      <c r="A174" s="36">
        <v>10.28</v>
      </c>
      <c r="B174" s="4" t="s">
        <v>179</v>
      </c>
      <c r="C174" s="3" t="s">
        <v>40</v>
      </c>
      <c r="D174" s="50">
        <v>1</v>
      </c>
      <c r="E174" s="27"/>
      <c r="F174" s="37">
        <f t="shared" si="12"/>
        <v>0</v>
      </c>
      <c r="G174" s="23"/>
      <c r="H174" s="24"/>
      <c r="I174" s="24"/>
      <c r="K174" s="25"/>
    </row>
    <row r="175" spans="1:11" ht="46.5" customHeight="1" x14ac:dyDescent="0.25">
      <c r="A175" s="36">
        <v>10.29</v>
      </c>
      <c r="B175" s="4" t="s">
        <v>180</v>
      </c>
      <c r="C175" s="3" t="s">
        <v>40</v>
      </c>
      <c r="D175" s="50">
        <v>15</v>
      </c>
      <c r="E175" s="27"/>
      <c r="F175" s="37">
        <f t="shared" si="12"/>
        <v>0</v>
      </c>
      <c r="G175" s="23"/>
      <c r="H175" s="24"/>
      <c r="I175" s="24"/>
      <c r="K175" s="25"/>
    </row>
    <row r="176" spans="1:11" ht="54" customHeight="1" x14ac:dyDescent="0.25">
      <c r="A176" s="36">
        <v>10.3</v>
      </c>
      <c r="B176" s="4" t="s">
        <v>181</v>
      </c>
      <c r="C176" s="3" t="s">
        <v>40</v>
      </c>
      <c r="D176" s="50">
        <v>3</v>
      </c>
      <c r="E176" s="27"/>
      <c r="F176" s="37">
        <f t="shared" si="12"/>
        <v>0</v>
      </c>
      <c r="G176" s="23"/>
      <c r="H176" s="24"/>
      <c r="I176" s="24"/>
      <c r="K176" s="25"/>
    </row>
    <row r="177" spans="1:11" ht="54" customHeight="1" x14ac:dyDescent="0.25">
      <c r="A177" s="36">
        <v>10.31</v>
      </c>
      <c r="B177" s="4" t="s">
        <v>182</v>
      </c>
      <c r="C177" s="3" t="s">
        <v>40</v>
      </c>
      <c r="D177" s="50">
        <v>12</v>
      </c>
      <c r="E177" s="27"/>
      <c r="F177" s="37">
        <f t="shared" si="12"/>
        <v>0</v>
      </c>
      <c r="G177" s="23"/>
      <c r="H177" s="24"/>
      <c r="I177" s="24"/>
      <c r="K177" s="25"/>
    </row>
    <row r="178" spans="1:11" ht="54" customHeight="1" x14ac:dyDescent="0.25">
      <c r="A178" s="36">
        <v>10.32</v>
      </c>
      <c r="B178" s="4" t="s">
        <v>183</v>
      </c>
      <c r="C178" s="3" t="s">
        <v>40</v>
      </c>
      <c r="D178" s="50">
        <v>2</v>
      </c>
      <c r="E178" s="27"/>
      <c r="F178" s="37">
        <f t="shared" si="12"/>
        <v>0</v>
      </c>
      <c r="G178" s="23"/>
      <c r="H178" s="24"/>
      <c r="I178" s="24"/>
      <c r="K178" s="25"/>
    </row>
    <row r="179" spans="1:11" ht="54" customHeight="1" x14ac:dyDescent="0.25">
      <c r="A179" s="36">
        <v>10.33</v>
      </c>
      <c r="B179" s="4" t="s">
        <v>184</v>
      </c>
      <c r="C179" s="3" t="s">
        <v>40</v>
      </c>
      <c r="D179" s="50">
        <v>9</v>
      </c>
      <c r="E179" s="27"/>
      <c r="F179" s="37">
        <f t="shared" si="12"/>
        <v>0</v>
      </c>
      <c r="G179" s="23"/>
      <c r="H179" s="24"/>
      <c r="I179" s="24"/>
      <c r="K179" s="25"/>
    </row>
    <row r="180" spans="1:11" ht="54" customHeight="1" x14ac:dyDescent="0.25">
      <c r="A180" s="36">
        <v>10.34</v>
      </c>
      <c r="B180" s="4" t="s">
        <v>185</v>
      </c>
      <c r="C180" s="3" t="s">
        <v>40</v>
      </c>
      <c r="D180" s="50">
        <v>2</v>
      </c>
      <c r="E180" s="27"/>
      <c r="F180" s="37">
        <f t="shared" si="12"/>
        <v>0</v>
      </c>
      <c r="G180" s="23"/>
      <c r="H180" s="24"/>
      <c r="I180" s="24"/>
      <c r="K180" s="25"/>
    </row>
    <row r="181" spans="1:11" ht="54" customHeight="1" x14ac:dyDescent="0.25">
      <c r="A181" s="36">
        <v>10.35</v>
      </c>
      <c r="B181" s="4" t="s">
        <v>186</v>
      </c>
      <c r="C181" s="3" t="s">
        <v>40</v>
      </c>
      <c r="D181" s="50">
        <v>1</v>
      </c>
      <c r="E181" s="27"/>
      <c r="F181" s="37">
        <f t="shared" si="12"/>
        <v>0</v>
      </c>
      <c r="G181" s="23"/>
      <c r="H181" s="24"/>
      <c r="I181" s="24"/>
      <c r="K181" s="25"/>
    </row>
    <row r="182" spans="1:11" ht="54" customHeight="1" x14ac:dyDescent="0.25">
      <c r="A182" s="36">
        <v>10.36</v>
      </c>
      <c r="B182" s="4" t="s">
        <v>187</v>
      </c>
      <c r="C182" s="3" t="s">
        <v>40</v>
      </c>
      <c r="D182" s="50">
        <v>1</v>
      </c>
      <c r="E182" s="27"/>
      <c r="F182" s="37">
        <f t="shared" si="12"/>
        <v>0</v>
      </c>
      <c r="G182" s="23"/>
      <c r="H182" s="24"/>
      <c r="I182" s="24"/>
      <c r="K182" s="25"/>
    </row>
    <row r="183" spans="1:11" ht="54" customHeight="1" x14ac:dyDescent="0.25">
      <c r="A183" s="36">
        <v>10.3700000000001</v>
      </c>
      <c r="B183" s="4" t="s">
        <v>188</v>
      </c>
      <c r="C183" s="3" t="s">
        <v>40</v>
      </c>
      <c r="D183" s="50">
        <v>2</v>
      </c>
      <c r="E183" s="27"/>
      <c r="F183" s="37">
        <f t="shared" si="12"/>
        <v>0</v>
      </c>
      <c r="G183" s="23"/>
      <c r="H183" s="24"/>
      <c r="I183" s="24"/>
      <c r="K183" s="25"/>
    </row>
    <row r="184" spans="1:11" ht="54" customHeight="1" x14ac:dyDescent="0.25">
      <c r="A184" s="36">
        <v>10.3800000000001</v>
      </c>
      <c r="B184" s="4" t="s">
        <v>189</v>
      </c>
      <c r="C184" s="3" t="s">
        <v>40</v>
      </c>
      <c r="D184" s="50">
        <v>3</v>
      </c>
      <c r="E184" s="27"/>
      <c r="F184" s="37">
        <f t="shared" si="12"/>
        <v>0</v>
      </c>
      <c r="G184" s="23"/>
      <c r="H184" s="24"/>
      <c r="I184" s="24"/>
      <c r="K184" s="25"/>
    </row>
    <row r="185" spans="1:11" ht="54" customHeight="1" x14ac:dyDescent="0.25">
      <c r="A185" s="36">
        <v>10.3900000000001</v>
      </c>
      <c r="B185" s="4" t="s">
        <v>190</v>
      </c>
      <c r="C185" s="3" t="s">
        <v>40</v>
      </c>
      <c r="D185" s="50">
        <v>1</v>
      </c>
      <c r="E185" s="27"/>
      <c r="F185" s="37">
        <f t="shared" si="12"/>
        <v>0</v>
      </c>
      <c r="G185" s="23"/>
      <c r="H185" s="24"/>
      <c r="I185" s="24"/>
      <c r="K185" s="25"/>
    </row>
    <row r="186" spans="1:11" ht="54" customHeight="1" x14ac:dyDescent="0.25">
      <c r="A186" s="36">
        <v>10.4000000000001</v>
      </c>
      <c r="B186" s="4" t="s">
        <v>191</v>
      </c>
      <c r="C186" s="3" t="s">
        <v>40</v>
      </c>
      <c r="D186" s="50">
        <v>1</v>
      </c>
      <c r="E186" s="27"/>
      <c r="F186" s="37">
        <f t="shared" si="12"/>
        <v>0</v>
      </c>
      <c r="G186" s="23"/>
      <c r="H186" s="24"/>
      <c r="I186" s="24"/>
      <c r="K186" s="25"/>
    </row>
    <row r="187" spans="1:11" ht="54" customHeight="1" x14ac:dyDescent="0.25">
      <c r="A187" s="36">
        <v>10.4100000000001</v>
      </c>
      <c r="B187" s="4" t="s">
        <v>192</v>
      </c>
      <c r="C187" s="3" t="s">
        <v>40</v>
      </c>
      <c r="D187" s="50">
        <v>1</v>
      </c>
      <c r="E187" s="27"/>
      <c r="F187" s="37">
        <f t="shared" si="12"/>
        <v>0</v>
      </c>
      <c r="G187" s="23"/>
      <c r="H187" s="24"/>
      <c r="I187" s="24"/>
      <c r="K187" s="25"/>
    </row>
    <row r="188" spans="1:11" ht="54" customHeight="1" x14ac:dyDescent="0.25">
      <c r="A188" s="36">
        <v>10.420000000000099</v>
      </c>
      <c r="B188" s="4" t="s">
        <v>193</v>
      </c>
      <c r="C188" s="3" t="s">
        <v>40</v>
      </c>
      <c r="D188" s="50">
        <v>2</v>
      </c>
      <c r="E188" s="27"/>
      <c r="F188" s="37">
        <f t="shared" si="12"/>
        <v>0</v>
      </c>
      <c r="G188" s="23"/>
      <c r="H188" s="24"/>
      <c r="I188" s="24"/>
      <c r="K188" s="25"/>
    </row>
    <row r="189" spans="1:11" ht="54" customHeight="1" x14ac:dyDescent="0.25">
      <c r="A189" s="36">
        <v>10.430000000000099</v>
      </c>
      <c r="B189" s="4" t="s">
        <v>194</v>
      </c>
      <c r="C189" s="3" t="s">
        <v>40</v>
      </c>
      <c r="D189" s="50">
        <v>10</v>
      </c>
      <c r="E189" s="27"/>
      <c r="F189" s="37">
        <f t="shared" si="12"/>
        <v>0</v>
      </c>
      <c r="G189" s="23"/>
      <c r="H189" s="24"/>
      <c r="I189" s="24"/>
      <c r="K189" s="25"/>
    </row>
    <row r="190" spans="1:11" ht="54" customHeight="1" x14ac:dyDescent="0.25">
      <c r="A190" s="36">
        <v>10.440000000000101</v>
      </c>
      <c r="B190" s="4" t="s">
        <v>195</v>
      </c>
      <c r="C190" s="3" t="s">
        <v>40</v>
      </c>
      <c r="D190" s="50">
        <v>6</v>
      </c>
      <c r="E190" s="27"/>
      <c r="F190" s="37">
        <f t="shared" si="12"/>
        <v>0</v>
      </c>
      <c r="G190" s="23"/>
      <c r="H190" s="24"/>
      <c r="I190" s="24"/>
      <c r="K190" s="25"/>
    </row>
    <row r="191" spans="1:11" ht="48" customHeight="1" x14ac:dyDescent="0.25">
      <c r="A191" s="36">
        <v>10.450000000000101</v>
      </c>
      <c r="B191" s="4" t="s">
        <v>196</v>
      </c>
      <c r="C191" s="3" t="s">
        <v>40</v>
      </c>
      <c r="D191" s="50">
        <v>1</v>
      </c>
      <c r="E191" s="27"/>
      <c r="F191" s="37">
        <f t="shared" si="12"/>
        <v>0</v>
      </c>
      <c r="G191" s="23"/>
      <c r="H191" s="24"/>
      <c r="I191" s="24"/>
      <c r="K191" s="25"/>
    </row>
    <row r="192" spans="1:11" ht="48" customHeight="1" x14ac:dyDescent="0.25">
      <c r="A192" s="36">
        <v>10.4600000000001</v>
      </c>
      <c r="B192" s="4" t="s">
        <v>197</v>
      </c>
      <c r="C192" s="3" t="s">
        <v>40</v>
      </c>
      <c r="D192" s="50">
        <v>1</v>
      </c>
      <c r="E192" s="27"/>
      <c r="F192" s="37">
        <f t="shared" si="12"/>
        <v>0</v>
      </c>
      <c r="G192" s="23"/>
      <c r="H192" s="24"/>
      <c r="I192" s="24"/>
      <c r="K192" s="25"/>
    </row>
    <row r="193" spans="1:11" ht="58.5" customHeight="1" x14ac:dyDescent="0.25">
      <c r="A193" s="36">
        <v>10.4700000000001</v>
      </c>
      <c r="B193" s="4" t="s">
        <v>198</v>
      </c>
      <c r="C193" s="3" t="s">
        <v>40</v>
      </c>
      <c r="D193" s="50">
        <v>1</v>
      </c>
      <c r="E193" s="27"/>
      <c r="F193" s="37">
        <f t="shared" si="12"/>
        <v>0</v>
      </c>
      <c r="G193" s="23"/>
      <c r="H193" s="24"/>
      <c r="I193" s="24"/>
      <c r="K193" s="25"/>
    </row>
    <row r="194" spans="1:11" ht="48" customHeight="1" x14ac:dyDescent="0.25">
      <c r="A194" s="36">
        <v>10.4800000000001</v>
      </c>
      <c r="B194" s="4" t="s">
        <v>199</v>
      </c>
      <c r="C194" s="3" t="s">
        <v>40</v>
      </c>
      <c r="D194" s="50">
        <v>1</v>
      </c>
      <c r="E194" s="27"/>
      <c r="F194" s="37">
        <f t="shared" si="12"/>
        <v>0</v>
      </c>
      <c r="G194" s="23"/>
      <c r="H194" s="24"/>
      <c r="I194" s="24"/>
      <c r="K194" s="25"/>
    </row>
    <row r="195" spans="1:11" ht="48" customHeight="1" x14ac:dyDescent="0.25">
      <c r="A195" s="36">
        <v>10.4900000000001</v>
      </c>
      <c r="B195" s="4" t="s">
        <v>200</v>
      </c>
      <c r="C195" s="3" t="s">
        <v>40</v>
      </c>
      <c r="D195" s="50">
        <v>1</v>
      </c>
      <c r="E195" s="27"/>
      <c r="F195" s="37">
        <f t="shared" si="12"/>
        <v>0</v>
      </c>
      <c r="G195" s="23"/>
      <c r="H195" s="24"/>
      <c r="I195" s="24"/>
      <c r="K195" s="25"/>
    </row>
    <row r="196" spans="1:11" ht="48" customHeight="1" x14ac:dyDescent="0.25">
      <c r="A196" s="36">
        <v>10.500000000000099</v>
      </c>
      <c r="B196" s="4" t="s">
        <v>201</v>
      </c>
      <c r="C196" s="3" t="s">
        <v>40</v>
      </c>
      <c r="D196" s="50">
        <v>8</v>
      </c>
      <c r="E196" s="27"/>
      <c r="F196" s="37">
        <f t="shared" si="12"/>
        <v>0</v>
      </c>
      <c r="G196" s="23"/>
      <c r="H196" s="24"/>
      <c r="I196" s="24"/>
      <c r="K196" s="25"/>
    </row>
    <row r="197" spans="1:11" x14ac:dyDescent="0.25">
      <c r="A197" s="34" t="s">
        <v>202</v>
      </c>
      <c r="B197" s="6"/>
      <c r="C197" s="1"/>
      <c r="D197" s="51"/>
      <c r="E197" s="28"/>
      <c r="F197" s="35"/>
      <c r="G197" s="23"/>
      <c r="H197" s="24"/>
      <c r="I197" s="24"/>
      <c r="K197" s="25"/>
    </row>
    <row r="198" spans="1:11" x14ac:dyDescent="0.25">
      <c r="A198" s="34" t="s">
        <v>203</v>
      </c>
      <c r="B198" s="6"/>
      <c r="C198" s="1"/>
      <c r="D198" s="51"/>
      <c r="E198" s="28"/>
      <c r="F198" s="35"/>
      <c r="G198" s="23"/>
      <c r="H198" s="24"/>
      <c r="I198" s="24"/>
      <c r="K198" s="25"/>
    </row>
    <row r="199" spans="1:11" ht="18.75" customHeight="1" x14ac:dyDescent="0.25">
      <c r="A199" s="36">
        <v>11.01</v>
      </c>
      <c r="B199" s="4" t="s">
        <v>204</v>
      </c>
      <c r="C199" s="3" t="s">
        <v>40</v>
      </c>
      <c r="D199" s="50">
        <v>60</v>
      </c>
      <c r="E199" s="27"/>
      <c r="F199" s="37">
        <f>ROUND(D199*E199,0)</f>
        <v>0</v>
      </c>
      <c r="G199" s="23"/>
      <c r="H199" s="24"/>
      <c r="I199" s="24"/>
      <c r="K199" s="25"/>
    </row>
    <row r="200" spans="1:11" ht="18.75" customHeight="1" x14ac:dyDescent="0.25">
      <c r="A200" s="36">
        <v>11.02</v>
      </c>
      <c r="B200" s="4" t="s">
        <v>205</v>
      </c>
      <c r="C200" s="3" t="s">
        <v>40</v>
      </c>
      <c r="D200" s="50">
        <v>55</v>
      </c>
      <c r="E200" s="27"/>
      <c r="F200" s="37">
        <f t="shared" ref="F200:F202" si="13">ROUND(D200*E200,0)</f>
        <v>0</v>
      </c>
      <c r="G200" s="23"/>
      <c r="H200" s="24"/>
      <c r="I200" s="24"/>
      <c r="K200" s="25"/>
    </row>
    <row r="201" spans="1:11" ht="18.75" customHeight="1" x14ac:dyDescent="0.25">
      <c r="A201" s="36">
        <v>11.03</v>
      </c>
      <c r="B201" s="4" t="s">
        <v>206</v>
      </c>
      <c r="C201" s="3" t="s">
        <v>10</v>
      </c>
      <c r="D201" s="50">
        <v>65</v>
      </c>
      <c r="E201" s="27"/>
      <c r="F201" s="37">
        <f t="shared" si="13"/>
        <v>0</v>
      </c>
      <c r="G201" s="23"/>
      <c r="H201" s="24"/>
      <c r="I201" s="24"/>
      <c r="K201" s="25"/>
    </row>
    <row r="202" spans="1:11" ht="18.75" customHeight="1" x14ac:dyDescent="0.25">
      <c r="A202" s="36">
        <v>11.04</v>
      </c>
      <c r="B202" s="9" t="s">
        <v>444</v>
      </c>
      <c r="C202" s="3" t="s">
        <v>40</v>
      </c>
      <c r="D202" s="50">
        <v>1</v>
      </c>
      <c r="E202" s="27"/>
      <c r="F202" s="37">
        <f t="shared" si="13"/>
        <v>0</v>
      </c>
      <c r="G202" s="23"/>
      <c r="H202" s="24"/>
      <c r="I202" s="24"/>
      <c r="K202" s="25"/>
    </row>
    <row r="203" spans="1:11" x14ac:dyDescent="0.25">
      <c r="A203" s="34" t="s">
        <v>207</v>
      </c>
      <c r="B203" s="6"/>
      <c r="C203" s="57"/>
      <c r="D203" s="58"/>
      <c r="E203" s="26"/>
      <c r="F203" s="41"/>
      <c r="G203" s="23"/>
      <c r="H203" s="24"/>
      <c r="I203" s="24"/>
      <c r="K203" s="25"/>
    </row>
    <row r="204" spans="1:11" ht="27.75" customHeight="1" x14ac:dyDescent="0.25">
      <c r="A204" s="36">
        <v>12.01</v>
      </c>
      <c r="B204" s="4" t="s">
        <v>208</v>
      </c>
      <c r="C204" s="3" t="s">
        <v>40</v>
      </c>
      <c r="D204" s="50">
        <v>14</v>
      </c>
      <c r="E204" s="27"/>
      <c r="F204" s="37">
        <f>ROUND(D204*E204,0)</f>
        <v>0</v>
      </c>
      <c r="G204" s="23"/>
      <c r="H204" s="24"/>
      <c r="I204" s="24"/>
      <c r="K204" s="25"/>
    </row>
    <row r="205" spans="1:11" ht="27.75" customHeight="1" x14ac:dyDescent="0.25">
      <c r="A205" s="36">
        <v>12.02</v>
      </c>
      <c r="B205" s="4" t="s">
        <v>209</v>
      </c>
      <c r="C205" s="3" t="s">
        <v>40</v>
      </c>
      <c r="D205" s="50">
        <v>3</v>
      </c>
      <c r="E205" s="27"/>
      <c r="F205" s="37">
        <f t="shared" ref="F205:F210" si="14">ROUND(D205*E205,0)</f>
        <v>0</v>
      </c>
      <c r="G205" s="23"/>
      <c r="H205" s="24"/>
      <c r="I205" s="24"/>
      <c r="K205" s="25"/>
    </row>
    <row r="206" spans="1:11" ht="27.75" customHeight="1" x14ac:dyDescent="0.25">
      <c r="A206" s="36">
        <v>12.03</v>
      </c>
      <c r="B206" s="4" t="s">
        <v>210</v>
      </c>
      <c r="C206" s="3" t="s">
        <v>40</v>
      </c>
      <c r="D206" s="50">
        <v>8</v>
      </c>
      <c r="E206" s="27"/>
      <c r="F206" s="37">
        <f t="shared" si="14"/>
        <v>0</v>
      </c>
      <c r="G206" s="23"/>
      <c r="H206" s="24"/>
      <c r="I206" s="24"/>
      <c r="K206" s="25"/>
    </row>
    <row r="207" spans="1:11" ht="43.5" customHeight="1" x14ac:dyDescent="0.25">
      <c r="A207" s="36">
        <v>12.04</v>
      </c>
      <c r="B207" s="4" t="s">
        <v>211</v>
      </c>
      <c r="C207" s="3" t="s">
        <v>10</v>
      </c>
      <c r="D207" s="50">
        <v>20</v>
      </c>
      <c r="E207" s="27"/>
      <c r="F207" s="37">
        <f t="shared" si="14"/>
        <v>0</v>
      </c>
      <c r="G207" s="23"/>
      <c r="H207" s="24"/>
      <c r="I207" s="24"/>
      <c r="K207" s="25"/>
    </row>
    <row r="208" spans="1:11" ht="23.25" customHeight="1" x14ac:dyDescent="0.25">
      <c r="A208" s="36">
        <v>12.05</v>
      </c>
      <c r="B208" s="4" t="s">
        <v>212</v>
      </c>
      <c r="C208" s="3" t="s">
        <v>40</v>
      </c>
      <c r="D208" s="50">
        <v>3</v>
      </c>
      <c r="E208" s="27"/>
      <c r="F208" s="37">
        <f t="shared" si="14"/>
        <v>0</v>
      </c>
      <c r="G208" s="23"/>
      <c r="H208" s="24"/>
      <c r="I208" s="24"/>
      <c r="K208" s="25"/>
    </row>
    <row r="209" spans="1:11" ht="24" customHeight="1" x14ac:dyDescent="0.25">
      <c r="A209" s="36">
        <v>12.06</v>
      </c>
      <c r="B209" s="4" t="s">
        <v>213</v>
      </c>
      <c r="C209" s="3" t="s">
        <v>40</v>
      </c>
      <c r="D209" s="50">
        <v>5</v>
      </c>
      <c r="E209" s="27"/>
      <c r="F209" s="37">
        <f t="shared" si="14"/>
        <v>0</v>
      </c>
      <c r="G209" s="23"/>
      <c r="H209" s="24"/>
      <c r="I209" s="24"/>
      <c r="K209" s="25"/>
    </row>
    <row r="210" spans="1:11" ht="32.25" customHeight="1" x14ac:dyDescent="0.25">
      <c r="A210" s="36">
        <v>12.07</v>
      </c>
      <c r="B210" s="4" t="s">
        <v>214</v>
      </c>
      <c r="C210" s="3" t="s">
        <v>40</v>
      </c>
      <c r="D210" s="50">
        <v>65</v>
      </c>
      <c r="E210" s="27"/>
      <c r="F210" s="37">
        <f t="shared" si="14"/>
        <v>0</v>
      </c>
      <c r="G210" s="23"/>
      <c r="H210" s="24"/>
      <c r="I210" s="24"/>
      <c r="K210" s="25"/>
    </row>
    <row r="211" spans="1:11" x14ac:dyDescent="0.25">
      <c r="A211" s="34" t="s">
        <v>215</v>
      </c>
      <c r="B211" s="6"/>
      <c r="C211" s="57"/>
      <c r="D211" s="58"/>
      <c r="E211" s="26"/>
      <c r="F211" s="41"/>
      <c r="G211" s="23"/>
      <c r="H211" s="24"/>
      <c r="I211" s="24"/>
      <c r="K211" s="25"/>
    </row>
    <row r="212" spans="1:11" x14ac:dyDescent="0.25">
      <c r="A212" s="36">
        <v>13.01</v>
      </c>
      <c r="B212" s="4" t="s">
        <v>216</v>
      </c>
      <c r="C212" s="3" t="s">
        <v>10</v>
      </c>
      <c r="D212" s="50">
        <v>290</v>
      </c>
      <c r="E212" s="27"/>
      <c r="F212" s="37">
        <f>ROUND(D212*E212,0)</f>
        <v>0</v>
      </c>
      <c r="G212" s="23"/>
      <c r="H212" s="24"/>
      <c r="I212" s="24"/>
      <c r="K212" s="25"/>
    </row>
    <row r="213" spans="1:11" x14ac:dyDescent="0.25">
      <c r="A213" s="36">
        <v>13.02</v>
      </c>
      <c r="B213" s="4" t="s">
        <v>217</v>
      </c>
      <c r="C213" s="3" t="s">
        <v>40</v>
      </c>
      <c r="D213" s="50">
        <v>20</v>
      </c>
      <c r="E213" s="27"/>
      <c r="F213" s="37">
        <f t="shared" ref="F213:F227" si="15">ROUND(D213*E213,0)</f>
        <v>0</v>
      </c>
      <c r="G213" s="23"/>
      <c r="H213" s="24"/>
      <c r="I213" s="24"/>
      <c r="K213" s="25"/>
    </row>
    <row r="214" spans="1:11" x14ac:dyDescent="0.25">
      <c r="A214" s="36">
        <v>13.03</v>
      </c>
      <c r="B214" s="4" t="s">
        <v>218</v>
      </c>
      <c r="C214" s="3" t="s">
        <v>40</v>
      </c>
      <c r="D214" s="50">
        <v>12</v>
      </c>
      <c r="E214" s="27"/>
      <c r="F214" s="37">
        <f t="shared" si="15"/>
        <v>0</v>
      </c>
      <c r="G214" s="23"/>
      <c r="H214" s="24"/>
      <c r="I214" s="24"/>
      <c r="K214" s="25"/>
    </row>
    <row r="215" spans="1:11" x14ac:dyDescent="0.25">
      <c r="A215" s="36">
        <v>13.04</v>
      </c>
      <c r="B215" s="4" t="s">
        <v>219</v>
      </c>
      <c r="C215" s="3" t="s">
        <v>40</v>
      </c>
      <c r="D215" s="50">
        <v>40</v>
      </c>
      <c r="E215" s="27"/>
      <c r="F215" s="37">
        <f t="shared" si="15"/>
        <v>0</v>
      </c>
      <c r="G215" s="23"/>
      <c r="H215" s="24"/>
      <c r="I215" s="24"/>
      <c r="K215" s="25"/>
    </row>
    <row r="216" spans="1:11" x14ac:dyDescent="0.25">
      <c r="A216" s="36">
        <v>13.05</v>
      </c>
      <c r="B216" s="4" t="s">
        <v>220</v>
      </c>
      <c r="C216" s="3" t="s">
        <v>20</v>
      </c>
      <c r="D216" s="50">
        <v>150</v>
      </c>
      <c r="E216" s="27"/>
      <c r="F216" s="37">
        <f t="shared" si="15"/>
        <v>0</v>
      </c>
      <c r="G216" s="23"/>
      <c r="H216" s="24"/>
      <c r="I216" s="24"/>
      <c r="K216" s="25"/>
    </row>
    <row r="217" spans="1:11" x14ac:dyDescent="0.25">
      <c r="A217" s="36">
        <v>13.06</v>
      </c>
      <c r="B217" s="4" t="s">
        <v>221</v>
      </c>
      <c r="C217" s="3" t="s">
        <v>20</v>
      </c>
      <c r="D217" s="50">
        <v>130</v>
      </c>
      <c r="E217" s="27"/>
      <c r="F217" s="37">
        <f t="shared" si="15"/>
        <v>0</v>
      </c>
      <c r="G217" s="23"/>
      <c r="H217" s="24"/>
      <c r="I217" s="24"/>
      <c r="K217" s="25"/>
    </row>
    <row r="218" spans="1:11" x14ac:dyDescent="0.25">
      <c r="A218" s="36">
        <v>13.07</v>
      </c>
      <c r="B218" s="4" t="s">
        <v>222</v>
      </c>
      <c r="C218" s="3" t="s">
        <v>20</v>
      </c>
      <c r="D218" s="50">
        <v>250</v>
      </c>
      <c r="E218" s="27"/>
      <c r="F218" s="37">
        <f t="shared" si="15"/>
        <v>0</v>
      </c>
      <c r="G218" s="23"/>
      <c r="H218" s="24"/>
      <c r="I218" s="24"/>
      <c r="K218" s="25"/>
    </row>
    <row r="219" spans="1:11" x14ac:dyDescent="0.25">
      <c r="A219" s="36">
        <v>13.08</v>
      </c>
      <c r="B219" s="4" t="s">
        <v>223</v>
      </c>
      <c r="C219" s="3" t="s">
        <v>20</v>
      </c>
      <c r="D219" s="50">
        <v>240</v>
      </c>
      <c r="E219" s="27"/>
      <c r="F219" s="37">
        <f t="shared" si="15"/>
        <v>0</v>
      </c>
      <c r="G219" s="23"/>
      <c r="H219" s="24"/>
      <c r="I219" s="24"/>
      <c r="K219" s="25"/>
    </row>
    <row r="220" spans="1:11" ht="31.5" customHeight="1" x14ac:dyDescent="0.25">
      <c r="A220" s="36">
        <v>13.09</v>
      </c>
      <c r="B220" s="4" t="s">
        <v>224</v>
      </c>
      <c r="C220" s="3" t="s">
        <v>40</v>
      </c>
      <c r="D220" s="50">
        <v>1</v>
      </c>
      <c r="E220" s="27"/>
      <c r="F220" s="37">
        <f t="shared" si="15"/>
        <v>0</v>
      </c>
      <c r="G220" s="23"/>
      <c r="H220" s="24"/>
      <c r="I220" s="24"/>
      <c r="K220" s="25"/>
    </row>
    <row r="221" spans="1:11" x14ac:dyDescent="0.25">
      <c r="A221" s="36">
        <v>13.1</v>
      </c>
      <c r="B221" s="4" t="s">
        <v>225</v>
      </c>
      <c r="C221" s="3" t="s">
        <v>226</v>
      </c>
      <c r="D221" s="50">
        <v>1</v>
      </c>
      <c r="E221" s="27"/>
      <c r="F221" s="37">
        <f t="shared" si="15"/>
        <v>0</v>
      </c>
      <c r="G221" s="23"/>
      <c r="H221" s="24"/>
      <c r="I221" s="24"/>
      <c r="K221" s="25"/>
    </row>
    <row r="222" spans="1:11" x14ac:dyDescent="0.25">
      <c r="A222" s="36">
        <v>13.11</v>
      </c>
      <c r="B222" s="4" t="s">
        <v>227</v>
      </c>
      <c r="C222" s="3" t="s">
        <v>40</v>
      </c>
      <c r="D222" s="50">
        <v>1</v>
      </c>
      <c r="E222" s="27"/>
      <c r="F222" s="37">
        <f t="shared" si="15"/>
        <v>0</v>
      </c>
      <c r="G222" s="23"/>
      <c r="H222" s="24"/>
      <c r="I222" s="24"/>
      <c r="K222" s="25"/>
    </row>
    <row r="223" spans="1:11" ht="40.5" customHeight="1" x14ac:dyDescent="0.25">
      <c r="A223" s="36">
        <v>13.12</v>
      </c>
      <c r="B223" s="9" t="s">
        <v>443</v>
      </c>
      <c r="C223" s="3" t="s">
        <v>226</v>
      </c>
      <c r="D223" s="50">
        <v>1</v>
      </c>
      <c r="E223" s="27"/>
      <c r="F223" s="37">
        <f t="shared" si="15"/>
        <v>0</v>
      </c>
      <c r="G223" s="23"/>
      <c r="H223" s="24"/>
      <c r="I223" s="24"/>
      <c r="K223" s="25"/>
    </row>
    <row r="224" spans="1:11" x14ac:dyDescent="0.25">
      <c r="A224" s="36">
        <v>13.13</v>
      </c>
      <c r="B224" s="4" t="s">
        <v>228</v>
      </c>
      <c r="C224" s="3" t="s">
        <v>226</v>
      </c>
      <c r="D224" s="50">
        <v>1</v>
      </c>
      <c r="E224" s="27"/>
      <c r="F224" s="37">
        <f t="shared" si="15"/>
        <v>0</v>
      </c>
      <c r="G224" s="23"/>
      <c r="H224" s="24"/>
      <c r="I224" s="24"/>
      <c r="K224" s="25"/>
    </row>
    <row r="225" spans="1:11" x14ac:dyDescent="0.25">
      <c r="A225" s="36">
        <v>13.14</v>
      </c>
      <c r="B225" s="4" t="s">
        <v>229</v>
      </c>
      <c r="C225" s="3" t="s">
        <v>40</v>
      </c>
      <c r="D225" s="50">
        <v>1</v>
      </c>
      <c r="E225" s="27"/>
      <c r="F225" s="37">
        <f t="shared" si="15"/>
        <v>0</v>
      </c>
      <c r="G225" s="23"/>
      <c r="H225" s="24"/>
      <c r="I225" s="24"/>
      <c r="K225" s="25"/>
    </row>
    <row r="226" spans="1:11" x14ac:dyDescent="0.25">
      <c r="A226" s="36">
        <v>13.15</v>
      </c>
      <c r="B226" s="4" t="s">
        <v>230</v>
      </c>
      <c r="C226" s="3" t="s">
        <v>40</v>
      </c>
      <c r="D226" s="50">
        <v>1</v>
      </c>
      <c r="E226" s="27"/>
      <c r="F226" s="37">
        <f t="shared" si="15"/>
        <v>0</v>
      </c>
      <c r="G226" s="23"/>
      <c r="H226" s="24"/>
      <c r="I226" s="24"/>
      <c r="K226" s="25"/>
    </row>
    <row r="227" spans="1:11" ht="32.25" customHeight="1" x14ac:dyDescent="0.25">
      <c r="A227" s="36">
        <v>13.16</v>
      </c>
      <c r="B227" s="4" t="s">
        <v>231</v>
      </c>
      <c r="C227" s="3" t="s">
        <v>40</v>
      </c>
      <c r="D227" s="50">
        <v>1</v>
      </c>
      <c r="E227" s="27"/>
      <c r="F227" s="37">
        <f t="shared" si="15"/>
        <v>0</v>
      </c>
      <c r="G227" s="23"/>
      <c r="H227" s="24"/>
      <c r="I227" s="24"/>
      <c r="K227" s="25"/>
    </row>
    <row r="228" spans="1:11" x14ac:dyDescent="0.25">
      <c r="A228" s="34" t="s">
        <v>232</v>
      </c>
      <c r="B228" s="6"/>
      <c r="C228" s="1"/>
      <c r="D228" s="51"/>
      <c r="E228" s="28"/>
      <c r="F228" s="35"/>
      <c r="G228" s="23"/>
      <c r="H228" s="24"/>
      <c r="I228" s="24"/>
      <c r="K228" s="25"/>
    </row>
    <row r="229" spans="1:11" ht="17.25" customHeight="1" x14ac:dyDescent="0.25">
      <c r="A229" s="36">
        <v>13.17</v>
      </c>
      <c r="B229" s="4" t="s">
        <v>233</v>
      </c>
      <c r="C229" s="3" t="s">
        <v>10</v>
      </c>
      <c r="D229" s="50">
        <v>30</v>
      </c>
      <c r="E229" s="27"/>
      <c r="F229" s="37">
        <f>ROUND(D229*E229,0)</f>
        <v>0</v>
      </c>
      <c r="G229" s="23"/>
      <c r="H229" s="24"/>
      <c r="I229" s="24"/>
      <c r="K229" s="25"/>
    </row>
    <row r="230" spans="1:11" ht="17.25" customHeight="1" x14ac:dyDescent="0.25">
      <c r="A230" s="36">
        <v>13.18</v>
      </c>
      <c r="B230" s="4" t="s">
        <v>234</v>
      </c>
      <c r="C230" s="3" t="s">
        <v>10</v>
      </c>
      <c r="D230" s="50">
        <v>45</v>
      </c>
      <c r="E230" s="27"/>
      <c r="F230" s="37">
        <f t="shared" ref="F230:F255" si="16">ROUND(D230*E230,0)</f>
        <v>0</v>
      </c>
      <c r="G230" s="23"/>
      <c r="H230" s="24"/>
      <c r="I230" s="24"/>
      <c r="K230" s="25"/>
    </row>
    <row r="231" spans="1:11" ht="17.25" customHeight="1" x14ac:dyDescent="0.25">
      <c r="A231" s="36">
        <v>13.19</v>
      </c>
      <c r="B231" s="4" t="s">
        <v>235</v>
      </c>
      <c r="C231" s="3" t="s">
        <v>40</v>
      </c>
      <c r="D231" s="50">
        <v>10</v>
      </c>
      <c r="E231" s="27"/>
      <c r="F231" s="37">
        <f t="shared" si="16"/>
        <v>0</v>
      </c>
      <c r="G231" s="23"/>
      <c r="H231" s="24"/>
      <c r="I231" s="24"/>
      <c r="K231" s="25"/>
    </row>
    <row r="232" spans="1:11" ht="17.25" customHeight="1" x14ac:dyDescent="0.25">
      <c r="A232" s="36">
        <v>13.2</v>
      </c>
      <c r="B232" s="4" t="s">
        <v>236</v>
      </c>
      <c r="C232" s="3" t="s">
        <v>40</v>
      </c>
      <c r="D232" s="50">
        <v>15</v>
      </c>
      <c r="E232" s="27"/>
      <c r="F232" s="37">
        <f t="shared" si="16"/>
        <v>0</v>
      </c>
      <c r="G232" s="23"/>
      <c r="H232" s="24"/>
      <c r="I232" s="24"/>
      <c r="K232" s="25"/>
    </row>
    <row r="233" spans="1:11" ht="17.25" customHeight="1" x14ac:dyDescent="0.25">
      <c r="A233" s="36">
        <v>13.21</v>
      </c>
      <c r="B233" s="4" t="s">
        <v>237</v>
      </c>
      <c r="C233" s="3" t="s">
        <v>40</v>
      </c>
      <c r="D233" s="50">
        <v>25</v>
      </c>
      <c r="E233" s="27"/>
      <c r="F233" s="37">
        <f t="shared" si="16"/>
        <v>0</v>
      </c>
      <c r="G233" s="23"/>
      <c r="H233" s="24"/>
      <c r="I233" s="24"/>
      <c r="K233" s="25"/>
    </row>
    <row r="234" spans="1:11" ht="17.25" customHeight="1" x14ac:dyDescent="0.25">
      <c r="A234" s="36">
        <v>13.22</v>
      </c>
      <c r="B234" s="4" t="s">
        <v>238</v>
      </c>
      <c r="C234" s="3" t="s">
        <v>40</v>
      </c>
      <c r="D234" s="50">
        <v>1</v>
      </c>
      <c r="E234" s="27"/>
      <c r="F234" s="37">
        <f t="shared" si="16"/>
        <v>0</v>
      </c>
      <c r="G234" s="23"/>
      <c r="H234" s="24"/>
      <c r="I234" s="24"/>
      <c r="K234" s="25"/>
    </row>
    <row r="235" spans="1:11" ht="17.25" customHeight="1" x14ac:dyDescent="0.25">
      <c r="A235" s="36">
        <v>13.23</v>
      </c>
      <c r="B235" s="4" t="s">
        <v>239</v>
      </c>
      <c r="C235" s="3" t="s">
        <v>40</v>
      </c>
      <c r="D235" s="50">
        <v>1</v>
      </c>
      <c r="E235" s="27"/>
      <c r="F235" s="37">
        <f t="shared" si="16"/>
        <v>0</v>
      </c>
      <c r="G235" s="23"/>
      <c r="H235" s="24"/>
      <c r="I235" s="24"/>
      <c r="K235" s="25"/>
    </row>
    <row r="236" spans="1:11" ht="27" customHeight="1" x14ac:dyDescent="0.25">
      <c r="A236" s="36">
        <v>13.24</v>
      </c>
      <c r="B236" s="4" t="s">
        <v>240</v>
      </c>
      <c r="C236" s="3" t="s">
        <v>40</v>
      </c>
      <c r="D236" s="50">
        <v>25</v>
      </c>
      <c r="E236" s="27"/>
      <c r="F236" s="37">
        <f>ROUND(D236*E236,0)</f>
        <v>0</v>
      </c>
      <c r="G236" s="23"/>
      <c r="H236" s="24"/>
      <c r="I236" s="24"/>
      <c r="K236" s="25"/>
    </row>
    <row r="237" spans="1:11" ht="17.25" customHeight="1" x14ac:dyDescent="0.25">
      <c r="A237" s="36">
        <v>13.25</v>
      </c>
      <c r="B237" s="4" t="s">
        <v>241</v>
      </c>
      <c r="C237" s="3" t="s">
        <v>40</v>
      </c>
      <c r="D237" s="50">
        <v>1</v>
      </c>
      <c r="E237" s="27"/>
      <c r="F237" s="37">
        <f t="shared" si="16"/>
        <v>0</v>
      </c>
      <c r="G237" s="23"/>
      <c r="H237" s="24"/>
      <c r="I237" s="24"/>
      <c r="K237" s="25"/>
    </row>
    <row r="238" spans="1:11" x14ac:dyDescent="0.25">
      <c r="A238" s="34" t="s">
        <v>242</v>
      </c>
      <c r="B238" s="6"/>
      <c r="C238" s="1"/>
      <c r="D238" s="51"/>
      <c r="E238" s="28"/>
      <c r="F238" s="35"/>
      <c r="G238" s="23"/>
      <c r="H238" s="24"/>
      <c r="I238" s="24"/>
      <c r="K238" s="25"/>
    </row>
    <row r="239" spans="1:11" x14ac:dyDescent="0.25">
      <c r="A239" s="36">
        <v>13.27</v>
      </c>
      <c r="B239" s="4" t="s">
        <v>243</v>
      </c>
      <c r="C239" s="3" t="s">
        <v>10</v>
      </c>
      <c r="D239" s="50">
        <v>1750</v>
      </c>
      <c r="E239" s="27"/>
      <c r="F239" s="37">
        <f t="shared" si="16"/>
        <v>0</v>
      </c>
      <c r="G239" s="23"/>
      <c r="H239" s="24"/>
      <c r="I239" s="24"/>
      <c r="K239" s="25"/>
    </row>
    <row r="240" spans="1:11" ht="30" customHeight="1" x14ac:dyDescent="0.25">
      <c r="A240" s="36">
        <v>13.28</v>
      </c>
      <c r="B240" s="4" t="s">
        <v>244</v>
      </c>
      <c r="C240" s="3" t="s">
        <v>40</v>
      </c>
      <c r="D240" s="50">
        <v>140</v>
      </c>
      <c r="E240" s="27"/>
      <c r="F240" s="37">
        <f t="shared" si="16"/>
        <v>0</v>
      </c>
      <c r="G240" s="23"/>
      <c r="H240" s="24"/>
      <c r="I240" s="24"/>
      <c r="K240" s="25"/>
    </row>
    <row r="241" spans="1:11" ht="30" customHeight="1" x14ac:dyDescent="0.25">
      <c r="A241" s="36">
        <v>13.29</v>
      </c>
      <c r="B241" s="4" t="s">
        <v>245</v>
      </c>
      <c r="C241" s="3" t="s">
        <v>10</v>
      </c>
      <c r="D241" s="50">
        <v>1050</v>
      </c>
      <c r="E241" s="27"/>
      <c r="F241" s="37">
        <f t="shared" si="16"/>
        <v>0</v>
      </c>
      <c r="G241" s="23"/>
      <c r="H241" s="24"/>
      <c r="I241" s="24"/>
      <c r="K241" s="25"/>
    </row>
    <row r="242" spans="1:11" ht="30" customHeight="1" x14ac:dyDescent="0.25">
      <c r="A242" s="36">
        <v>13.3</v>
      </c>
      <c r="B242" s="4" t="s">
        <v>246</v>
      </c>
      <c r="C242" s="3" t="s">
        <v>10</v>
      </c>
      <c r="D242" s="50">
        <v>305</v>
      </c>
      <c r="E242" s="27"/>
      <c r="F242" s="37">
        <f t="shared" si="16"/>
        <v>0</v>
      </c>
      <c r="G242" s="23"/>
      <c r="H242" s="24"/>
      <c r="I242" s="24"/>
      <c r="K242" s="25"/>
    </row>
    <row r="243" spans="1:11" ht="30.75" customHeight="1" x14ac:dyDescent="0.25">
      <c r="A243" s="36">
        <v>13.31</v>
      </c>
      <c r="B243" s="4" t="s">
        <v>247</v>
      </c>
      <c r="C243" s="3" t="s">
        <v>40</v>
      </c>
      <c r="D243" s="50">
        <v>80</v>
      </c>
      <c r="E243" s="27"/>
      <c r="F243" s="37">
        <f t="shared" si="16"/>
        <v>0</v>
      </c>
      <c r="G243" s="23"/>
      <c r="H243" s="24"/>
      <c r="I243" s="24"/>
      <c r="K243" s="25"/>
    </row>
    <row r="244" spans="1:11" x14ac:dyDescent="0.25">
      <c r="A244" s="36">
        <v>13.32</v>
      </c>
      <c r="B244" s="4" t="s">
        <v>248</v>
      </c>
      <c r="C244" s="3" t="s">
        <v>40</v>
      </c>
      <c r="D244" s="50">
        <v>1</v>
      </c>
      <c r="E244" s="27"/>
      <c r="F244" s="37">
        <f t="shared" si="16"/>
        <v>0</v>
      </c>
      <c r="G244" s="23"/>
      <c r="H244" s="24"/>
      <c r="I244" s="24"/>
      <c r="K244" s="25"/>
    </row>
    <row r="245" spans="1:11" x14ac:dyDescent="0.25">
      <c r="A245" s="36">
        <v>13.33</v>
      </c>
      <c r="B245" s="4" t="s">
        <v>249</v>
      </c>
      <c r="C245" s="3" t="s">
        <v>40</v>
      </c>
      <c r="D245" s="50">
        <v>12</v>
      </c>
      <c r="E245" s="27"/>
      <c r="F245" s="37">
        <f t="shared" si="16"/>
        <v>0</v>
      </c>
      <c r="G245" s="23"/>
      <c r="H245" s="24"/>
      <c r="I245" s="24"/>
      <c r="K245" s="25"/>
    </row>
    <row r="246" spans="1:11" x14ac:dyDescent="0.25">
      <c r="A246" s="36">
        <v>13.34</v>
      </c>
      <c r="B246" s="4" t="s">
        <v>250</v>
      </c>
      <c r="C246" s="3" t="s">
        <v>40</v>
      </c>
      <c r="D246" s="50">
        <v>4</v>
      </c>
      <c r="E246" s="27"/>
      <c r="F246" s="37">
        <f t="shared" si="16"/>
        <v>0</v>
      </c>
      <c r="G246" s="23"/>
      <c r="H246" s="24"/>
      <c r="I246" s="24"/>
      <c r="K246" s="25"/>
    </row>
    <row r="247" spans="1:11" x14ac:dyDescent="0.25">
      <c r="A247" s="36">
        <v>13.35</v>
      </c>
      <c r="B247" s="4" t="s">
        <v>251</v>
      </c>
      <c r="C247" s="3" t="s">
        <v>40</v>
      </c>
      <c r="D247" s="50">
        <v>5</v>
      </c>
      <c r="E247" s="27"/>
      <c r="F247" s="37">
        <f t="shared" si="16"/>
        <v>0</v>
      </c>
      <c r="G247" s="23"/>
      <c r="H247" s="24"/>
      <c r="I247" s="24"/>
      <c r="K247" s="25"/>
    </row>
    <row r="248" spans="1:11" ht="25.5" customHeight="1" x14ac:dyDescent="0.25">
      <c r="A248" s="36">
        <v>13.36</v>
      </c>
      <c r="B248" s="4" t="s">
        <v>252</v>
      </c>
      <c r="C248" s="3" t="s">
        <v>40</v>
      </c>
      <c r="D248" s="50">
        <v>3</v>
      </c>
      <c r="E248" s="27"/>
      <c r="F248" s="37">
        <f t="shared" si="16"/>
        <v>0</v>
      </c>
      <c r="G248" s="23"/>
      <c r="H248" s="24"/>
      <c r="I248" s="24"/>
      <c r="K248" s="25"/>
    </row>
    <row r="249" spans="1:11" x14ac:dyDescent="0.25">
      <c r="A249" s="36">
        <v>13.37</v>
      </c>
      <c r="B249" s="4" t="s">
        <v>253</v>
      </c>
      <c r="C249" s="3" t="s">
        <v>40</v>
      </c>
      <c r="D249" s="50">
        <v>84</v>
      </c>
      <c r="E249" s="27"/>
      <c r="F249" s="37">
        <f t="shared" si="16"/>
        <v>0</v>
      </c>
      <c r="G249" s="23"/>
      <c r="H249" s="24"/>
      <c r="I249" s="24"/>
      <c r="K249" s="25"/>
    </row>
    <row r="250" spans="1:11" ht="21.75" customHeight="1" x14ac:dyDescent="0.25">
      <c r="A250" s="36">
        <v>13.38</v>
      </c>
      <c r="B250" s="4" t="s">
        <v>254</v>
      </c>
      <c r="C250" s="3" t="s">
        <v>40</v>
      </c>
      <c r="D250" s="50">
        <v>8</v>
      </c>
      <c r="E250" s="27"/>
      <c r="F250" s="37">
        <f t="shared" si="16"/>
        <v>0</v>
      </c>
      <c r="G250" s="23"/>
      <c r="H250" s="24"/>
      <c r="I250" s="24"/>
      <c r="K250" s="25"/>
    </row>
    <row r="251" spans="1:11" ht="25.5" x14ac:dyDescent="0.25">
      <c r="A251" s="36">
        <v>13.39</v>
      </c>
      <c r="B251" s="4" t="s">
        <v>255</v>
      </c>
      <c r="C251" s="3" t="s">
        <v>40</v>
      </c>
      <c r="D251" s="50">
        <v>78</v>
      </c>
      <c r="E251" s="27"/>
      <c r="F251" s="37">
        <f t="shared" si="16"/>
        <v>0</v>
      </c>
      <c r="G251" s="23"/>
      <c r="H251" s="24"/>
      <c r="I251" s="24"/>
      <c r="K251" s="25"/>
    </row>
    <row r="252" spans="1:11" x14ac:dyDescent="0.25">
      <c r="A252" s="36">
        <v>13.4</v>
      </c>
      <c r="B252" s="4" t="s">
        <v>256</v>
      </c>
      <c r="C252" s="3" t="s">
        <v>40</v>
      </c>
      <c r="D252" s="50">
        <v>1</v>
      </c>
      <c r="E252" s="27"/>
      <c r="F252" s="37">
        <f t="shared" si="16"/>
        <v>0</v>
      </c>
      <c r="G252" s="23"/>
      <c r="H252" s="24"/>
      <c r="I252" s="24"/>
      <c r="K252" s="25"/>
    </row>
    <row r="253" spans="1:11" x14ac:dyDescent="0.25">
      <c r="A253" s="36">
        <v>13.41</v>
      </c>
      <c r="B253" s="4" t="s">
        <v>257</v>
      </c>
      <c r="C253" s="3" t="s">
        <v>40</v>
      </c>
      <c r="D253" s="50">
        <v>2</v>
      </c>
      <c r="E253" s="27"/>
      <c r="F253" s="37">
        <f t="shared" si="16"/>
        <v>0</v>
      </c>
      <c r="G253" s="23"/>
      <c r="H253" s="24"/>
      <c r="I253" s="24"/>
      <c r="K253" s="25"/>
    </row>
    <row r="254" spans="1:11" x14ac:dyDescent="0.25">
      <c r="A254" s="36">
        <v>13.42</v>
      </c>
      <c r="B254" s="4" t="s">
        <v>258</v>
      </c>
      <c r="C254" s="3" t="s">
        <v>40</v>
      </c>
      <c r="D254" s="50">
        <v>8</v>
      </c>
      <c r="E254" s="27"/>
      <c r="F254" s="37">
        <f t="shared" si="16"/>
        <v>0</v>
      </c>
      <c r="G254" s="23"/>
      <c r="H254" s="24"/>
      <c r="I254" s="24"/>
      <c r="K254" s="25"/>
    </row>
    <row r="255" spans="1:11" ht="19.5" customHeight="1" x14ac:dyDescent="0.25">
      <c r="A255" s="36">
        <v>13.43</v>
      </c>
      <c r="B255" s="4" t="s">
        <v>259</v>
      </c>
      <c r="C255" s="3" t="s">
        <v>260</v>
      </c>
      <c r="D255" s="50">
        <v>1</v>
      </c>
      <c r="E255" s="27"/>
      <c r="F255" s="37">
        <f t="shared" si="16"/>
        <v>0</v>
      </c>
      <c r="G255" s="23"/>
      <c r="H255" s="24"/>
      <c r="I255" s="24"/>
      <c r="K255" s="25"/>
    </row>
    <row r="256" spans="1:11" x14ac:dyDescent="0.25">
      <c r="A256" s="34" t="s">
        <v>261</v>
      </c>
      <c r="B256" s="6"/>
      <c r="C256" s="57"/>
      <c r="D256" s="58"/>
      <c r="E256" s="26"/>
      <c r="F256" s="41"/>
      <c r="G256" s="23"/>
      <c r="H256" s="24"/>
      <c r="I256" s="24"/>
      <c r="K256" s="25"/>
    </row>
    <row r="257" spans="1:11" x14ac:dyDescent="0.25">
      <c r="A257" s="34" t="s">
        <v>262</v>
      </c>
      <c r="B257" s="6"/>
      <c r="C257" s="1"/>
      <c r="D257" s="51"/>
      <c r="E257" s="28"/>
      <c r="F257" s="35"/>
      <c r="G257" s="23"/>
      <c r="H257" s="24"/>
      <c r="I257" s="24"/>
      <c r="K257" s="25"/>
    </row>
    <row r="258" spans="1:11" ht="36" customHeight="1" x14ac:dyDescent="0.25">
      <c r="A258" s="42" t="s">
        <v>263</v>
      </c>
      <c r="B258" s="7" t="s">
        <v>264</v>
      </c>
      <c r="C258" s="8" t="s">
        <v>265</v>
      </c>
      <c r="D258" s="53">
        <v>8</v>
      </c>
      <c r="E258" s="30"/>
      <c r="F258" s="43">
        <f>ROUND(E258*D258,0)</f>
        <v>0</v>
      </c>
      <c r="G258" s="23"/>
      <c r="H258" s="24"/>
      <c r="I258" s="24"/>
      <c r="K258" s="25"/>
    </row>
    <row r="259" spans="1:11" ht="96.75" customHeight="1" x14ac:dyDescent="0.25">
      <c r="A259" s="42" t="s">
        <v>266</v>
      </c>
      <c r="B259" s="9" t="s">
        <v>406</v>
      </c>
      <c r="C259" s="8" t="s">
        <v>267</v>
      </c>
      <c r="D259" s="53">
        <v>1</v>
      </c>
      <c r="E259" s="30"/>
      <c r="F259" s="43">
        <f t="shared" ref="F259:F275" si="17">ROUND(E259*D259,0)</f>
        <v>0</v>
      </c>
      <c r="G259" s="23"/>
      <c r="H259" s="24"/>
      <c r="I259" s="24"/>
      <c r="K259" s="25"/>
    </row>
    <row r="260" spans="1:11" ht="94.5" customHeight="1" x14ac:dyDescent="0.25">
      <c r="A260" s="42" t="s">
        <v>268</v>
      </c>
      <c r="B260" s="9" t="s">
        <v>407</v>
      </c>
      <c r="C260" s="8" t="s">
        <v>40</v>
      </c>
      <c r="D260" s="53">
        <v>1</v>
      </c>
      <c r="E260" s="30"/>
      <c r="F260" s="43">
        <f t="shared" si="17"/>
        <v>0</v>
      </c>
      <c r="G260" s="23"/>
      <c r="H260" s="24"/>
      <c r="I260" s="24"/>
      <c r="K260" s="25"/>
    </row>
    <row r="261" spans="1:11" ht="84.75" customHeight="1" x14ac:dyDescent="0.25">
      <c r="A261" s="42" t="s">
        <v>269</v>
      </c>
      <c r="B261" s="9" t="s">
        <v>408</v>
      </c>
      <c r="C261" s="8" t="s">
        <v>40</v>
      </c>
      <c r="D261" s="53">
        <v>1</v>
      </c>
      <c r="E261" s="30"/>
      <c r="F261" s="43">
        <f t="shared" si="17"/>
        <v>0</v>
      </c>
      <c r="G261" s="23"/>
      <c r="H261" s="24"/>
      <c r="I261" s="24"/>
      <c r="K261" s="25"/>
    </row>
    <row r="262" spans="1:11" ht="142.5" customHeight="1" x14ac:dyDescent="0.25">
      <c r="A262" s="42" t="s">
        <v>270</v>
      </c>
      <c r="B262" s="9" t="s">
        <v>409</v>
      </c>
      <c r="C262" s="8" t="s">
        <v>265</v>
      </c>
      <c r="D262" s="53">
        <v>195</v>
      </c>
      <c r="E262" s="30"/>
      <c r="F262" s="43">
        <f t="shared" si="17"/>
        <v>0</v>
      </c>
      <c r="G262" s="23"/>
      <c r="H262" s="24"/>
      <c r="I262" s="24"/>
      <c r="K262" s="25"/>
    </row>
    <row r="263" spans="1:11" ht="205.5" customHeight="1" x14ac:dyDescent="0.25">
      <c r="A263" s="42" t="s">
        <v>271</v>
      </c>
      <c r="B263" s="9" t="s">
        <v>526</v>
      </c>
      <c r="C263" s="8" t="s">
        <v>267</v>
      </c>
      <c r="D263" s="53">
        <v>1</v>
      </c>
      <c r="E263" s="30"/>
      <c r="F263" s="43">
        <f t="shared" si="17"/>
        <v>0</v>
      </c>
      <c r="G263" s="23"/>
      <c r="H263" s="24"/>
      <c r="I263" s="24"/>
      <c r="K263" s="25"/>
    </row>
    <row r="264" spans="1:11" ht="162.75" customHeight="1" x14ac:dyDescent="0.25">
      <c r="A264" s="42" t="s">
        <v>272</v>
      </c>
      <c r="B264" s="9" t="s">
        <v>410</v>
      </c>
      <c r="C264" s="8" t="s">
        <v>267</v>
      </c>
      <c r="D264" s="53">
        <v>2</v>
      </c>
      <c r="E264" s="30"/>
      <c r="F264" s="43">
        <f t="shared" si="17"/>
        <v>0</v>
      </c>
      <c r="G264" s="23"/>
      <c r="H264" s="24"/>
      <c r="I264" s="24"/>
      <c r="K264" s="25"/>
    </row>
    <row r="265" spans="1:11" ht="162.75" customHeight="1" x14ac:dyDescent="0.25">
      <c r="A265" s="42" t="s">
        <v>273</v>
      </c>
      <c r="B265" s="9" t="s">
        <v>411</v>
      </c>
      <c r="C265" s="8" t="s">
        <v>260</v>
      </c>
      <c r="D265" s="53">
        <v>1</v>
      </c>
      <c r="E265" s="30"/>
      <c r="F265" s="43">
        <f t="shared" si="17"/>
        <v>0</v>
      </c>
      <c r="G265" s="23"/>
      <c r="H265" s="24"/>
      <c r="I265" s="24"/>
      <c r="K265" s="25"/>
    </row>
    <row r="266" spans="1:11" ht="180" customHeight="1" x14ac:dyDescent="0.25">
      <c r="A266" s="42" t="s">
        <v>274</v>
      </c>
      <c r="B266" s="9" t="s">
        <v>412</v>
      </c>
      <c r="C266" s="8" t="s">
        <v>14</v>
      </c>
      <c r="D266" s="53">
        <v>1</v>
      </c>
      <c r="E266" s="30"/>
      <c r="F266" s="43">
        <f t="shared" si="17"/>
        <v>0</v>
      </c>
      <c r="G266" s="23"/>
      <c r="H266" s="24"/>
      <c r="I266" s="24"/>
      <c r="K266" s="25"/>
    </row>
    <row r="267" spans="1:11" ht="21.75" customHeight="1" x14ac:dyDescent="0.25">
      <c r="A267" s="34" t="s">
        <v>275</v>
      </c>
      <c r="B267" s="6"/>
      <c r="C267" s="1"/>
      <c r="D267" s="51"/>
      <c r="E267" s="28"/>
      <c r="F267" s="28"/>
      <c r="G267" s="23"/>
      <c r="H267" s="24"/>
      <c r="I267" s="24"/>
      <c r="K267" s="25"/>
    </row>
    <row r="268" spans="1:11" ht="114.75" customHeight="1" x14ac:dyDescent="0.25">
      <c r="A268" s="42" t="s">
        <v>276</v>
      </c>
      <c r="B268" s="9" t="s">
        <v>413</v>
      </c>
      <c r="C268" s="8" t="s">
        <v>40</v>
      </c>
      <c r="D268" s="53">
        <v>1</v>
      </c>
      <c r="E268" s="30"/>
      <c r="F268" s="43">
        <f t="shared" si="17"/>
        <v>0</v>
      </c>
      <c r="G268" s="23"/>
      <c r="H268" s="24"/>
      <c r="I268" s="24"/>
      <c r="K268" s="25"/>
    </row>
    <row r="269" spans="1:11" ht="117.75" customHeight="1" x14ac:dyDescent="0.25">
      <c r="A269" s="42" t="s">
        <v>277</v>
      </c>
      <c r="B269" s="9" t="s">
        <v>414</v>
      </c>
      <c r="C269" s="8" t="s">
        <v>40</v>
      </c>
      <c r="D269" s="53">
        <v>1</v>
      </c>
      <c r="E269" s="30"/>
      <c r="F269" s="43">
        <f t="shared" si="17"/>
        <v>0</v>
      </c>
      <c r="G269" s="23"/>
      <c r="H269" s="24"/>
      <c r="I269" s="24"/>
      <c r="K269" s="25"/>
    </row>
    <row r="270" spans="1:11" ht="225.75" customHeight="1" x14ac:dyDescent="0.25">
      <c r="A270" s="42" t="s">
        <v>278</v>
      </c>
      <c r="B270" s="9" t="s">
        <v>415</v>
      </c>
      <c r="C270" s="8" t="s">
        <v>40</v>
      </c>
      <c r="D270" s="53">
        <v>1</v>
      </c>
      <c r="E270" s="30"/>
      <c r="F270" s="43">
        <f t="shared" si="17"/>
        <v>0</v>
      </c>
      <c r="G270" s="23"/>
      <c r="H270" s="24"/>
      <c r="I270" s="24"/>
      <c r="K270" s="25"/>
    </row>
    <row r="271" spans="1:11" ht="93" customHeight="1" x14ac:dyDescent="0.25">
      <c r="A271" s="42" t="s">
        <v>279</v>
      </c>
      <c r="B271" s="9" t="s">
        <v>416</v>
      </c>
      <c r="C271" s="8" t="s">
        <v>40</v>
      </c>
      <c r="D271" s="53">
        <v>8</v>
      </c>
      <c r="E271" s="30"/>
      <c r="F271" s="43">
        <f t="shared" si="17"/>
        <v>0</v>
      </c>
      <c r="G271" s="23"/>
      <c r="H271" s="24"/>
      <c r="I271" s="24"/>
      <c r="K271" s="25"/>
    </row>
    <row r="272" spans="1:11" ht="76.5" customHeight="1" x14ac:dyDescent="0.25">
      <c r="A272" s="42" t="s">
        <v>280</v>
      </c>
      <c r="B272" s="9" t="s">
        <v>417</v>
      </c>
      <c r="C272" s="8" t="s">
        <v>265</v>
      </c>
      <c r="D272" s="53">
        <v>250</v>
      </c>
      <c r="E272" s="30"/>
      <c r="F272" s="43">
        <f t="shared" si="17"/>
        <v>0</v>
      </c>
      <c r="G272" s="23"/>
      <c r="H272" s="24"/>
      <c r="I272" s="24"/>
      <c r="K272" s="25"/>
    </row>
    <row r="273" spans="1:11" ht="231" customHeight="1" x14ac:dyDescent="0.25">
      <c r="A273" s="42" t="s">
        <v>281</v>
      </c>
      <c r="B273" s="9" t="s">
        <v>418</v>
      </c>
      <c r="C273" s="8" t="s">
        <v>265</v>
      </c>
      <c r="D273" s="53">
        <v>54</v>
      </c>
      <c r="E273" s="30"/>
      <c r="F273" s="43">
        <f t="shared" si="17"/>
        <v>0</v>
      </c>
      <c r="G273" s="23"/>
      <c r="H273" s="24"/>
      <c r="I273" s="24"/>
      <c r="K273" s="25"/>
    </row>
    <row r="274" spans="1:11" ht="231.75" customHeight="1" x14ac:dyDescent="0.25">
      <c r="A274" s="42" t="s">
        <v>282</v>
      </c>
      <c r="B274" s="9" t="s">
        <v>419</v>
      </c>
      <c r="C274" s="8" t="s">
        <v>265</v>
      </c>
      <c r="D274" s="53">
        <v>180</v>
      </c>
      <c r="E274" s="30"/>
      <c r="F274" s="43">
        <f t="shared" si="17"/>
        <v>0</v>
      </c>
      <c r="G274" s="23"/>
      <c r="H274" s="24"/>
      <c r="I274" s="24"/>
      <c r="K274" s="25"/>
    </row>
    <row r="275" spans="1:11" ht="230.25" customHeight="1" x14ac:dyDescent="0.25">
      <c r="A275" s="42" t="s">
        <v>283</v>
      </c>
      <c r="B275" s="9" t="s">
        <v>420</v>
      </c>
      <c r="C275" s="8" t="s">
        <v>40</v>
      </c>
      <c r="D275" s="53">
        <v>1</v>
      </c>
      <c r="E275" s="30"/>
      <c r="F275" s="43">
        <f t="shared" si="17"/>
        <v>0</v>
      </c>
      <c r="G275" s="23"/>
      <c r="H275" s="24"/>
      <c r="I275" s="24"/>
      <c r="K275" s="25"/>
    </row>
    <row r="276" spans="1:11" ht="178.5" customHeight="1" x14ac:dyDescent="0.25">
      <c r="A276" s="42" t="s">
        <v>284</v>
      </c>
      <c r="B276" s="9" t="s">
        <v>421</v>
      </c>
      <c r="C276" s="8" t="s">
        <v>40</v>
      </c>
      <c r="D276" s="53">
        <v>1</v>
      </c>
      <c r="E276" s="30"/>
      <c r="F276" s="43">
        <f>ROUND(E276*D276,0)</f>
        <v>0</v>
      </c>
      <c r="G276" s="23"/>
      <c r="H276" s="24"/>
      <c r="I276" s="24"/>
      <c r="K276" s="25"/>
    </row>
    <row r="277" spans="1:11" ht="128.25" customHeight="1" x14ac:dyDescent="0.25">
      <c r="A277" s="42" t="s">
        <v>285</v>
      </c>
      <c r="B277" s="9" t="s">
        <v>422</v>
      </c>
      <c r="C277" s="8" t="s">
        <v>40</v>
      </c>
      <c r="D277" s="53">
        <v>1</v>
      </c>
      <c r="E277" s="30"/>
      <c r="F277" s="43">
        <f>ROUND(E277*D277,0)</f>
        <v>0</v>
      </c>
      <c r="G277" s="23"/>
      <c r="H277" s="24"/>
      <c r="I277" s="24"/>
      <c r="K277" s="25"/>
    </row>
    <row r="278" spans="1:11" ht="24" customHeight="1" x14ac:dyDescent="0.25">
      <c r="A278" s="34" t="s">
        <v>286</v>
      </c>
      <c r="B278" s="6"/>
      <c r="C278" s="1"/>
      <c r="D278" s="51"/>
      <c r="E278" s="28"/>
      <c r="F278" s="35"/>
      <c r="G278" s="23"/>
      <c r="H278" s="24"/>
      <c r="I278" s="24"/>
      <c r="K278" s="25"/>
    </row>
    <row r="279" spans="1:11" ht="113.25" customHeight="1" x14ac:dyDescent="0.25">
      <c r="A279" s="42" t="s">
        <v>287</v>
      </c>
      <c r="B279" s="9" t="s">
        <v>449</v>
      </c>
      <c r="C279" s="8" t="s">
        <v>40</v>
      </c>
      <c r="D279" s="53">
        <v>6</v>
      </c>
      <c r="E279" s="30"/>
      <c r="F279" s="43">
        <f>ROUND(E279*D279,0)</f>
        <v>0</v>
      </c>
      <c r="G279" s="23"/>
      <c r="H279" s="24"/>
      <c r="I279" s="24"/>
      <c r="K279" s="25"/>
    </row>
    <row r="280" spans="1:11" ht="99" customHeight="1" x14ac:dyDescent="0.25">
      <c r="A280" s="42" t="s">
        <v>288</v>
      </c>
      <c r="B280" s="9" t="s">
        <v>450</v>
      </c>
      <c r="C280" s="8" t="s">
        <v>40</v>
      </c>
      <c r="D280" s="53">
        <v>8</v>
      </c>
      <c r="E280" s="30"/>
      <c r="F280" s="43">
        <f>ROUND(E280*D280,0)</f>
        <v>0</v>
      </c>
      <c r="G280" s="23"/>
      <c r="H280" s="24"/>
      <c r="I280" s="24"/>
      <c r="K280" s="25"/>
    </row>
    <row r="281" spans="1:11" ht="22.5" customHeight="1" x14ac:dyDescent="0.25">
      <c r="A281" s="34" t="s">
        <v>289</v>
      </c>
      <c r="B281" s="6"/>
      <c r="C281" s="1"/>
      <c r="D281" s="51"/>
      <c r="E281" s="28"/>
      <c r="F281" s="35"/>
      <c r="G281" s="23"/>
      <c r="H281" s="24"/>
      <c r="I281" s="24"/>
      <c r="K281" s="25"/>
    </row>
    <row r="282" spans="1:11" ht="144" customHeight="1" x14ac:dyDescent="0.25">
      <c r="A282" s="42" t="s">
        <v>290</v>
      </c>
      <c r="B282" s="9" t="s">
        <v>451</v>
      </c>
      <c r="C282" s="8" t="s">
        <v>265</v>
      </c>
      <c r="D282" s="53">
        <v>27</v>
      </c>
      <c r="E282" s="30"/>
      <c r="F282" s="43">
        <f>ROUND(E282*D282,0)</f>
        <v>0</v>
      </c>
      <c r="G282" s="23"/>
      <c r="H282" s="24"/>
      <c r="I282" s="24"/>
      <c r="K282" s="25"/>
    </row>
    <row r="283" spans="1:11" ht="147.75" customHeight="1" x14ac:dyDescent="0.25">
      <c r="A283" s="42" t="s">
        <v>291</v>
      </c>
      <c r="B283" s="9" t="s">
        <v>452</v>
      </c>
      <c r="C283" s="8" t="s">
        <v>265</v>
      </c>
      <c r="D283" s="53">
        <v>27</v>
      </c>
      <c r="E283" s="30"/>
      <c r="F283" s="43">
        <f t="shared" ref="F283:F346" si="18">ROUND(E283*D283,0)</f>
        <v>0</v>
      </c>
      <c r="G283" s="23"/>
      <c r="H283" s="24"/>
      <c r="I283" s="24"/>
      <c r="K283" s="25"/>
    </row>
    <row r="284" spans="1:11" ht="147.75" customHeight="1" x14ac:dyDescent="0.25">
      <c r="A284" s="42" t="s">
        <v>292</v>
      </c>
      <c r="B284" s="9" t="s">
        <v>453</v>
      </c>
      <c r="C284" s="8" t="s">
        <v>265</v>
      </c>
      <c r="D284" s="53">
        <v>25</v>
      </c>
      <c r="E284" s="30"/>
      <c r="F284" s="43">
        <f t="shared" si="18"/>
        <v>0</v>
      </c>
      <c r="G284" s="23"/>
      <c r="H284" s="24"/>
      <c r="I284" s="24"/>
      <c r="K284" s="25"/>
    </row>
    <row r="285" spans="1:11" ht="129.75" customHeight="1" x14ac:dyDescent="0.25">
      <c r="A285" s="42" t="s">
        <v>293</v>
      </c>
      <c r="B285" s="9" t="s">
        <v>454</v>
      </c>
      <c r="C285" s="8" t="s">
        <v>265</v>
      </c>
      <c r="D285" s="53">
        <v>25</v>
      </c>
      <c r="E285" s="30"/>
      <c r="F285" s="43">
        <f t="shared" si="18"/>
        <v>0</v>
      </c>
      <c r="G285" s="23"/>
      <c r="H285" s="24"/>
      <c r="I285" s="24"/>
      <c r="K285" s="25"/>
    </row>
    <row r="286" spans="1:11" ht="136.5" customHeight="1" x14ac:dyDescent="0.25">
      <c r="A286" s="42" t="s">
        <v>294</v>
      </c>
      <c r="B286" s="9" t="s">
        <v>455</v>
      </c>
      <c r="C286" s="8" t="s">
        <v>265</v>
      </c>
      <c r="D286" s="53">
        <v>8</v>
      </c>
      <c r="E286" s="30"/>
      <c r="F286" s="43">
        <f t="shared" si="18"/>
        <v>0</v>
      </c>
      <c r="G286" s="23"/>
      <c r="H286" s="24"/>
      <c r="I286" s="24"/>
      <c r="K286" s="25"/>
    </row>
    <row r="287" spans="1:11" ht="132.75" customHeight="1" x14ac:dyDescent="0.25">
      <c r="A287" s="42" t="s">
        <v>295</v>
      </c>
      <c r="B287" s="9" t="s">
        <v>456</v>
      </c>
      <c r="C287" s="8" t="s">
        <v>265</v>
      </c>
      <c r="D287" s="53">
        <v>8</v>
      </c>
      <c r="E287" s="30"/>
      <c r="F287" s="43">
        <f t="shared" si="18"/>
        <v>0</v>
      </c>
      <c r="G287" s="23"/>
      <c r="H287" s="24"/>
      <c r="I287" s="24"/>
      <c r="K287" s="25"/>
    </row>
    <row r="288" spans="1:11" ht="123" customHeight="1" x14ac:dyDescent="0.25">
      <c r="A288" s="42" t="s">
        <v>296</v>
      </c>
      <c r="B288" s="9" t="s">
        <v>457</v>
      </c>
      <c r="C288" s="8" t="s">
        <v>265</v>
      </c>
      <c r="D288" s="53">
        <v>40</v>
      </c>
      <c r="E288" s="30"/>
      <c r="F288" s="43">
        <f t="shared" si="18"/>
        <v>0</v>
      </c>
      <c r="G288" s="23"/>
      <c r="H288" s="24"/>
      <c r="I288" s="24"/>
      <c r="K288" s="25"/>
    </row>
    <row r="289" spans="1:11" ht="124.5" customHeight="1" x14ac:dyDescent="0.25">
      <c r="A289" s="42" t="s">
        <v>297</v>
      </c>
      <c r="B289" s="9" t="s">
        <v>458</v>
      </c>
      <c r="C289" s="8" t="s">
        <v>265</v>
      </c>
      <c r="D289" s="53">
        <v>45</v>
      </c>
      <c r="E289" s="30"/>
      <c r="F289" s="43">
        <f t="shared" si="18"/>
        <v>0</v>
      </c>
      <c r="G289" s="23"/>
      <c r="H289" s="24"/>
      <c r="I289" s="24"/>
      <c r="K289" s="25"/>
    </row>
    <row r="290" spans="1:11" ht="131.25" customHeight="1" x14ac:dyDescent="0.25">
      <c r="A290" s="42" t="s">
        <v>298</v>
      </c>
      <c r="B290" s="9" t="s">
        <v>459</v>
      </c>
      <c r="C290" s="8" t="s">
        <v>265</v>
      </c>
      <c r="D290" s="53">
        <v>45</v>
      </c>
      <c r="E290" s="30"/>
      <c r="F290" s="43">
        <f t="shared" si="18"/>
        <v>0</v>
      </c>
      <c r="G290" s="23"/>
      <c r="H290" s="24"/>
      <c r="I290" s="24"/>
      <c r="K290" s="25"/>
    </row>
    <row r="291" spans="1:11" ht="139.5" customHeight="1" x14ac:dyDescent="0.25">
      <c r="A291" s="42" t="s">
        <v>299</v>
      </c>
      <c r="B291" s="9" t="s">
        <v>460</v>
      </c>
      <c r="C291" s="8" t="s">
        <v>265</v>
      </c>
      <c r="D291" s="53">
        <v>38</v>
      </c>
      <c r="E291" s="30"/>
      <c r="F291" s="43">
        <f t="shared" si="18"/>
        <v>0</v>
      </c>
      <c r="G291" s="23"/>
      <c r="H291" s="24"/>
      <c r="I291" s="24"/>
      <c r="K291" s="25"/>
    </row>
    <row r="292" spans="1:11" ht="139.5" customHeight="1" x14ac:dyDescent="0.25">
      <c r="A292" s="42" t="s">
        <v>300</v>
      </c>
      <c r="B292" s="9" t="s">
        <v>461</v>
      </c>
      <c r="C292" s="8" t="s">
        <v>265</v>
      </c>
      <c r="D292" s="53">
        <v>41</v>
      </c>
      <c r="E292" s="30"/>
      <c r="F292" s="43">
        <f t="shared" si="18"/>
        <v>0</v>
      </c>
      <c r="G292" s="23"/>
      <c r="H292" s="24"/>
      <c r="I292" s="24"/>
      <c r="K292" s="25"/>
    </row>
    <row r="293" spans="1:11" ht="136.5" customHeight="1" x14ac:dyDescent="0.25">
      <c r="A293" s="42" t="s">
        <v>301</v>
      </c>
      <c r="B293" s="9" t="s">
        <v>462</v>
      </c>
      <c r="C293" s="8" t="s">
        <v>265</v>
      </c>
      <c r="D293" s="53">
        <v>44</v>
      </c>
      <c r="E293" s="30"/>
      <c r="F293" s="43">
        <f t="shared" si="18"/>
        <v>0</v>
      </c>
      <c r="G293" s="23"/>
      <c r="H293" s="24"/>
      <c r="I293" s="24"/>
      <c r="K293" s="25"/>
    </row>
    <row r="294" spans="1:11" ht="111.75" customHeight="1" x14ac:dyDescent="0.25">
      <c r="A294" s="42" t="s">
        <v>302</v>
      </c>
      <c r="B294" s="9" t="s">
        <v>463</v>
      </c>
      <c r="C294" s="8" t="s">
        <v>265</v>
      </c>
      <c r="D294" s="53">
        <v>15</v>
      </c>
      <c r="E294" s="30"/>
      <c r="F294" s="43">
        <f t="shared" si="18"/>
        <v>0</v>
      </c>
      <c r="G294" s="23"/>
      <c r="H294" s="24"/>
      <c r="I294" s="24"/>
      <c r="K294" s="25"/>
    </row>
    <row r="295" spans="1:11" ht="138" customHeight="1" x14ac:dyDescent="0.25">
      <c r="A295" s="42" t="s">
        <v>303</v>
      </c>
      <c r="B295" s="9" t="s">
        <v>464</v>
      </c>
      <c r="C295" s="8" t="s">
        <v>265</v>
      </c>
      <c r="D295" s="53">
        <v>50</v>
      </c>
      <c r="E295" s="30"/>
      <c r="F295" s="43">
        <f t="shared" si="18"/>
        <v>0</v>
      </c>
      <c r="G295" s="23"/>
      <c r="H295" s="24"/>
      <c r="I295" s="24"/>
      <c r="K295" s="25"/>
    </row>
    <row r="296" spans="1:11" ht="125.25" customHeight="1" x14ac:dyDescent="0.25">
      <c r="A296" s="42" t="s">
        <v>304</v>
      </c>
      <c r="B296" s="9" t="s">
        <v>465</v>
      </c>
      <c r="C296" s="8" t="s">
        <v>265</v>
      </c>
      <c r="D296" s="53">
        <v>35</v>
      </c>
      <c r="E296" s="30"/>
      <c r="F296" s="43">
        <f t="shared" si="18"/>
        <v>0</v>
      </c>
      <c r="G296" s="23"/>
      <c r="H296" s="24"/>
      <c r="I296" s="24"/>
      <c r="K296" s="25"/>
    </row>
    <row r="297" spans="1:11" ht="122.25" customHeight="1" x14ac:dyDescent="0.25">
      <c r="A297" s="42" t="s">
        <v>305</v>
      </c>
      <c r="B297" s="9" t="s">
        <v>466</v>
      </c>
      <c r="C297" s="8" t="s">
        <v>265</v>
      </c>
      <c r="D297" s="53">
        <v>25</v>
      </c>
      <c r="E297" s="30"/>
      <c r="F297" s="43">
        <f t="shared" si="18"/>
        <v>0</v>
      </c>
      <c r="G297" s="23"/>
      <c r="H297" s="24"/>
      <c r="I297" s="24"/>
      <c r="K297" s="25"/>
    </row>
    <row r="298" spans="1:11" ht="112.5" customHeight="1" x14ac:dyDescent="0.25">
      <c r="A298" s="42" t="s">
        <v>306</v>
      </c>
      <c r="B298" s="9" t="s">
        <v>467</v>
      </c>
      <c r="C298" s="8" t="s">
        <v>265</v>
      </c>
      <c r="D298" s="53">
        <v>30</v>
      </c>
      <c r="E298" s="30"/>
      <c r="F298" s="43">
        <f t="shared" si="18"/>
        <v>0</v>
      </c>
      <c r="G298" s="23"/>
      <c r="H298" s="24"/>
      <c r="I298" s="24"/>
      <c r="K298" s="25"/>
    </row>
    <row r="299" spans="1:11" ht="121.5" customHeight="1" x14ac:dyDescent="0.25">
      <c r="A299" s="42" t="s">
        <v>307</v>
      </c>
      <c r="B299" s="9" t="s">
        <v>468</v>
      </c>
      <c r="C299" s="8" t="s">
        <v>265</v>
      </c>
      <c r="D299" s="53">
        <v>40</v>
      </c>
      <c r="E299" s="30"/>
      <c r="F299" s="43">
        <f t="shared" si="18"/>
        <v>0</v>
      </c>
      <c r="G299" s="23"/>
      <c r="H299" s="24"/>
      <c r="I299" s="24"/>
      <c r="K299" s="25"/>
    </row>
    <row r="300" spans="1:11" ht="122.25" customHeight="1" x14ac:dyDescent="0.25">
      <c r="A300" s="42" t="s">
        <v>308</v>
      </c>
      <c r="B300" s="9" t="s">
        <v>469</v>
      </c>
      <c r="C300" s="8" t="s">
        <v>265</v>
      </c>
      <c r="D300" s="53">
        <v>43</v>
      </c>
      <c r="E300" s="30"/>
      <c r="F300" s="43">
        <f t="shared" si="18"/>
        <v>0</v>
      </c>
      <c r="G300" s="23"/>
      <c r="H300" s="24"/>
      <c r="I300" s="24"/>
      <c r="K300" s="25"/>
    </row>
    <row r="301" spans="1:11" ht="135" customHeight="1" x14ac:dyDescent="0.25">
      <c r="A301" s="42" t="s">
        <v>309</v>
      </c>
      <c r="B301" s="9" t="s">
        <v>423</v>
      </c>
      <c r="C301" s="8" t="s">
        <v>265</v>
      </c>
      <c r="D301" s="53">
        <v>110</v>
      </c>
      <c r="E301" s="30"/>
      <c r="F301" s="43">
        <f t="shared" si="18"/>
        <v>0</v>
      </c>
      <c r="G301" s="23"/>
      <c r="H301" s="24"/>
      <c r="I301" s="24"/>
      <c r="K301" s="25"/>
    </row>
    <row r="302" spans="1:11" ht="159.75" customHeight="1" x14ac:dyDescent="0.25">
      <c r="A302" s="42" t="s">
        <v>310</v>
      </c>
      <c r="B302" s="59" t="s">
        <v>470</v>
      </c>
      <c r="C302" s="8" t="s">
        <v>265</v>
      </c>
      <c r="D302" s="53">
        <v>115</v>
      </c>
      <c r="E302" s="30"/>
      <c r="F302" s="43">
        <f t="shared" si="18"/>
        <v>0</v>
      </c>
      <c r="G302" s="23"/>
      <c r="H302" s="24"/>
      <c r="I302" s="24"/>
      <c r="K302" s="25"/>
    </row>
    <row r="303" spans="1:11" ht="157.5" customHeight="1" x14ac:dyDescent="0.25">
      <c r="A303" s="42" t="s">
        <v>311</v>
      </c>
      <c r="B303" s="9" t="s">
        <v>471</v>
      </c>
      <c r="C303" s="8" t="s">
        <v>265</v>
      </c>
      <c r="D303" s="53">
        <v>162</v>
      </c>
      <c r="E303" s="30"/>
      <c r="F303" s="43">
        <f t="shared" si="18"/>
        <v>0</v>
      </c>
      <c r="G303" s="23"/>
      <c r="H303" s="24"/>
      <c r="I303" s="24"/>
      <c r="K303" s="25"/>
    </row>
    <row r="304" spans="1:11" ht="139.5" customHeight="1" x14ac:dyDescent="0.25">
      <c r="A304" s="42" t="s">
        <v>312</v>
      </c>
      <c r="B304" s="9" t="s">
        <v>424</v>
      </c>
      <c r="C304" s="8" t="s">
        <v>40</v>
      </c>
      <c r="D304" s="53">
        <v>1</v>
      </c>
      <c r="E304" s="30"/>
      <c r="F304" s="43">
        <f t="shared" si="18"/>
        <v>0</v>
      </c>
      <c r="G304" s="23"/>
      <c r="H304" s="24"/>
      <c r="I304" s="24"/>
      <c r="K304" s="25"/>
    </row>
    <row r="305" spans="1:11" ht="147" customHeight="1" x14ac:dyDescent="0.25">
      <c r="A305" s="42" t="s">
        <v>313</v>
      </c>
      <c r="B305" s="9" t="s">
        <v>425</v>
      </c>
      <c r="C305" s="8" t="s">
        <v>40</v>
      </c>
      <c r="D305" s="53">
        <v>1</v>
      </c>
      <c r="E305" s="30"/>
      <c r="F305" s="43">
        <f t="shared" si="18"/>
        <v>0</v>
      </c>
      <c r="G305" s="23"/>
      <c r="H305" s="24"/>
      <c r="I305" s="24"/>
      <c r="K305" s="25"/>
    </row>
    <row r="306" spans="1:11" ht="134.25" customHeight="1" x14ac:dyDescent="0.25">
      <c r="A306" s="42" t="s">
        <v>314</v>
      </c>
      <c r="B306" s="9" t="s">
        <v>426</v>
      </c>
      <c r="C306" s="8" t="s">
        <v>40</v>
      </c>
      <c r="D306" s="53">
        <v>1</v>
      </c>
      <c r="E306" s="30"/>
      <c r="F306" s="43">
        <f t="shared" si="18"/>
        <v>0</v>
      </c>
      <c r="G306" s="23"/>
      <c r="H306" s="24"/>
      <c r="I306" s="24"/>
      <c r="K306" s="25"/>
    </row>
    <row r="307" spans="1:11" ht="132.75" customHeight="1" x14ac:dyDescent="0.25">
      <c r="A307" s="42" t="s">
        <v>315</v>
      </c>
      <c r="B307" s="9" t="s">
        <v>427</v>
      </c>
      <c r="C307" s="8" t="s">
        <v>40</v>
      </c>
      <c r="D307" s="53">
        <v>1</v>
      </c>
      <c r="E307" s="30"/>
      <c r="F307" s="43">
        <f t="shared" si="18"/>
        <v>0</v>
      </c>
      <c r="G307" s="23"/>
      <c r="H307" s="24"/>
      <c r="I307" s="24"/>
      <c r="K307" s="25"/>
    </row>
    <row r="308" spans="1:11" ht="132.75" customHeight="1" x14ac:dyDescent="0.25">
      <c r="A308" s="42" t="s">
        <v>316</v>
      </c>
      <c r="B308" s="9" t="s">
        <v>428</v>
      </c>
      <c r="C308" s="8" t="s">
        <v>40</v>
      </c>
      <c r="D308" s="53">
        <v>1</v>
      </c>
      <c r="E308" s="30"/>
      <c r="F308" s="43">
        <f t="shared" si="18"/>
        <v>0</v>
      </c>
      <c r="G308" s="23"/>
      <c r="H308" s="24"/>
      <c r="I308" s="24"/>
      <c r="K308" s="25"/>
    </row>
    <row r="309" spans="1:11" ht="134.25" customHeight="1" x14ac:dyDescent="0.25">
      <c r="A309" s="42" t="s">
        <v>317</v>
      </c>
      <c r="B309" s="9" t="s">
        <v>429</v>
      </c>
      <c r="C309" s="8" t="s">
        <v>40</v>
      </c>
      <c r="D309" s="53">
        <v>1</v>
      </c>
      <c r="E309" s="30"/>
      <c r="F309" s="43">
        <f t="shared" si="18"/>
        <v>0</v>
      </c>
      <c r="G309" s="23"/>
      <c r="H309" s="24"/>
      <c r="I309" s="24"/>
      <c r="K309" s="25"/>
    </row>
    <row r="310" spans="1:11" ht="139.5" customHeight="1" x14ac:dyDescent="0.25">
      <c r="A310" s="42" t="s">
        <v>318</v>
      </c>
      <c r="B310" s="9" t="s">
        <v>430</v>
      </c>
      <c r="C310" s="8" t="s">
        <v>40</v>
      </c>
      <c r="D310" s="53">
        <v>1</v>
      </c>
      <c r="E310" s="30"/>
      <c r="F310" s="43">
        <f t="shared" si="18"/>
        <v>0</v>
      </c>
      <c r="G310" s="23"/>
      <c r="H310" s="24"/>
      <c r="I310" s="24"/>
      <c r="K310" s="25"/>
    </row>
    <row r="311" spans="1:11" ht="107.25" customHeight="1" x14ac:dyDescent="0.25">
      <c r="A311" s="42" t="s">
        <v>319</v>
      </c>
      <c r="B311" s="9" t="s">
        <v>431</v>
      </c>
      <c r="C311" s="8" t="s">
        <v>40</v>
      </c>
      <c r="D311" s="53">
        <v>1</v>
      </c>
      <c r="E311" s="30"/>
      <c r="F311" s="43">
        <f t="shared" si="18"/>
        <v>0</v>
      </c>
      <c r="G311" s="23"/>
      <c r="H311" s="24"/>
      <c r="I311" s="24"/>
      <c r="K311" s="25"/>
    </row>
    <row r="312" spans="1:11" ht="107.25" customHeight="1" x14ac:dyDescent="0.25">
      <c r="A312" s="42" t="s">
        <v>320</v>
      </c>
      <c r="B312" s="9" t="s">
        <v>432</v>
      </c>
      <c r="C312" s="8" t="s">
        <v>40</v>
      </c>
      <c r="D312" s="53">
        <v>1</v>
      </c>
      <c r="E312" s="30"/>
      <c r="F312" s="43">
        <f t="shared" si="18"/>
        <v>0</v>
      </c>
      <c r="G312" s="23"/>
      <c r="H312" s="24"/>
      <c r="I312" s="24"/>
      <c r="K312" s="25"/>
    </row>
    <row r="313" spans="1:11" ht="107.25" customHeight="1" x14ac:dyDescent="0.25">
      <c r="A313" s="42" t="s">
        <v>321</v>
      </c>
      <c r="B313" s="9" t="s">
        <v>433</v>
      </c>
      <c r="C313" s="8" t="s">
        <v>40</v>
      </c>
      <c r="D313" s="53">
        <v>1</v>
      </c>
      <c r="E313" s="30"/>
      <c r="F313" s="43">
        <f t="shared" si="18"/>
        <v>0</v>
      </c>
      <c r="G313" s="23"/>
      <c r="H313" s="24"/>
      <c r="I313" s="24"/>
      <c r="K313" s="25"/>
    </row>
    <row r="314" spans="1:11" ht="107.25" customHeight="1" x14ac:dyDescent="0.25">
      <c r="A314" s="42" t="s">
        <v>322</v>
      </c>
      <c r="B314" s="9" t="s">
        <v>434</v>
      </c>
      <c r="C314" s="8" t="s">
        <v>40</v>
      </c>
      <c r="D314" s="53">
        <v>1</v>
      </c>
      <c r="E314" s="30"/>
      <c r="F314" s="43">
        <f t="shared" si="18"/>
        <v>0</v>
      </c>
      <c r="G314" s="23"/>
      <c r="H314" s="24"/>
      <c r="I314" s="24"/>
      <c r="K314" s="25"/>
    </row>
    <row r="315" spans="1:11" ht="107.25" customHeight="1" x14ac:dyDescent="0.25">
      <c r="A315" s="42" t="s">
        <v>323</v>
      </c>
      <c r="B315" s="9" t="s">
        <v>435</v>
      </c>
      <c r="C315" s="8" t="s">
        <v>40</v>
      </c>
      <c r="D315" s="53">
        <v>1</v>
      </c>
      <c r="E315" s="30"/>
      <c r="F315" s="43">
        <f t="shared" si="18"/>
        <v>0</v>
      </c>
      <c r="G315" s="23"/>
      <c r="H315" s="24"/>
      <c r="I315" s="24"/>
      <c r="K315" s="25"/>
    </row>
    <row r="316" spans="1:11" ht="48.75" customHeight="1" x14ac:dyDescent="0.25">
      <c r="A316" s="42" t="s">
        <v>324</v>
      </c>
      <c r="B316" s="9" t="s">
        <v>436</v>
      </c>
      <c r="C316" s="8" t="s">
        <v>40</v>
      </c>
      <c r="D316" s="53">
        <v>167</v>
      </c>
      <c r="E316" s="30"/>
      <c r="F316" s="43">
        <f t="shared" si="18"/>
        <v>0</v>
      </c>
      <c r="G316" s="23"/>
      <c r="H316" s="24"/>
      <c r="I316" s="24"/>
      <c r="K316" s="25"/>
    </row>
    <row r="317" spans="1:11" ht="48.75" customHeight="1" x14ac:dyDescent="0.25">
      <c r="A317" s="42" t="s">
        <v>325</v>
      </c>
      <c r="B317" s="9" t="s">
        <v>437</v>
      </c>
      <c r="C317" s="8" t="s">
        <v>40</v>
      </c>
      <c r="D317" s="53">
        <v>27</v>
      </c>
      <c r="E317" s="30"/>
      <c r="F317" s="43">
        <f t="shared" si="18"/>
        <v>0</v>
      </c>
      <c r="G317" s="23"/>
      <c r="H317" s="24"/>
      <c r="I317" s="24"/>
      <c r="K317" s="25"/>
    </row>
    <row r="318" spans="1:11" ht="48.75" customHeight="1" x14ac:dyDescent="0.25">
      <c r="A318" s="42" t="s">
        <v>326</v>
      </c>
      <c r="B318" s="9" t="s">
        <v>438</v>
      </c>
      <c r="C318" s="8" t="s">
        <v>40</v>
      </c>
      <c r="D318" s="53">
        <v>23</v>
      </c>
      <c r="E318" s="30"/>
      <c r="F318" s="43">
        <f t="shared" si="18"/>
        <v>0</v>
      </c>
      <c r="G318" s="23"/>
      <c r="H318" s="24"/>
      <c r="I318" s="24"/>
      <c r="K318" s="25"/>
    </row>
    <row r="319" spans="1:11" ht="58.5" customHeight="1" x14ac:dyDescent="0.25">
      <c r="A319" s="42" t="s">
        <v>327</v>
      </c>
      <c r="B319" s="9" t="s">
        <v>439</v>
      </c>
      <c r="C319" s="8" t="s">
        <v>40</v>
      </c>
      <c r="D319" s="53">
        <v>37</v>
      </c>
      <c r="E319" s="30"/>
      <c r="F319" s="43">
        <f t="shared" si="18"/>
        <v>0</v>
      </c>
      <c r="G319" s="23"/>
      <c r="H319" s="24"/>
      <c r="I319" s="24"/>
      <c r="K319" s="25"/>
    </row>
    <row r="320" spans="1:11" ht="104.25" customHeight="1" x14ac:dyDescent="0.25">
      <c r="A320" s="42" t="s">
        <v>328</v>
      </c>
      <c r="B320" s="9" t="s">
        <v>472</v>
      </c>
      <c r="C320" s="8" t="s">
        <v>40</v>
      </c>
      <c r="D320" s="53">
        <v>6</v>
      </c>
      <c r="E320" s="30"/>
      <c r="F320" s="43">
        <f t="shared" si="18"/>
        <v>0</v>
      </c>
      <c r="G320" s="23"/>
      <c r="H320" s="24"/>
      <c r="I320" s="24"/>
      <c r="K320" s="25"/>
    </row>
    <row r="321" spans="1:11" ht="94.5" customHeight="1" x14ac:dyDescent="0.25">
      <c r="A321" s="42" t="s">
        <v>329</v>
      </c>
      <c r="B321" s="9" t="s">
        <v>440</v>
      </c>
      <c r="C321" s="8" t="s">
        <v>40</v>
      </c>
      <c r="D321" s="53">
        <v>2</v>
      </c>
      <c r="E321" s="30"/>
      <c r="F321" s="43">
        <f t="shared" si="18"/>
        <v>0</v>
      </c>
      <c r="G321" s="23"/>
      <c r="H321" s="24"/>
      <c r="I321" s="24"/>
      <c r="K321" s="25"/>
    </row>
    <row r="322" spans="1:11" ht="96" customHeight="1" x14ac:dyDescent="0.25">
      <c r="A322" s="42" t="s">
        <v>330</v>
      </c>
      <c r="B322" s="9" t="s">
        <v>473</v>
      </c>
      <c r="C322" s="8" t="s">
        <v>40</v>
      </c>
      <c r="D322" s="53">
        <v>3</v>
      </c>
      <c r="E322" s="30"/>
      <c r="F322" s="43">
        <f t="shared" si="18"/>
        <v>0</v>
      </c>
      <c r="G322" s="23"/>
      <c r="H322" s="24"/>
      <c r="I322" s="24"/>
      <c r="K322" s="25"/>
    </row>
    <row r="323" spans="1:11" ht="114" customHeight="1" x14ac:dyDescent="0.25">
      <c r="A323" s="42" t="s">
        <v>331</v>
      </c>
      <c r="B323" s="9" t="s">
        <v>474</v>
      </c>
      <c r="C323" s="8" t="s">
        <v>40</v>
      </c>
      <c r="D323" s="53">
        <v>5</v>
      </c>
      <c r="E323" s="30"/>
      <c r="F323" s="43">
        <f t="shared" si="18"/>
        <v>0</v>
      </c>
      <c r="G323" s="23"/>
      <c r="H323" s="24"/>
      <c r="I323" s="24"/>
      <c r="K323" s="25"/>
    </row>
    <row r="324" spans="1:11" ht="106.5" customHeight="1" x14ac:dyDescent="0.25">
      <c r="A324" s="42" t="s">
        <v>332</v>
      </c>
      <c r="B324" s="9" t="s">
        <v>475</v>
      </c>
      <c r="C324" s="8" t="s">
        <v>265</v>
      </c>
      <c r="D324" s="53">
        <v>320</v>
      </c>
      <c r="E324" s="30"/>
      <c r="F324" s="43">
        <f t="shared" si="18"/>
        <v>0</v>
      </c>
      <c r="G324" s="23"/>
      <c r="H324" s="24"/>
      <c r="I324" s="24"/>
      <c r="K324" s="25"/>
    </row>
    <row r="325" spans="1:11" ht="100.5" customHeight="1" x14ac:dyDescent="0.25">
      <c r="A325" s="42" t="s">
        <v>333</v>
      </c>
      <c r="B325" s="9" t="s">
        <v>476</v>
      </c>
      <c r="C325" s="8" t="s">
        <v>265</v>
      </c>
      <c r="D325" s="53">
        <v>90</v>
      </c>
      <c r="E325" s="30"/>
      <c r="F325" s="43">
        <f t="shared" si="18"/>
        <v>0</v>
      </c>
      <c r="G325" s="23"/>
      <c r="H325" s="24"/>
      <c r="I325" s="24"/>
      <c r="K325" s="25"/>
    </row>
    <row r="326" spans="1:11" ht="84.75" customHeight="1" x14ac:dyDescent="0.25">
      <c r="A326" s="42" t="s">
        <v>334</v>
      </c>
      <c r="B326" s="9" t="s">
        <v>477</v>
      </c>
      <c r="C326" s="8" t="s">
        <v>265</v>
      </c>
      <c r="D326" s="53">
        <v>570</v>
      </c>
      <c r="E326" s="30"/>
      <c r="F326" s="43">
        <f t="shared" si="18"/>
        <v>0</v>
      </c>
      <c r="G326" s="23"/>
      <c r="H326" s="24"/>
      <c r="I326" s="24"/>
      <c r="K326" s="25"/>
    </row>
    <row r="327" spans="1:11" ht="84.75" customHeight="1" x14ac:dyDescent="0.25">
      <c r="A327" s="42" t="s">
        <v>335</v>
      </c>
      <c r="B327" s="9" t="s">
        <v>478</v>
      </c>
      <c r="C327" s="8" t="s">
        <v>40</v>
      </c>
      <c r="D327" s="53">
        <v>17</v>
      </c>
      <c r="E327" s="30"/>
      <c r="F327" s="43">
        <f t="shared" si="18"/>
        <v>0</v>
      </c>
      <c r="G327" s="23"/>
      <c r="H327" s="24"/>
      <c r="I327" s="24"/>
      <c r="K327" s="25"/>
    </row>
    <row r="328" spans="1:11" ht="84.75" customHeight="1" x14ac:dyDescent="0.25">
      <c r="A328" s="42" t="s">
        <v>336</v>
      </c>
      <c r="B328" s="59" t="s">
        <v>479</v>
      </c>
      <c r="C328" s="8" t="s">
        <v>40</v>
      </c>
      <c r="D328" s="53">
        <v>60</v>
      </c>
      <c r="E328" s="30"/>
      <c r="F328" s="43">
        <f t="shared" si="18"/>
        <v>0</v>
      </c>
      <c r="G328" s="23"/>
      <c r="H328" s="24"/>
      <c r="I328" s="24"/>
      <c r="K328" s="25"/>
    </row>
    <row r="329" spans="1:11" ht="116.25" customHeight="1" x14ac:dyDescent="0.25">
      <c r="A329" s="42" t="s">
        <v>337</v>
      </c>
      <c r="B329" s="9" t="s">
        <v>480</v>
      </c>
      <c r="C329" s="8" t="s">
        <v>40</v>
      </c>
      <c r="D329" s="53">
        <v>230</v>
      </c>
      <c r="E329" s="30"/>
      <c r="F329" s="43">
        <f t="shared" si="18"/>
        <v>0</v>
      </c>
      <c r="G329" s="23"/>
      <c r="H329" s="24"/>
      <c r="I329" s="24"/>
      <c r="K329" s="25"/>
    </row>
    <row r="330" spans="1:11" ht="116.25" customHeight="1" x14ac:dyDescent="0.25">
      <c r="A330" s="42" t="s">
        <v>338</v>
      </c>
      <c r="B330" s="9" t="s">
        <v>481</v>
      </c>
      <c r="C330" s="8" t="s">
        <v>40</v>
      </c>
      <c r="D330" s="53">
        <v>105</v>
      </c>
      <c r="E330" s="30"/>
      <c r="F330" s="43">
        <f t="shared" si="18"/>
        <v>0</v>
      </c>
      <c r="G330" s="23"/>
      <c r="H330" s="24"/>
      <c r="I330" s="24"/>
      <c r="K330" s="25"/>
    </row>
    <row r="331" spans="1:11" ht="116.25" customHeight="1" x14ac:dyDescent="0.25">
      <c r="A331" s="42" t="s">
        <v>339</v>
      </c>
      <c r="B331" s="9" t="s">
        <v>482</v>
      </c>
      <c r="C331" s="8" t="s">
        <v>40</v>
      </c>
      <c r="D331" s="53">
        <v>140</v>
      </c>
      <c r="E331" s="30"/>
      <c r="F331" s="43">
        <f t="shared" si="18"/>
        <v>0</v>
      </c>
      <c r="G331" s="23"/>
      <c r="H331" s="24"/>
      <c r="I331" s="24"/>
      <c r="K331" s="25"/>
    </row>
    <row r="332" spans="1:11" ht="116.25" customHeight="1" x14ac:dyDescent="0.25">
      <c r="A332" s="42" t="s">
        <v>340</v>
      </c>
      <c r="B332" s="9" t="s">
        <v>483</v>
      </c>
      <c r="C332" s="8" t="s">
        <v>40</v>
      </c>
      <c r="D332" s="53">
        <v>55</v>
      </c>
      <c r="E332" s="30"/>
      <c r="F332" s="43">
        <f t="shared" si="18"/>
        <v>0</v>
      </c>
      <c r="G332" s="23"/>
      <c r="H332" s="24"/>
      <c r="I332" s="24"/>
      <c r="K332" s="25"/>
    </row>
    <row r="333" spans="1:11" ht="105.75" customHeight="1" x14ac:dyDescent="0.25">
      <c r="A333" s="42" t="s">
        <v>341</v>
      </c>
      <c r="B333" s="9" t="s">
        <v>484</v>
      </c>
      <c r="C333" s="8" t="s">
        <v>40</v>
      </c>
      <c r="D333" s="53">
        <v>6</v>
      </c>
      <c r="E333" s="30"/>
      <c r="F333" s="43">
        <f t="shared" si="18"/>
        <v>0</v>
      </c>
      <c r="G333" s="23"/>
      <c r="H333" s="24"/>
      <c r="I333" s="24"/>
      <c r="K333" s="25"/>
    </row>
    <row r="334" spans="1:11" ht="104.25" customHeight="1" x14ac:dyDescent="0.25">
      <c r="A334" s="42" t="s">
        <v>342</v>
      </c>
      <c r="B334" s="9" t="s">
        <v>485</v>
      </c>
      <c r="C334" s="8" t="s">
        <v>40</v>
      </c>
      <c r="D334" s="53">
        <v>13</v>
      </c>
      <c r="E334" s="30"/>
      <c r="F334" s="43">
        <f t="shared" si="18"/>
        <v>0</v>
      </c>
      <c r="G334" s="23"/>
      <c r="H334" s="24"/>
      <c r="I334" s="24"/>
      <c r="K334" s="25"/>
    </row>
    <row r="335" spans="1:11" ht="116.25" customHeight="1" x14ac:dyDescent="0.25">
      <c r="A335" s="42" t="s">
        <v>343</v>
      </c>
      <c r="B335" s="9" t="s">
        <v>486</v>
      </c>
      <c r="C335" s="8" t="s">
        <v>40</v>
      </c>
      <c r="D335" s="53">
        <v>14</v>
      </c>
      <c r="E335" s="30"/>
      <c r="F335" s="43">
        <f t="shared" si="18"/>
        <v>0</v>
      </c>
      <c r="G335" s="23"/>
      <c r="H335" s="24"/>
      <c r="I335" s="24"/>
      <c r="K335" s="25"/>
    </row>
    <row r="336" spans="1:11" ht="170.25" customHeight="1" x14ac:dyDescent="0.25">
      <c r="A336" s="42" t="s">
        <v>344</v>
      </c>
      <c r="B336" s="9" t="s">
        <v>487</v>
      </c>
      <c r="C336" s="8" t="s">
        <v>40</v>
      </c>
      <c r="D336" s="53">
        <v>18</v>
      </c>
      <c r="E336" s="30"/>
      <c r="F336" s="43">
        <f t="shared" si="18"/>
        <v>0</v>
      </c>
      <c r="G336" s="23"/>
      <c r="H336" s="24"/>
      <c r="I336" s="24"/>
      <c r="K336" s="25"/>
    </row>
    <row r="337" spans="1:11" ht="156.75" customHeight="1" x14ac:dyDescent="0.25">
      <c r="A337" s="42" t="s">
        <v>345</v>
      </c>
      <c r="B337" s="9" t="s">
        <v>488</v>
      </c>
      <c r="C337" s="8" t="s">
        <v>40</v>
      </c>
      <c r="D337" s="53">
        <v>7</v>
      </c>
      <c r="E337" s="30"/>
      <c r="F337" s="43">
        <f t="shared" si="18"/>
        <v>0</v>
      </c>
      <c r="G337" s="23"/>
      <c r="H337" s="24"/>
      <c r="I337" s="24"/>
      <c r="K337" s="25"/>
    </row>
    <row r="338" spans="1:11" ht="143.25" customHeight="1" x14ac:dyDescent="0.25">
      <c r="A338" s="42" t="s">
        <v>346</v>
      </c>
      <c r="B338" s="9" t="s">
        <v>489</v>
      </c>
      <c r="C338" s="8" t="s">
        <v>40</v>
      </c>
      <c r="D338" s="53">
        <v>7</v>
      </c>
      <c r="E338" s="30"/>
      <c r="F338" s="43">
        <f t="shared" si="18"/>
        <v>0</v>
      </c>
      <c r="G338" s="23"/>
      <c r="H338" s="24"/>
      <c r="I338" s="24"/>
      <c r="K338" s="25"/>
    </row>
    <row r="339" spans="1:11" ht="111" customHeight="1" x14ac:dyDescent="0.25">
      <c r="A339" s="42" t="s">
        <v>347</v>
      </c>
      <c r="B339" s="9" t="s">
        <v>490</v>
      </c>
      <c r="C339" s="8" t="s">
        <v>40</v>
      </c>
      <c r="D339" s="53">
        <v>7</v>
      </c>
      <c r="E339" s="30"/>
      <c r="F339" s="43">
        <f t="shared" si="18"/>
        <v>0</v>
      </c>
      <c r="G339" s="23"/>
      <c r="H339" s="24"/>
      <c r="I339" s="24"/>
      <c r="K339" s="25"/>
    </row>
    <row r="340" spans="1:11" ht="111" customHeight="1" x14ac:dyDescent="0.25">
      <c r="A340" s="42" t="s">
        <v>348</v>
      </c>
      <c r="B340" s="9" t="s">
        <v>441</v>
      </c>
      <c r="C340" s="8" t="s">
        <v>40</v>
      </c>
      <c r="D340" s="53">
        <v>8</v>
      </c>
      <c r="E340" s="30"/>
      <c r="F340" s="43">
        <f t="shared" si="18"/>
        <v>0</v>
      </c>
      <c r="G340" s="23"/>
      <c r="H340" s="24"/>
      <c r="I340" s="24"/>
      <c r="K340" s="25"/>
    </row>
    <row r="341" spans="1:11" ht="113.25" customHeight="1" x14ac:dyDescent="0.25">
      <c r="A341" s="42" t="s">
        <v>349</v>
      </c>
      <c r="B341" s="9" t="s">
        <v>491</v>
      </c>
      <c r="C341" s="8" t="s">
        <v>40</v>
      </c>
      <c r="D341" s="53">
        <v>420</v>
      </c>
      <c r="E341" s="30"/>
      <c r="F341" s="43">
        <f t="shared" si="18"/>
        <v>0</v>
      </c>
      <c r="G341" s="23"/>
      <c r="H341" s="24"/>
      <c r="I341" s="24"/>
      <c r="K341" s="25"/>
    </row>
    <row r="342" spans="1:11" ht="105.75" customHeight="1" x14ac:dyDescent="0.25">
      <c r="A342" s="42" t="s">
        <v>350</v>
      </c>
      <c r="B342" s="9" t="s">
        <v>492</v>
      </c>
      <c r="C342" s="8" t="s">
        <v>40</v>
      </c>
      <c r="D342" s="53">
        <v>89</v>
      </c>
      <c r="E342" s="30"/>
      <c r="F342" s="43">
        <f t="shared" si="18"/>
        <v>0</v>
      </c>
      <c r="G342" s="23"/>
      <c r="H342" s="24"/>
      <c r="I342" s="24"/>
      <c r="K342" s="25"/>
    </row>
    <row r="343" spans="1:11" ht="111.75" customHeight="1" x14ac:dyDescent="0.25">
      <c r="A343" s="42" t="s">
        <v>351</v>
      </c>
      <c r="B343" s="9" t="s">
        <v>493</v>
      </c>
      <c r="C343" s="8" t="s">
        <v>40</v>
      </c>
      <c r="D343" s="53">
        <v>32</v>
      </c>
      <c r="E343" s="30"/>
      <c r="F343" s="43">
        <f t="shared" si="18"/>
        <v>0</v>
      </c>
      <c r="G343" s="23"/>
      <c r="H343" s="24"/>
      <c r="I343" s="24"/>
      <c r="K343" s="25"/>
    </row>
    <row r="344" spans="1:11" ht="78.75" customHeight="1" x14ac:dyDescent="0.25">
      <c r="A344" s="42" t="s">
        <v>352</v>
      </c>
      <c r="B344" s="9" t="s">
        <v>494</v>
      </c>
      <c r="C344" s="8" t="s">
        <v>40</v>
      </c>
      <c r="D344" s="53">
        <v>115</v>
      </c>
      <c r="E344" s="30"/>
      <c r="F344" s="43">
        <f t="shared" si="18"/>
        <v>0</v>
      </c>
      <c r="G344" s="23"/>
      <c r="H344" s="24"/>
      <c r="I344" s="24"/>
      <c r="K344" s="25"/>
    </row>
    <row r="345" spans="1:11" ht="99.75" customHeight="1" x14ac:dyDescent="0.25">
      <c r="A345" s="42" t="s">
        <v>353</v>
      </c>
      <c r="B345" s="9" t="s">
        <v>495</v>
      </c>
      <c r="C345" s="8" t="s">
        <v>40</v>
      </c>
      <c r="D345" s="53">
        <v>33</v>
      </c>
      <c r="E345" s="30"/>
      <c r="F345" s="43">
        <f t="shared" si="18"/>
        <v>0</v>
      </c>
      <c r="G345" s="23"/>
      <c r="H345" s="24"/>
      <c r="I345" s="24"/>
      <c r="K345" s="25"/>
    </row>
    <row r="346" spans="1:11" ht="101.25" customHeight="1" x14ac:dyDescent="0.25">
      <c r="A346" s="42" t="s">
        <v>354</v>
      </c>
      <c r="B346" s="9" t="s">
        <v>496</v>
      </c>
      <c r="C346" s="8" t="s">
        <v>40</v>
      </c>
      <c r="D346" s="53">
        <v>12</v>
      </c>
      <c r="E346" s="30"/>
      <c r="F346" s="43">
        <f t="shared" si="18"/>
        <v>0</v>
      </c>
      <c r="G346" s="23"/>
      <c r="H346" s="24"/>
      <c r="I346" s="24"/>
      <c r="K346" s="25"/>
    </row>
    <row r="347" spans="1:11" ht="104.25" customHeight="1" x14ac:dyDescent="0.25">
      <c r="A347" s="42" t="s">
        <v>355</v>
      </c>
      <c r="B347" s="9" t="s">
        <v>497</v>
      </c>
      <c r="C347" s="8" t="s">
        <v>40</v>
      </c>
      <c r="D347" s="53">
        <v>19</v>
      </c>
      <c r="E347" s="30"/>
      <c r="F347" s="43">
        <f t="shared" ref="F347:F365" si="19">ROUND(E347*D347,0)</f>
        <v>0</v>
      </c>
      <c r="G347" s="23"/>
      <c r="H347" s="24"/>
      <c r="I347" s="24"/>
      <c r="K347" s="25"/>
    </row>
    <row r="348" spans="1:11" ht="101.25" customHeight="1" x14ac:dyDescent="0.25">
      <c r="A348" s="42" t="s">
        <v>356</v>
      </c>
      <c r="B348" s="9" t="s">
        <v>498</v>
      </c>
      <c r="C348" s="8" t="s">
        <v>40</v>
      </c>
      <c r="D348" s="53">
        <v>9</v>
      </c>
      <c r="E348" s="30"/>
      <c r="F348" s="43">
        <f t="shared" si="19"/>
        <v>0</v>
      </c>
      <c r="G348" s="23"/>
      <c r="H348" s="24"/>
      <c r="I348" s="24"/>
      <c r="K348" s="25"/>
    </row>
    <row r="349" spans="1:11" ht="101.25" customHeight="1" x14ac:dyDescent="0.25">
      <c r="A349" s="42" t="s">
        <v>357</v>
      </c>
      <c r="B349" s="9" t="s">
        <v>499</v>
      </c>
      <c r="C349" s="8" t="s">
        <v>40</v>
      </c>
      <c r="D349" s="53">
        <v>6</v>
      </c>
      <c r="E349" s="30"/>
      <c r="F349" s="43">
        <f t="shared" si="19"/>
        <v>0</v>
      </c>
      <c r="G349" s="23"/>
      <c r="H349" s="24"/>
      <c r="I349" s="24"/>
      <c r="K349" s="25"/>
    </row>
    <row r="350" spans="1:11" ht="105" customHeight="1" x14ac:dyDescent="0.25">
      <c r="A350" s="42" t="s">
        <v>358</v>
      </c>
      <c r="B350" s="9" t="s">
        <v>500</v>
      </c>
      <c r="C350" s="8" t="s">
        <v>40</v>
      </c>
      <c r="D350" s="53">
        <v>6</v>
      </c>
      <c r="E350" s="30"/>
      <c r="F350" s="43">
        <f t="shared" si="19"/>
        <v>0</v>
      </c>
      <c r="G350" s="23"/>
      <c r="H350" s="24"/>
      <c r="I350" s="24"/>
      <c r="K350" s="25"/>
    </row>
    <row r="351" spans="1:11" ht="170.25" customHeight="1" x14ac:dyDescent="0.25">
      <c r="A351" s="42" t="s">
        <v>359</v>
      </c>
      <c r="B351" s="9" t="s">
        <v>501</v>
      </c>
      <c r="C351" s="8" t="s">
        <v>40</v>
      </c>
      <c r="D351" s="53">
        <v>380</v>
      </c>
      <c r="E351" s="30"/>
      <c r="F351" s="43">
        <f t="shared" si="19"/>
        <v>0</v>
      </c>
      <c r="G351" s="23"/>
      <c r="H351" s="24"/>
      <c r="I351" s="24"/>
      <c r="K351" s="25"/>
    </row>
    <row r="352" spans="1:11" ht="178.5" customHeight="1" x14ac:dyDescent="0.25">
      <c r="A352" s="42" t="s">
        <v>360</v>
      </c>
      <c r="B352" s="9" t="s">
        <v>502</v>
      </c>
      <c r="C352" s="8" t="s">
        <v>40</v>
      </c>
      <c r="D352" s="53">
        <v>180</v>
      </c>
      <c r="E352" s="30"/>
      <c r="F352" s="43">
        <f t="shared" si="19"/>
        <v>0</v>
      </c>
      <c r="G352" s="23"/>
      <c r="H352" s="24"/>
      <c r="I352" s="24"/>
      <c r="K352" s="25"/>
    </row>
    <row r="353" spans="1:11" ht="153" customHeight="1" x14ac:dyDescent="0.25">
      <c r="A353" s="42" t="s">
        <v>361</v>
      </c>
      <c r="B353" s="9" t="s">
        <v>503</v>
      </c>
      <c r="C353" s="8" t="s">
        <v>40</v>
      </c>
      <c r="D353" s="53">
        <v>89</v>
      </c>
      <c r="E353" s="30"/>
      <c r="F353" s="43">
        <f t="shared" si="19"/>
        <v>0</v>
      </c>
      <c r="G353" s="23"/>
      <c r="H353" s="24"/>
      <c r="I353" s="24"/>
      <c r="K353" s="25"/>
    </row>
    <row r="354" spans="1:11" ht="132.75" customHeight="1" x14ac:dyDescent="0.25">
      <c r="A354" s="42" t="s">
        <v>362</v>
      </c>
      <c r="B354" s="9" t="s">
        <v>504</v>
      </c>
      <c r="C354" s="8" t="s">
        <v>40</v>
      </c>
      <c r="D354" s="53">
        <v>32</v>
      </c>
      <c r="E354" s="30"/>
      <c r="F354" s="43">
        <f t="shared" si="19"/>
        <v>0</v>
      </c>
      <c r="G354" s="23"/>
      <c r="H354" s="24"/>
      <c r="I354" s="24"/>
      <c r="K354" s="25"/>
    </row>
    <row r="355" spans="1:11" ht="83.25" customHeight="1" x14ac:dyDescent="0.25">
      <c r="A355" s="42" t="s">
        <v>363</v>
      </c>
      <c r="B355" s="9" t="s">
        <v>505</v>
      </c>
      <c r="C355" s="8" t="s">
        <v>40</v>
      </c>
      <c r="D355" s="53">
        <v>600</v>
      </c>
      <c r="E355" s="30"/>
      <c r="F355" s="43">
        <f t="shared" si="19"/>
        <v>0</v>
      </c>
      <c r="G355" s="23"/>
      <c r="H355" s="24"/>
      <c r="I355" s="24"/>
      <c r="K355" s="25"/>
    </row>
    <row r="356" spans="1:11" ht="38.25" x14ac:dyDescent="0.25">
      <c r="A356" s="42" t="s">
        <v>364</v>
      </c>
      <c r="B356" s="9" t="s">
        <v>506</v>
      </c>
      <c r="C356" s="8" t="s">
        <v>40</v>
      </c>
      <c r="D356" s="53">
        <v>47</v>
      </c>
      <c r="E356" s="30"/>
      <c r="F356" s="43">
        <f t="shared" si="19"/>
        <v>0</v>
      </c>
      <c r="G356" s="23"/>
      <c r="H356" s="24"/>
      <c r="I356" s="24"/>
      <c r="K356" s="25"/>
    </row>
    <row r="357" spans="1:11" ht="38.25" x14ac:dyDescent="0.25">
      <c r="A357" s="42" t="s">
        <v>365</v>
      </c>
      <c r="B357" s="9" t="s">
        <v>507</v>
      </c>
      <c r="C357" s="8" t="s">
        <v>40</v>
      </c>
      <c r="D357" s="53">
        <v>200</v>
      </c>
      <c r="E357" s="30"/>
      <c r="F357" s="43">
        <f t="shared" si="19"/>
        <v>0</v>
      </c>
      <c r="G357" s="23"/>
      <c r="H357" s="24"/>
      <c r="I357" s="24"/>
      <c r="K357" s="25"/>
    </row>
    <row r="358" spans="1:11" ht="38.25" x14ac:dyDescent="0.25">
      <c r="A358" s="42" t="s">
        <v>366</v>
      </c>
      <c r="B358" s="9" t="s">
        <v>508</v>
      </c>
      <c r="C358" s="8" t="s">
        <v>40</v>
      </c>
      <c r="D358" s="53">
        <v>40</v>
      </c>
      <c r="E358" s="30"/>
      <c r="F358" s="43">
        <f t="shared" si="19"/>
        <v>0</v>
      </c>
      <c r="G358" s="23"/>
      <c r="H358" s="24"/>
      <c r="I358" s="24"/>
      <c r="K358" s="25"/>
    </row>
    <row r="359" spans="1:11" ht="51" x14ac:dyDescent="0.25">
      <c r="A359" s="42" t="s">
        <v>367</v>
      </c>
      <c r="B359" s="9" t="s">
        <v>509</v>
      </c>
      <c r="C359" s="8" t="s">
        <v>40</v>
      </c>
      <c r="D359" s="53">
        <v>7</v>
      </c>
      <c r="E359" s="30"/>
      <c r="F359" s="43">
        <f t="shared" si="19"/>
        <v>0</v>
      </c>
      <c r="G359" s="23"/>
      <c r="H359" s="24"/>
      <c r="I359" s="24"/>
      <c r="K359" s="25"/>
    </row>
    <row r="360" spans="1:11" ht="51" x14ac:dyDescent="0.25">
      <c r="A360" s="42" t="s">
        <v>368</v>
      </c>
      <c r="B360" s="9" t="s">
        <v>510</v>
      </c>
      <c r="C360" s="8" t="s">
        <v>40</v>
      </c>
      <c r="D360" s="53">
        <v>1</v>
      </c>
      <c r="E360" s="30"/>
      <c r="F360" s="43">
        <f t="shared" si="19"/>
        <v>0</v>
      </c>
      <c r="G360" s="23"/>
      <c r="H360" s="24"/>
      <c r="I360" s="24"/>
      <c r="K360" s="25"/>
    </row>
    <row r="361" spans="1:11" ht="87.75" customHeight="1" x14ac:dyDescent="0.25">
      <c r="A361" s="42" t="s">
        <v>369</v>
      </c>
      <c r="B361" s="9" t="s">
        <v>511</v>
      </c>
      <c r="C361" s="8" t="s">
        <v>265</v>
      </c>
      <c r="D361" s="53">
        <v>7</v>
      </c>
      <c r="E361" s="30"/>
      <c r="F361" s="43">
        <f t="shared" si="19"/>
        <v>0</v>
      </c>
      <c r="G361" s="23"/>
      <c r="H361" s="24"/>
      <c r="I361" s="24"/>
      <c r="K361" s="25"/>
    </row>
    <row r="362" spans="1:11" ht="73.5" customHeight="1" x14ac:dyDescent="0.25">
      <c r="A362" s="42" t="s">
        <v>370</v>
      </c>
      <c r="B362" s="9" t="s">
        <v>512</v>
      </c>
      <c r="C362" s="8" t="s">
        <v>265</v>
      </c>
      <c r="D362" s="53">
        <v>50</v>
      </c>
      <c r="E362" s="30"/>
      <c r="F362" s="43">
        <f t="shared" si="19"/>
        <v>0</v>
      </c>
      <c r="G362" s="23"/>
      <c r="H362" s="24"/>
      <c r="I362" s="24"/>
      <c r="K362" s="25"/>
    </row>
    <row r="363" spans="1:11" ht="87" customHeight="1" x14ac:dyDescent="0.25">
      <c r="A363" s="42" t="s">
        <v>371</v>
      </c>
      <c r="B363" s="9" t="s">
        <v>513</v>
      </c>
      <c r="C363" s="8" t="s">
        <v>265</v>
      </c>
      <c r="D363" s="53">
        <v>110</v>
      </c>
      <c r="E363" s="30"/>
      <c r="F363" s="43">
        <f t="shared" si="19"/>
        <v>0</v>
      </c>
      <c r="G363" s="23"/>
      <c r="H363" s="24"/>
      <c r="I363" s="24"/>
      <c r="K363" s="25"/>
    </row>
    <row r="364" spans="1:11" ht="83.25" customHeight="1" x14ac:dyDescent="0.25">
      <c r="A364" s="42" t="s">
        <v>372</v>
      </c>
      <c r="B364" s="9" t="s">
        <v>373</v>
      </c>
      <c r="C364" s="8" t="s">
        <v>265</v>
      </c>
      <c r="D364" s="53">
        <v>110</v>
      </c>
      <c r="E364" s="30"/>
      <c r="F364" s="43">
        <f t="shared" si="19"/>
        <v>0</v>
      </c>
      <c r="G364" s="23"/>
      <c r="H364" s="24"/>
      <c r="I364" s="24"/>
      <c r="K364" s="25"/>
    </row>
    <row r="365" spans="1:11" ht="153" customHeight="1" x14ac:dyDescent="0.25">
      <c r="A365" s="42" t="s">
        <v>374</v>
      </c>
      <c r="B365" s="9" t="s">
        <v>514</v>
      </c>
      <c r="C365" s="8" t="s">
        <v>14</v>
      </c>
      <c r="D365" s="53">
        <v>1</v>
      </c>
      <c r="E365" s="30"/>
      <c r="F365" s="43">
        <f t="shared" si="19"/>
        <v>0</v>
      </c>
      <c r="G365" s="23"/>
      <c r="H365" s="24"/>
      <c r="I365" s="24"/>
      <c r="K365" s="25"/>
    </row>
    <row r="366" spans="1:11" ht="20.25" customHeight="1" x14ac:dyDescent="0.25">
      <c r="A366" s="34" t="s">
        <v>375</v>
      </c>
      <c r="B366" s="6"/>
      <c r="C366" s="1"/>
      <c r="D366" s="51"/>
      <c r="E366" s="28"/>
      <c r="F366" s="35"/>
      <c r="G366" s="23"/>
      <c r="H366" s="24"/>
      <c r="I366" s="24"/>
      <c r="K366" s="25"/>
    </row>
    <row r="367" spans="1:11" ht="117.75" customHeight="1" x14ac:dyDescent="0.25">
      <c r="A367" s="42" t="s">
        <v>376</v>
      </c>
      <c r="B367" s="9" t="s">
        <v>515</v>
      </c>
      <c r="C367" s="8" t="s">
        <v>40</v>
      </c>
      <c r="D367" s="53">
        <v>20</v>
      </c>
      <c r="E367" s="30"/>
      <c r="F367" s="43">
        <f>ROUND(E367*D367,0)</f>
        <v>0</v>
      </c>
      <c r="G367" s="23"/>
      <c r="H367" s="24"/>
      <c r="I367" s="24"/>
      <c r="K367" s="25"/>
    </row>
    <row r="368" spans="1:11" ht="178.5" customHeight="1" x14ac:dyDescent="0.25">
      <c r="A368" s="42" t="s">
        <v>377</v>
      </c>
      <c r="B368" s="9" t="s">
        <v>516</v>
      </c>
      <c r="C368" s="8" t="s">
        <v>40</v>
      </c>
      <c r="D368" s="53">
        <v>20</v>
      </c>
      <c r="E368" s="30"/>
      <c r="F368" s="43">
        <f t="shared" ref="F368:F370" si="20">ROUND(E368*D368,0)</f>
        <v>0</v>
      </c>
      <c r="G368" s="23"/>
      <c r="H368" s="24"/>
      <c r="I368" s="24"/>
      <c r="K368" s="25"/>
    </row>
    <row r="369" spans="1:11" ht="51" customHeight="1" x14ac:dyDescent="0.25">
      <c r="A369" s="42" t="s">
        <v>378</v>
      </c>
      <c r="B369" s="9" t="s">
        <v>442</v>
      </c>
      <c r="C369" s="8" t="s">
        <v>40</v>
      </c>
      <c r="D369" s="53">
        <v>30</v>
      </c>
      <c r="E369" s="30"/>
      <c r="F369" s="43">
        <f t="shared" si="20"/>
        <v>0</v>
      </c>
      <c r="G369" s="23"/>
      <c r="H369" s="24"/>
      <c r="I369" s="24"/>
      <c r="K369" s="25"/>
    </row>
    <row r="370" spans="1:11" ht="103.5" customHeight="1" x14ac:dyDescent="0.25">
      <c r="A370" s="42" t="s">
        <v>379</v>
      </c>
      <c r="B370" s="9" t="s">
        <v>517</v>
      </c>
      <c r="C370" s="8" t="s">
        <v>40</v>
      </c>
      <c r="D370" s="53">
        <v>600</v>
      </c>
      <c r="E370" s="30"/>
      <c r="F370" s="43">
        <f t="shared" si="20"/>
        <v>0</v>
      </c>
      <c r="G370" s="23"/>
      <c r="H370" s="24"/>
      <c r="I370" s="24"/>
      <c r="K370" s="25"/>
    </row>
    <row r="371" spans="1:11" ht="195.75" customHeight="1" x14ac:dyDescent="0.25">
      <c r="A371" s="42" t="s">
        <v>380</v>
      </c>
      <c r="B371" s="9" t="s">
        <v>518</v>
      </c>
      <c r="C371" s="8" t="s">
        <v>40</v>
      </c>
      <c r="D371" s="53">
        <v>35</v>
      </c>
      <c r="E371" s="30"/>
      <c r="F371" s="43">
        <f>ROUND(E371*D371,0)</f>
        <v>0</v>
      </c>
      <c r="G371" s="23"/>
      <c r="H371" s="24"/>
      <c r="I371" s="24"/>
      <c r="K371" s="25"/>
    </row>
    <row r="372" spans="1:11" ht="62.25" customHeight="1" x14ac:dyDescent="0.25">
      <c r="A372" s="42" t="s">
        <v>381</v>
      </c>
      <c r="B372" s="9" t="s">
        <v>519</v>
      </c>
      <c r="C372" s="8" t="s">
        <v>40</v>
      </c>
      <c r="D372" s="53">
        <v>5</v>
      </c>
      <c r="E372" s="30"/>
      <c r="F372" s="43">
        <f t="shared" ref="F372" si="21">ROUND(E372*D372,0)</f>
        <v>0</v>
      </c>
      <c r="G372" s="23"/>
      <c r="H372" s="24"/>
      <c r="I372" s="24"/>
      <c r="K372" s="25"/>
    </row>
    <row r="373" spans="1:11" ht="125.25" customHeight="1" x14ac:dyDescent="0.25">
      <c r="A373" s="42" t="s">
        <v>382</v>
      </c>
      <c r="B373" s="9" t="s">
        <v>520</v>
      </c>
      <c r="C373" s="8" t="s">
        <v>14</v>
      </c>
      <c r="D373" s="53">
        <v>1</v>
      </c>
      <c r="E373" s="30"/>
      <c r="F373" s="43">
        <f>ROUND(E373*D373,0)</f>
        <v>0</v>
      </c>
      <c r="G373" s="23"/>
      <c r="H373" s="24"/>
      <c r="I373" s="24"/>
      <c r="K373" s="25"/>
    </row>
    <row r="374" spans="1:11" x14ac:dyDescent="0.25">
      <c r="A374" s="44">
        <v>16</v>
      </c>
      <c r="B374" s="6" t="s">
        <v>383</v>
      </c>
      <c r="C374" s="57"/>
      <c r="D374" s="58"/>
      <c r="E374" s="26"/>
      <c r="F374" s="41"/>
      <c r="G374" s="23"/>
      <c r="H374" s="24"/>
      <c r="I374" s="24"/>
      <c r="K374" s="25"/>
    </row>
    <row r="375" spans="1:11" ht="18" customHeight="1" x14ac:dyDescent="0.25">
      <c r="A375" s="36">
        <v>16.010000000000002</v>
      </c>
      <c r="B375" s="4" t="s">
        <v>384</v>
      </c>
      <c r="C375" s="3" t="s">
        <v>10</v>
      </c>
      <c r="D375" s="50">
        <v>350</v>
      </c>
      <c r="E375" s="27"/>
      <c r="F375" s="43">
        <f>ROUND(E375*D375,0)</f>
        <v>0</v>
      </c>
      <c r="G375" s="23"/>
      <c r="H375" s="24"/>
      <c r="I375" s="24"/>
      <c r="K375" s="25"/>
    </row>
    <row r="376" spans="1:11" ht="18" customHeight="1" x14ac:dyDescent="0.25">
      <c r="A376" s="36">
        <v>16.02</v>
      </c>
      <c r="B376" s="4" t="s">
        <v>385</v>
      </c>
      <c r="C376" s="3" t="s">
        <v>10</v>
      </c>
      <c r="D376" s="50">
        <v>25</v>
      </c>
      <c r="E376" s="27"/>
      <c r="F376" s="43">
        <f t="shared" ref="F376:F396" si="22">ROUND(E376*D376,0)</f>
        <v>0</v>
      </c>
      <c r="G376" s="23"/>
      <c r="H376" s="24"/>
      <c r="I376" s="24"/>
      <c r="K376" s="25"/>
    </row>
    <row r="377" spans="1:11" ht="18" customHeight="1" x14ac:dyDescent="0.25">
      <c r="A377" s="36">
        <v>16.03</v>
      </c>
      <c r="B377" s="4" t="s">
        <v>386</v>
      </c>
      <c r="C377" s="3" t="s">
        <v>10</v>
      </c>
      <c r="D377" s="50">
        <v>140</v>
      </c>
      <c r="E377" s="27"/>
      <c r="F377" s="43">
        <f t="shared" si="22"/>
        <v>0</v>
      </c>
      <c r="G377" s="23"/>
      <c r="H377" s="24"/>
      <c r="I377" s="24"/>
      <c r="K377" s="25"/>
    </row>
    <row r="378" spans="1:11" ht="18" customHeight="1" x14ac:dyDescent="0.25">
      <c r="A378" s="36">
        <v>16.04</v>
      </c>
      <c r="B378" s="4" t="s">
        <v>387</v>
      </c>
      <c r="C378" s="3" t="s">
        <v>10</v>
      </c>
      <c r="D378" s="50">
        <v>180</v>
      </c>
      <c r="E378" s="27"/>
      <c r="F378" s="43">
        <f t="shared" si="22"/>
        <v>0</v>
      </c>
      <c r="G378" s="23"/>
      <c r="H378" s="24"/>
      <c r="I378" s="24"/>
      <c r="K378" s="25"/>
    </row>
    <row r="379" spans="1:11" ht="18" customHeight="1" x14ac:dyDescent="0.25">
      <c r="A379" s="36">
        <v>16.05</v>
      </c>
      <c r="B379" s="4" t="s">
        <v>388</v>
      </c>
      <c r="C379" s="3" t="s">
        <v>40</v>
      </c>
      <c r="D379" s="50">
        <v>6</v>
      </c>
      <c r="E379" s="27"/>
      <c r="F379" s="43">
        <f t="shared" si="22"/>
        <v>0</v>
      </c>
      <c r="G379" s="23"/>
      <c r="H379" s="24"/>
      <c r="I379" s="24"/>
      <c r="K379" s="25"/>
    </row>
    <row r="380" spans="1:11" ht="18" customHeight="1" x14ac:dyDescent="0.25">
      <c r="A380" s="36">
        <v>16.059999999999999</v>
      </c>
      <c r="B380" s="4" t="s">
        <v>389</v>
      </c>
      <c r="C380" s="3" t="s">
        <v>40</v>
      </c>
      <c r="D380" s="50">
        <v>3</v>
      </c>
      <c r="E380" s="27"/>
      <c r="F380" s="43">
        <f t="shared" si="22"/>
        <v>0</v>
      </c>
      <c r="G380" s="23"/>
      <c r="H380" s="24"/>
      <c r="I380" s="24"/>
      <c r="K380" s="25"/>
    </row>
    <row r="381" spans="1:11" ht="18" customHeight="1" x14ac:dyDescent="0.25">
      <c r="A381" s="36">
        <v>16.07</v>
      </c>
      <c r="B381" s="4" t="s">
        <v>390</v>
      </c>
      <c r="C381" s="3" t="s">
        <v>40</v>
      </c>
      <c r="D381" s="50">
        <v>1</v>
      </c>
      <c r="E381" s="27"/>
      <c r="F381" s="43">
        <f t="shared" si="22"/>
        <v>0</v>
      </c>
      <c r="G381" s="23"/>
      <c r="H381" s="24"/>
      <c r="I381" s="24"/>
      <c r="K381" s="25"/>
    </row>
    <row r="382" spans="1:11" ht="22.5" customHeight="1" x14ac:dyDescent="0.25">
      <c r="A382" s="36">
        <v>16.079999999999998</v>
      </c>
      <c r="B382" s="4" t="s">
        <v>391</v>
      </c>
      <c r="C382" s="3" t="s">
        <v>40</v>
      </c>
      <c r="D382" s="50">
        <v>40</v>
      </c>
      <c r="E382" s="27"/>
      <c r="F382" s="43">
        <f t="shared" si="22"/>
        <v>0</v>
      </c>
      <c r="G382" s="23"/>
      <c r="H382" s="24"/>
      <c r="I382" s="24"/>
      <c r="K382" s="25"/>
    </row>
    <row r="383" spans="1:11" x14ac:dyDescent="0.25">
      <c r="A383" s="36">
        <v>16.09</v>
      </c>
      <c r="B383" s="4" t="s">
        <v>392</v>
      </c>
      <c r="C383" s="3" t="s">
        <v>40</v>
      </c>
      <c r="D383" s="50">
        <v>3</v>
      </c>
      <c r="E383" s="27"/>
      <c r="F383" s="43">
        <f t="shared" si="22"/>
        <v>0</v>
      </c>
      <c r="G383" s="23"/>
      <c r="H383" s="24"/>
      <c r="I383" s="24"/>
      <c r="K383" s="25"/>
    </row>
    <row r="384" spans="1:11" ht="20.25" customHeight="1" x14ac:dyDescent="0.25">
      <c r="A384" s="36">
        <v>16.100000000000001</v>
      </c>
      <c r="B384" s="4" t="s">
        <v>393</v>
      </c>
      <c r="C384" s="3" t="s">
        <v>40</v>
      </c>
      <c r="D384" s="50">
        <v>1</v>
      </c>
      <c r="E384" s="27"/>
      <c r="F384" s="43">
        <f t="shared" si="22"/>
        <v>0</v>
      </c>
      <c r="G384" s="23"/>
      <c r="H384" s="24"/>
      <c r="I384" s="24"/>
      <c r="K384" s="25"/>
    </row>
    <row r="385" spans="1:11" ht="30.75" customHeight="1" x14ac:dyDescent="0.25">
      <c r="A385" s="36">
        <v>16.11</v>
      </c>
      <c r="B385" s="4" t="s">
        <v>394</v>
      </c>
      <c r="C385" s="3" t="s">
        <v>40</v>
      </c>
      <c r="D385" s="50">
        <v>1</v>
      </c>
      <c r="E385" s="27"/>
      <c r="F385" s="43">
        <f t="shared" si="22"/>
        <v>0</v>
      </c>
      <c r="G385" s="23"/>
      <c r="H385" s="24"/>
      <c r="I385" s="24"/>
      <c r="K385" s="25"/>
    </row>
    <row r="386" spans="1:11" ht="23.25" customHeight="1" x14ac:dyDescent="0.25">
      <c r="A386" s="36">
        <v>16.12</v>
      </c>
      <c r="B386" s="4" t="s">
        <v>395</v>
      </c>
      <c r="C386" s="3" t="s">
        <v>40</v>
      </c>
      <c r="D386" s="50">
        <v>5</v>
      </c>
      <c r="E386" s="27"/>
      <c r="F386" s="43">
        <f t="shared" si="22"/>
        <v>0</v>
      </c>
      <c r="G386" s="23"/>
      <c r="H386" s="24"/>
      <c r="I386" s="24"/>
      <c r="K386" s="25"/>
    </row>
    <row r="387" spans="1:11" x14ac:dyDescent="0.25">
      <c r="A387" s="44">
        <v>17</v>
      </c>
      <c r="B387" s="6" t="s">
        <v>396</v>
      </c>
      <c r="C387" s="57"/>
      <c r="D387" s="58"/>
      <c r="E387" s="26"/>
      <c r="F387" s="41"/>
      <c r="G387" s="23"/>
      <c r="H387" s="24"/>
      <c r="I387" s="24"/>
      <c r="K387" s="25"/>
    </row>
    <row r="388" spans="1:11" ht="73.5" customHeight="1" x14ac:dyDescent="0.25">
      <c r="A388" s="36">
        <v>17.010000000000002</v>
      </c>
      <c r="B388" s="4" t="s">
        <v>397</v>
      </c>
      <c r="C388" s="3" t="s">
        <v>8</v>
      </c>
      <c r="D388" s="50">
        <v>60</v>
      </c>
      <c r="E388" s="27"/>
      <c r="F388" s="43">
        <f t="shared" si="22"/>
        <v>0</v>
      </c>
      <c r="G388" s="23"/>
      <c r="H388" s="24"/>
      <c r="I388" s="24"/>
      <c r="K388" s="25"/>
    </row>
    <row r="389" spans="1:11" ht="27" customHeight="1" x14ac:dyDescent="0.25">
      <c r="A389" s="36">
        <v>17.02</v>
      </c>
      <c r="B389" s="4" t="s">
        <v>398</v>
      </c>
      <c r="C389" s="3" t="s">
        <v>8</v>
      </c>
      <c r="D389" s="50">
        <v>5</v>
      </c>
      <c r="E389" s="27"/>
      <c r="F389" s="43">
        <f t="shared" si="22"/>
        <v>0</v>
      </c>
      <c r="G389" s="23"/>
      <c r="H389" s="24"/>
      <c r="I389" s="24"/>
      <c r="K389" s="25"/>
    </row>
    <row r="390" spans="1:11" ht="42.75" customHeight="1" x14ac:dyDescent="0.25">
      <c r="A390" s="36">
        <v>17.03</v>
      </c>
      <c r="B390" s="4" t="s">
        <v>399</v>
      </c>
      <c r="C390" s="3" t="s">
        <v>8</v>
      </c>
      <c r="D390" s="50">
        <v>10</v>
      </c>
      <c r="E390" s="27"/>
      <c r="F390" s="43">
        <f t="shared" si="22"/>
        <v>0</v>
      </c>
      <c r="G390" s="23"/>
      <c r="H390" s="24"/>
      <c r="I390" s="24"/>
      <c r="K390" s="25"/>
    </row>
    <row r="391" spans="1:11" ht="41.25" customHeight="1" x14ac:dyDescent="0.25">
      <c r="A391" s="36">
        <v>17.04</v>
      </c>
      <c r="B391" s="4" t="s">
        <v>400</v>
      </c>
      <c r="C391" s="3" t="s">
        <v>14</v>
      </c>
      <c r="D391" s="50">
        <v>1</v>
      </c>
      <c r="E391" s="27"/>
      <c r="F391" s="43">
        <f t="shared" si="22"/>
        <v>0</v>
      </c>
      <c r="G391" s="23"/>
      <c r="H391" s="24"/>
      <c r="I391" s="24"/>
      <c r="K391" s="25"/>
    </row>
    <row r="392" spans="1:11" x14ac:dyDescent="0.25">
      <c r="A392" s="34" t="s">
        <v>401</v>
      </c>
      <c r="B392" s="6"/>
      <c r="C392" s="57"/>
      <c r="D392" s="58"/>
      <c r="E392" s="26"/>
      <c r="F392" s="41"/>
      <c r="G392" s="23"/>
      <c r="H392" s="24"/>
      <c r="I392" s="24"/>
      <c r="K392" s="25"/>
    </row>
    <row r="393" spans="1:11" ht="32.25" customHeight="1" x14ac:dyDescent="0.25">
      <c r="A393" s="36">
        <v>18.010000000000002</v>
      </c>
      <c r="B393" s="4" t="s">
        <v>402</v>
      </c>
      <c r="C393" s="3" t="s">
        <v>10</v>
      </c>
      <c r="D393" s="50">
        <v>200</v>
      </c>
      <c r="E393" s="27"/>
      <c r="F393" s="43">
        <f t="shared" si="22"/>
        <v>0</v>
      </c>
      <c r="G393" s="23"/>
      <c r="H393" s="24"/>
      <c r="I393" s="24"/>
      <c r="K393" s="25"/>
    </row>
    <row r="394" spans="1:11" x14ac:dyDescent="0.25">
      <c r="A394" s="36">
        <v>18.02</v>
      </c>
      <c r="B394" s="4" t="s">
        <v>403</v>
      </c>
      <c r="C394" s="3" t="s">
        <v>14</v>
      </c>
      <c r="D394" s="50">
        <v>1</v>
      </c>
      <c r="E394" s="27"/>
      <c r="F394" s="43">
        <f t="shared" si="22"/>
        <v>0</v>
      </c>
      <c r="G394" s="23"/>
      <c r="H394" s="24"/>
      <c r="I394" s="24"/>
      <c r="K394" s="25"/>
    </row>
    <row r="395" spans="1:11" x14ac:dyDescent="0.25">
      <c r="A395" s="36">
        <v>18.03</v>
      </c>
      <c r="B395" s="4" t="s">
        <v>404</v>
      </c>
      <c r="C395" s="3" t="s">
        <v>8</v>
      </c>
      <c r="D395" s="50">
        <v>960</v>
      </c>
      <c r="E395" s="27"/>
      <c r="F395" s="43">
        <f t="shared" si="22"/>
        <v>0</v>
      </c>
      <c r="G395" s="23"/>
      <c r="H395" s="24"/>
      <c r="I395" s="24"/>
      <c r="K395" s="25"/>
    </row>
    <row r="396" spans="1:11" ht="15.75" thickBot="1" x14ac:dyDescent="0.3">
      <c r="A396" s="45">
        <v>18.04</v>
      </c>
      <c r="B396" s="46" t="s">
        <v>405</v>
      </c>
      <c r="C396" s="3" t="s">
        <v>8</v>
      </c>
      <c r="D396" s="54">
        <v>2000</v>
      </c>
      <c r="E396" s="47"/>
      <c r="F396" s="43">
        <f t="shared" si="22"/>
        <v>0</v>
      </c>
      <c r="G396" s="23"/>
      <c r="H396" s="24"/>
      <c r="I396" s="24"/>
      <c r="K396" s="25"/>
    </row>
    <row r="397" spans="1:11" ht="19.5" customHeight="1" x14ac:dyDescent="0.25">
      <c r="A397" s="10"/>
      <c r="B397" s="83" t="s">
        <v>446</v>
      </c>
      <c r="C397" s="11"/>
      <c r="D397" s="60"/>
      <c r="E397" s="12"/>
      <c r="F397" s="13">
        <f>SUM(F8:F396)</f>
        <v>0</v>
      </c>
    </row>
    <row r="398" spans="1:11" ht="19.5" customHeight="1" x14ac:dyDescent="0.25">
      <c r="A398" s="14"/>
      <c r="B398" s="84" t="s">
        <v>523</v>
      </c>
      <c r="C398" s="15"/>
      <c r="D398" s="61"/>
      <c r="E398" s="16"/>
      <c r="F398" s="17">
        <f>ROUND((F397*D398),0)</f>
        <v>0</v>
      </c>
    </row>
    <row r="399" spans="1:11" ht="19.5" customHeight="1" x14ac:dyDescent="0.25">
      <c r="A399" s="14"/>
      <c r="B399" s="84" t="s">
        <v>521</v>
      </c>
      <c r="C399" s="15"/>
      <c r="D399" s="61"/>
      <c r="E399" s="16"/>
      <c r="F399" s="17">
        <f>ROUND((F397*D399),0)</f>
        <v>0</v>
      </c>
    </row>
    <row r="400" spans="1:11" ht="19.5" customHeight="1" x14ac:dyDescent="0.25">
      <c r="A400" s="14"/>
      <c r="B400" s="84" t="s">
        <v>522</v>
      </c>
      <c r="C400" s="15"/>
      <c r="D400" s="61"/>
      <c r="E400" s="16"/>
      <c r="F400" s="17">
        <f>ROUND((F397*D400),0)</f>
        <v>0</v>
      </c>
    </row>
    <row r="401" spans="1:6" ht="19.5" customHeight="1" thickBot="1" x14ac:dyDescent="0.3">
      <c r="A401" s="18"/>
      <c r="B401" s="85" t="s">
        <v>445</v>
      </c>
      <c r="C401" s="19"/>
      <c r="D401" s="62">
        <v>0.19</v>
      </c>
      <c r="E401" s="20"/>
      <c r="F401" s="21">
        <f>ROUND((F400*D401),0)</f>
        <v>0</v>
      </c>
    </row>
    <row r="402" spans="1:6" ht="27" customHeight="1" thickBot="1" x14ac:dyDescent="0.3">
      <c r="A402" s="71"/>
      <c r="B402" s="86"/>
      <c r="D402" s="74"/>
      <c r="E402" s="73" t="s">
        <v>525</v>
      </c>
      <c r="F402" s="80">
        <f>SUM(F397:F401)</f>
        <v>0</v>
      </c>
    </row>
    <row r="403" spans="1:6" s="75" customFormat="1" x14ac:dyDescent="0.25">
      <c r="B403" s="86"/>
      <c r="C403" s="72"/>
      <c r="D403" s="76"/>
    </row>
    <row r="404" spans="1:6" s="77" customFormat="1" ht="42.75" customHeight="1" thickBot="1" x14ac:dyDescent="0.3">
      <c r="B404" s="79"/>
    </row>
    <row r="405" spans="1:6" s="77" customFormat="1" ht="30" customHeight="1" x14ac:dyDescent="0.25">
      <c r="B405" s="78" t="s">
        <v>524</v>
      </c>
    </row>
    <row r="406" spans="1:6" s="77" customFormat="1" ht="15" customHeight="1" x14ac:dyDescent="0.25"/>
    <row r="407" spans="1:6" s="77" customFormat="1" ht="15" customHeight="1" x14ac:dyDescent="0.25"/>
    <row r="408" spans="1:6" s="77" customFormat="1" ht="15" customHeight="1" x14ac:dyDescent="0.25"/>
    <row r="409" spans="1:6" s="77" customFormat="1" ht="43.5" customHeight="1" x14ac:dyDescent="0.25">
      <c r="A409" s="94"/>
      <c r="B409" s="94"/>
      <c r="C409" s="94"/>
      <c r="D409" s="94"/>
      <c r="E409" s="94"/>
      <c r="F409" s="94"/>
    </row>
    <row r="410" spans="1:6" s="77" customFormat="1" ht="12.75" x14ac:dyDescent="0.25"/>
    <row r="411" spans="1:6" s="75" customFormat="1" x14ac:dyDescent="0.25">
      <c r="B411" s="86"/>
      <c r="C411" s="72"/>
      <c r="D411" s="76"/>
    </row>
  </sheetData>
  <mergeCells count="2">
    <mergeCell ref="A1:D6"/>
    <mergeCell ref="A409:F409"/>
  </mergeCells>
  <printOptions horizontalCentered="1" verticalCentered="1"/>
  <pageMargins left="0.24" right="0.17" top="0.25" bottom="0.42" header="0.17" footer="0.23"/>
  <pageSetup scale="80" orientation="portrait" r:id="rId1"/>
  <rowBreaks count="6" manualBreakCount="6">
    <brk id="43" max="16383" man="1"/>
    <brk id="78" max="16383" man="1"/>
    <brk id="276" max="5" man="1"/>
    <brk id="284" max="5" man="1"/>
    <brk id="365" max="16383" man="1"/>
    <brk id="37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Cantidades y precios</vt:lpstr>
      <vt:lpstr>'Cantidades y precios'!Área_de_impresión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Hewlett-Packard Company</cp:lastModifiedBy>
  <cp:lastPrinted>2019-03-14T23:18:31Z</cp:lastPrinted>
  <dcterms:created xsi:type="dcterms:W3CDTF">2019-03-13T13:15:13Z</dcterms:created>
  <dcterms:modified xsi:type="dcterms:W3CDTF">2019-03-15T15:46:43Z</dcterms:modified>
</cp:coreProperties>
</file>