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5200" windowHeight="11850"/>
  </bookViews>
  <sheets>
    <sheet name="Anexo 2-Ítem 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K27" i="1" s="1"/>
  <c r="L27" i="1" s="1"/>
  <c r="J26" i="1"/>
  <c r="K26" i="1" s="1"/>
  <c r="L26" i="1" s="1"/>
  <c r="J25" i="1"/>
  <c r="K25" i="1" s="1"/>
  <c r="L25" i="1" s="1"/>
  <c r="J24" i="1"/>
  <c r="K24" i="1"/>
  <c r="L24" i="1"/>
  <c r="J23" i="1"/>
  <c r="K23" i="1" s="1"/>
  <c r="L23" i="1" s="1"/>
  <c r="J22" i="1"/>
  <c r="K22" i="1" s="1"/>
  <c r="L22" i="1" s="1"/>
  <c r="J21" i="1"/>
  <c r="K21" i="1"/>
  <c r="L21" i="1"/>
  <c r="J20" i="1"/>
  <c r="K20" i="1" s="1"/>
  <c r="L20" i="1" s="1"/>
  <c r="J19" i="1"/>
  <c r="K19" i="1"/>
  <c r="L19" i="1"/>
  <c r="J18" i="1"/>
  <c r="K18" i="1" s="1"/>
  <c r="L18" i="1" s="1"/>
  <c r="J17" i="1"/>
  <c r="K17" i="1" s="1"/>
  <c r="L17" i="1" s="1"/>
  <c r="J16" i="1"/>
  <c r="K16" i="1"/>
  <c r="L16" i="1"/>
  <c r="J15" i="1"/>
  <c r="K15" i="1" s="1"/>
  <c r="L15" i="1" s="1"/>
  <c r="J11" i="1"/>
  <c r="K11" i="1" s="1"/>
  <c r="L11" i="1" s="1"/>
  <c r="J12" i="1"/>
  <c r="K12" i="1" s="1"/>
  <c r="L12" i="1" s="1"/>
  <c r="J13" i="1"/>
  <c r="K13" i="1" s="1"/>
  <c r="L13" i="1" s="1"/>
  <c r="J14" i="1"/>
  <c r="K14" i="1"/>
  <c r="L14" i="1"/>
  <c r="J10" i="1"/>
  <c r="K10" i="1" s="1"/>
  <c r="L10" i="1" s="1"/>
  <c r="L28" i="1" l="1"/>
</calcChain>
</file>

<file path=xl/sharedStrings.xml><?xml version="1.0" encoding="utf-8"?>
<sst xmlns="http://schemas.openxmlformats.org/spreadsheetml/2006/main" count="100" uniqueCount="46">
  <si>
    <t>UNIVERSIDAD TECNOLÓGICA DE PEREIRA</t>
  </si>
  <si>
    <t xml:space="preserve"> BIENES Y SUMINISTROS</t>
  </si>
  <si>
    <t xml:space="preserve">SUBÍITEM </t>
  </si>
  <si>
    <t>NOMBRE DEL ELEMENTO</t>
  </si>
  <si>
    <t>ESPECIFICACIÓN Y/O REFERENCIA</t>
  </si>
  <si>
    <t>MARCA O REFERENCIA</t>
  </si>
  <si>
    <t xml:space="preserve">UD  MEDIDA </t>
  </si>
  <si>
    <t>CANT</t>
  </si>
  <si>
    <t>DESCRIPCION MARCA/ REFERENCIA/ESPECIFICACIONES OFERTADAS</t>
  </si>
  <si>
    <t>PRECIO UNITARIO (ANTES DE IVA)</t>
  </si>
  <si>
    <r>
      <rPr>
        <b/>
        <sz val="9"/>
        <color theme="1"/>
        <rFont val="Arial"/>
        <family val="2"/>
      </rPr>
      <t xml:space="preserve">PORCENTAJE IVA 
</t>
    </r>
    <r>
      <rPr>
        <b/>
        <sz val="11"/>
        <color theme="1"/>
        <rFont val="Arial"/>
        <family val="2"/>
      </rPr>
      <t>( % )</t>
    </r>
  </si>
  <si>
    <t>VALOR IVA</t>
  </si>
  <si>
    <t>PRECIO UNITARIO IVA INCLUÍDO</t>
  </si>
  <si>
    <t>TOTAL IVA INCLUIDO</t>
  </si>
  <si>
    <t>TIEMPO DE ENTREGA (Días Calendario)</t>
  </si>
  <si>
    <t>GARANTÍA
(MINIMO 5 AÑOS)</t>
  </si>
  <si>
    <t>IMÁGENES DE REFERENCIA</t>
  </si>
  <si>
    <t>“COMPRA DE AMOBLAMIENTO PARA LAS DIFERENTES ÁREAS DE LA UNIVERSIDAD TECNOLÓGICA DE PEREIRA"</t>
  </si>
  <si>
    <t>N-A</t>
  </si>
  <si>
    <t>Unidad</t>
  </si>
  <si>
    <t>NOMBRE EMPRESA</t>
  </si>
  <si>
    <t>NIT</t>
  </si>
  <si>
    <t>NOMBRE REPRESENTANTE LEGAL</t>
  </si>
  <si>
    <t xml:space="preserve">FIRMA </t>
  </si>
  <si>
    <t>FECHA</t>
  </si>
  <si>
    <t>OBSERVACIÓN:</t>
  </si>
  <si>
    <t>ÍTEM 2 "SILLAS"</t>
  </si>
  <si>
    <t>VALOR TOTAL ÍTEM 2</t>
  </si>
  <si>
    <t xml:space="preserve">Silla Interlocutora </t>
  </si>
  <si>
    <t>Silla tipo interlocutora con asiento y espaldar en polipropileno, topes inferiores antideslizantes en polimero para proteccion de piso, bordes redondeados, estructura en tubo redondo CR 7/8 Cal. 18, recubrimiento en pintura electrostatica.</t>
  </si>
  <si>
    <t xml:space="preserve">Silla Operativa </t>
  </si>
  <si>
    <t>Silla Interlocutora</t>
  </si>
  <si>
    <t>Silla tipo interlocutora con asiento y espaldar en polipropileno, topes inferiores antideslizantes en polimero para proteccion de piso, bordes redondeados, estructura en tubo redondo CR7/8 Cal18, recubrimiento en pintura electrostatica</t>
  </si>
  <si>
    <t xml:space="preserve">Silla Universitaria </t>
  </si>
  <si>
    <t xml:space="preserve">Silla universitaria con paleta de escritura en formica, con brazo abatible 1 grado, espaldar inyectado en polipropileno con microperforaciones y asiento inyectado en polipropileno, 4 patas con acabado en pintura electroestatica. Incluir 5% de porcentaje de puestos Zurdos </t>
  </si>
  <si>
    <t>Butacos</t>
  </si>
  <si>
    <t>Butaco, monoconcha en polipropileno con filtro UV, fijacion con tornillos y clips de sujecion, estructura 4 patas en tubo CR redondo 18mm Cal. 16, acabado en pintura electrostatica negra o gris. Altura 0,63</t>
  </si>
  <si>
    <t>Butacos De Laboratorio</t>
  </si>
  <si>
    <t>Butaco para laboratorio on espaldar con RODACHINES. Base Nylon 320mm, neumatico secretarial o cajero, asiento gerente inyectado en poliuretano, mecanismo de elevacion en altura.</t>
  </si>
  <si>
    <t>Silla Operativa</t>
  </si>
  <si>
    <t>CONVOCATORIA PÚBICA BS - 03 DE 2024</t>
  </si>
  <si>
    <r>
      <t xml:space="preserve">Silla operativa </t>
    </r>
    <r>
      <rPr>
        <sz val="11"/>
        <color rgb="FFFF0000"/>
        <rFont val="Calibri"/>
        <family val="2"/>
        <scheme val="minor"/>
      </rPr>
      <t>espaldar ALTO</t>
    </r>
    <r>
      <rPr>
        <sz val="11"/>
        <color theme="1"/>
        <rFont val="Calibri"/>
        <family val="2"/>
        <scheme val="minor"/>
      </rPr>
      <t xml:space="preserve"> con rodachinas de doble pista diametro 50 mm piso duro.Silla operativa con base irlanda en nylon diametro 630 mm con mecanismo de plato con contacto permanente. Asiento operativo Sisax en polipropileno (PP) con interno reforzado y cubierta texturizada. Tapizado con espuma laminada 4 cm densidad 30 y espaldar Medio en PP con interno reforzado y cubierta texturizada.Tapizado con espuma laminada 4 cm densidad 26. Sin brazos.</t>
    </r>
  </si>
  <si>
    <r>
      <t xml:space="preserve">Silla operativa </t>
    </r>
    <r>
      <rPr>
        <sz val="11"/>
        <color rgb="FFFF0000"/>
        <rFont val="Calibri"/>
        <family val="2"/>
        <scheme val="minor"/>
      </rPr>
      <t>espaldar ALTO</t>
    </r>
    <r>
      <rPr>
        <sz val="11"/>
        <color theme="1"/>
        <rFont val="Calibri"/>
        <family val="2"/>
        <scheme val="minor"/>
      </rPr>
      <t xml:space="preserve"> con rodachinas de doble pista diametro 50 mm piso duro. Silla operativa con base irlanda en nylon diametro 630 mm con mecanismo de plato con contacto permanente. Asiento operativo Sisax en polipropileno (PP) con interno reforzado y cubierta texturizada. Tapizado con espuma laminada 4 cm densidad 30 y espaldar Medio en PP con interno reforzado y cubierta texturizada.Tapizado con espuma laminada 4 cm densidad 26. Sin brazos.</t>
    </r>
  </si>
  <si>
    <r>
      <t xml:space="preserve">Silla operativa </t>
    </r>
    <r>
      <rPr>
        <sz val="11"/>
        <color rgb="FFFF0000"/>
        <rFont val="Calibri"/>
        <family val="2"/>
        <scheme val="minor"/>
      </rPr>
      <t xml:space="preserve">espaldar ALTO </t>
    </r>
    <r>
      <rPr>
        <sz val="11"/>
        <color theme="1"/>
        <rFont val="Calibri"/>
        <family val="2"/>
        <scheme val="minor"/>
      </rPr>
      <t>con rodachinas de doble pista diametro 50 mm piso duro.Silla operativa con base irlanda en nylon diametro 630 mm con mecanismo de plato con contacto permanente. Asiento operativo Sisax en polipropileno (PP) con interno reforzado y cubierta texturizada. Tapizado con espuma laminada 4 cm densidad 30 y espaldar Medio en PP con interno reforzado y cubierta texturizada.Tapizado con espuma laminada 4 cm densidad 26. Sin brazos.</t>
    </r>
  </si>
  <si>
    <r>
      <t>Silla operativa</t>
    </r>
    <r>
      <rPr>
        <sz val="11"/>
        <color rgb="FFFF0000"/>
        <rFont val="Calibri"/>
        <family val="2"/>
        <scheme val="minor"/>
      </rPr>
      <t xml:space="preserve"> espaldar ALTO</t>
    </r>
    <r>
      <rPr>
        <sz val="11"/>
        <color theme="1"/>
        <rFont val="Calibri"/>
        <family val="2"/>
        <scheme val="minor"/>
      </rPr>
      <t xml:space="preserve"> con rodachinas de doble pista diametro 50 mm piso duro.Silla operativa con base irlanda en nylon diametro 630 mm con mecanismo de plato con contacto permanente. Asiento operativo Sisax en polipropileno (PP) con interno reforzado y cubierta texturizada. Tapizado con espuma laminada 4 cm densidad 30 y espaldar Medio en PP con interno reforzado y cubierta texturizada.Tapizado con espuma laminada 4 cm densidad 26. Sin brazos.</t>
    </r>
  </si>
  <si>
    <t xml:space="preserve"> ANEXO 2 MODIFICADO - ESPECIFICACIONES TÉCNICAS Y PRESENTACIÓN DE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</si>
</sst>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 #,##0.00_-;\-&quot;$&quot;\ * #,##0.00_-;_-&quot;$&quot;\ * &quot;-&quot;??_-;_-@_-"/>
    <numFmt numFmtId="164" formatCode="_-&quot;$&quot;\ * #,##0.00_-;\-&quot;$&quot;\ * #,##0.00_-;_-&quot;$&quot;\ * &quot;-&quot;??_-;_-@"/>
  </numFmts>
  <fonts count="11" x14ac:knownFonts="1">
    <font>
      <sz val="11"/>
      <color theme="1"/>
      <name val="Calibri"/>
      <family val="2"/>
      <scheme val="minor"/>
    </font>
    <font>
      <b/>
      <sz val="11"/>
      <color theme="1"/>
      <name val="Calibri"/>
      <family val="2"/>
    </font>
    <font>
      <sz val="11"/>
      <color theme="1"/>
      <name val="Calibri"/>
      <family val="2"/>
    </font>
    <font>
      <b/>
      <sz val="9"/>
      <color theme="1"/>
      <name val="Arial"/>
      <family val="2"/>
    </font>
    <font>
      <b/>
      <sz val="11"/>
      <color theme="1"/>
      <name val="Arial"/>
      <family val="2"/>
    </font>
    <font>
      <b/>
      <sz val="9"/>
      <color rgb="FFFF0000"/>
      <name val="Arial"/>
      <family val="2"/>
    </font>
    <font>
      <sz val="11"/>
      <color rgb="FF000000"/>
      <name val="Calibri"/>
      <family val="2"/>
    </font>
    <font>
      <b/>
      <sz val="11"/>
      <color rgb="FF000000"/>
      <name val="Calibri"/>
      <family val="2"/>
    </font>
    <font>
      <sz val="11"/>
      <color theme="1"/>
      <name val="Calibri"/>
      <family val="2"/>
      <scheme val="minor"/>
    </font>
    <font>
      <b/>
      <sz val="11"/>
      <color theme="1"/>
      <name val="Calibri"/>
      <family val="2"/>
      <scheme val="minor"/>
    </font>
    <font>
      <sz val="11"/>
      <color rgb="FFFF0000"/>
      <name val="Calibri"/>
      <family val="2"/>
      <scheme val="minor"/>
    </font>
  </fonts>
  <fills count="2">
    <fill>
      <patternFill patternType="none"/>
    </fill>
    <fill>
      <patternFill patternType="gray125"/>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rgb="FF000000"/>
      </right>
      <top style="medium">
        <color indexed="64"/>
      </top>
      <bottom/>
      <diagonal/>
    </border>
    <border>
      <left style="thin">
        <color rgb="FF000000"/>
      </left>
      <right/>
      <top style="medium">
        <color indexed="64"/>
      </top>
      <bottom/>
      <diagonal/>
    </border>
    <border>
      <left style="medium">
        <color rgb="FF000000"/>
      </left>
      <right style="thin">
        <color rgb="FF000000"/>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54">
    <xf numFmtId="0" fontId="0" fillId="0" borderId="0" xfId="0"/>
    <xf numFmtId="0" fontId="0" fillId="0" borderId="0" xfId="0" applyFont="1" applyAlignment="1"/>
    <xf numFmtId="0" fontId="1" fillId="0" borderId="0" xfId="0" applyFont="1" applyAlignment="1">
      <alignment horizontal="center" vertical="center"/>
    </xf>
    <xf numFmtId="0" fontId="2" fillId="0" borderId="0" xfId="0" applyFont="1" applyAlignment="1"/>
    <xf numFmtId="0" fontId="0" fillId="0" borderId="4" xfId="0" applyBorder="1" applyAlignment="1">
      <alignment horizontal="center" vertical="center" wrapText="1"/>
    </xf>
    <xf numFmtId="0" fontId="0" fillId="0" borderId="0" xfId="0" applyAlignment="1">
      <alignment horizontal="center"/>
    </xf>
    <xf numFmtId="0" fontId="0" fillId="0" borderId="4" xfId="0" applyBorder="1"/>
    <xf numFmtId="164" fontId="6" fillId="0" borderId="4" xfId="0" applyNumberFormat="1" applyFont="1" applyBorder="1" applyAlignment="1">
      <alignment horizontal="center" vertical="center"/>
    </xf>
    <xf numFmtId="164" fontId="6" fillId="0" borderId="4" xfId="0" applyNumberFormat="1" applyFont="1" applyBorder="1" applyAlignment="1">
      <alignment vertical="center"/>
    </xf>
    <xf numFmtId="0" fontId="7" fillId="0" borderId="0" xfId="0" applyFont="1" applyAlignment="1">
      <alignment horizontal="left" vertical="center" wrapText="1"/>
    </xf>
    <xf numFmtId="0" fontId="2" fillId="0" borderId="5" xfId="0" applyFont="1" applyBorder="1" applyAlignment="1"/>
    <xf numFmtId="9" fontId="2" fillId="0" borderId="0" xfId="0" applyNumberFormat="1" applyFont="1" applyAlignment="1"/>
    <xf numFmtId="0" fontId="2" fillId="0" borderId="6" xfId="0" applyFont="1" applyBorder="1" applyAlignment="1"/>
    <xf numFmtId="0" fontId="2" fillId="0" borderId="0" xfId="0" applyFont="1" applyAlignment="1">
      <alignment horizontal="center"/>
    </xf>
    <xf numFmtId="0" fontId="7" fillId="0" borderId="0" xfId="0" applyFont="1" applyAlignment="1">
      <alignment horizontal="center" vertical="center" wrapText="1"/>
    </xf>
    <xf numFmtId="0" fontId="0" fillId="0" borderId="0" xfId="0" applyBorder="1"/>
    <xf numFmtId="0" fontId="0" fillId="0" borderId="0" xfId="0" applyBorder="1" applyAlignment="1">
      <alignment horizontal="center"/>
    </xf>
    <xf numFmtId="0" fontId="0" fillId="0" borderId="8" xfId="0" applyBorder="1" applyAlignment="1">
      <alignment horizontal="center" vertical="center"/>
    </xf>
    <xf numFmtId="3" fontId="3" fillId="0" borderId="9" xfId="0" applyNumberFormat="1" applyFont="1" applyBorder="1" applyAlignment="1">
      <alignment horizontal="center" vertical="center" wrapText="1"/>
    </xf>
    <xf numFmtId="3" fontId="3" fillId="0" borderId="7" xfId="0" applyNumberFormat="1" applyFont="1" applyBorder="1" applyAlignment="1">
      <alignment horizontal="center" vertical="center" wrapText="1"/>
    </xf>
    <xf numFmtId="3" fontId="3" fillId="0" borderId="10" xfId="0" applyNumberFormat="1" applyFont="1" applyBorder="1" applyAlignment="1">
      <alignment horizontal="center" vertical="center" wrapText="1"/>
    </xf>
    <xf numFmtId="3" fontId="3" fillId="0" borderId="11" xfId="0" applyNumberFormat="1" applyFont="1" applyBorder="1" applyAlignment="1">
      <alignment horizontal="center" vertical="center" wrapText="1"/>
    </xf>
    <xf numFmtId="3" fontId="5" fillId="0" borderId="10" xfId="0" applyNumberFormat="1" applyFont="1" applyBorder="1" applyAlignment="1">
      <alignment horizontal="center" vertical="center" wrapText="1"/>
    </xf>
    <xf numFmtId="9" fontId="6" fillId="0" borderId="4" xfId="0" applyNumberFormat="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3" xfId="0" applyBorder="1"/>
    <xf numFmtId="9" fontId="6" fillId="0" borderId="13" xfId="0" applyNumberFormat="1" applyFont="1" applyBorder="1" applyAlignment="1">
      <alignment horizontal="center" vertical="center"/>
    </xf>
    <xf numFmtId="164" fontId="6" fillId="0" borderId="13" xfId="0" applyNumberFormat="1" applyFont="1" applyBorder="1" applyAlignment="1">
      <alignment horizontal="center" vertical="center"/>
    </xf>
    <xf numFmtId="164" fontId="6" fillId="0" borderId="13" xfId="0" applyNumberFormat="1" applyFont="1" applyBorder="1" applyAlignment="1">
      <alignment vertical="center"/>
    </xf>
    <xf numFmtId="0" fontId="0" fillId="0" borderId="20" xfId="0" applyBorder="1" applyAlignment="1">
      <alignment horizontal="center" vertical="center"/>
    </xf>
    <xf numFmtId="0" fontId="0" fillId="0" borderId="21" xfId="0" applyBorder="1" applyAlignment="1">
      <alignment horizontal="center" vertical="center" wrapText="1"/>
    </xf>
    <xf numFmtId="0" fontId="0" fillId="0" borderId="21" xfId="0" applyBorder="1"/>
    <xf numFmtId="164" fontId="6" fillId="0" borderId="21" xfId="0" applyNumberFormat="1" applyFont="1" applyBorder="1" applyAlignment="1">
      <alignment horizontal="center" vertical="center"/>
    </xf>
    <xf numFmtId="164" fontId="6" fillId="0" borderId="21" xfId="0" applyNumberFormat="1" applyFont="1" applyBorder="1" applyAlignment="1">
      <alignment vertical="center"/>
    </xf>
    <xf numFmtId="44" fontId="6" fillId="0" borderId="22" xfId="1" applyFont="1" applyBorder="1" applyAlignment="1">
      <alignment vertical="center"/>
    </xf>
    <xf numFmtId="0" fontId="2" fillId="0" borderId="14" xfId="0" applyFont="1" applyFill="1" applyBorder="1" applyAlignment="1">
      <alignment horizontal="center"/>
    </xf>
    <xf numFmtId="0" fontId="2" fillId="0" borderId="15" xfId="0" applyFont="1" applyFill="1" applyBorder="1" applyAlignment="1">
      <alignment horizontal="center"/>
    </xf>
    <xf numFmtId="0" fontId="2" fillId="0" borderId="16" xfId="0" applyFont="1" applyFill="1" applyBorder="1" applyAlignment="1">
      <alignment horizontal="center"/>
    </xf>
    <xf numFmtId="0" fontId="1" fillId="0" borderId="0" xfId="0" applyFont="1" applyAlignment="1">
      <alignment horizontal="center" vertical="center"/>
    </xf>
    <xf numFmtId="0" fontId="0" fillId="0" borderId="0" xfId="0" applyFont="1" applyAlignment="1"/>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0" fontId="2" fillId="0" borderId="17" xfId="0" applyFont="1" applyFill="1" applyBorder="1" applyAlignment="1">
      <alignment horizontal="center"/>
    </xf>
    <xf numFmtId="0" fontId="2" fillId="0" borderId="18" xfId="0" applyFont="1" applyFill="1" applyBorder="1" applyAlignment="1">
      <alignment horizontal="center"/>
    </xf>
    <xf numFmtId="0" fontId="2" fillId="0" borderId="19" xfId="0" applyFont="1" applyFill="1" applyBorder="1" applyAlignment="1">
      <alignment horizont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19050</xdr:colOff>
      <xdr:row>9</xdr:row>
      <xdr:rowOff>133350</xdr:rowOff>
    </xdr:from>
    <xdr:to>
      <xdr:col>16</xdr:col>
      <xdr:colOff>581025</xdr:colOff>
      <xdr:row>9</xdr:row>
      <xdr:rowOff>1409700</xdr:rowOff>
    </xdr:to>
    <xdr:pic>
      <xdr:nvPicPr>
        <xdr:cNvPr id="41"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63950" y="2438400"/>
          <a:ext cx="11715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95250</xdr:colOff>
      <xdr:row>11</xdr:row>
      <xdr:rowOff>180975</xdr:rowOff>
    </xdr:from>
    <xdr:to>
      <xdr:col>17</xdr:col>
      <xdr:colOff>47625</xdr:colOff>
      <xdr:row>11</xdr:row>
      <xdr:rowOff>1457325</xdr:rowOff>
    </xdr:to>
    <xdr:pic>
      <xdr:nvPicPr>
        <xdr:cNvPr id="4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40150" y="5972175"/>
          <a:ext cx="11715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152400</xdr:colOff>
      <xdr:row>14</xdr:row>
      <xdr:rowOff>95250</xdr:rowOff>
    </xdr:from>
    <xdr:to>
      <xdr:col>17</xdr:col>
      <xdr:colOff>104775</xdr:colOff>
      <xdr:row>14</xdr:row>
      <xdr:rowOff>1362075</xdr:rowOff>
    </xdr:to>
    <xdr:pic>
      <xdr:nvPicPr>
        <xdr:cNvPr id="44"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97300" y="10763250"/>
          <a:ext cx="117157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95250</xdr:colOff>
      <xdr:row>15</xdr:row>
      <xdr:rowOff>266700</xdr:rowOff>
    </xdr:from>
    <xdr:to>
      <xdr:col>17</xdr:col>
      <xdr:colOff>57150</xdr:colOff>
      <xdr:row>15</xdr:row>
      <xdr:rowOff>1533525</xdr:rowOff>
    </xdr:to>
    <xdr:pic>
      <xdr:nvPicPr>
        <xdr:cNvPr id="45" name="Imagen 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40150" y="12430125"/>
          <a:ext cx="11811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114300</xdr:colOff>
      <xdr:row>17</xdr:row>
      <xdr:rowOff>133350</xdr:rowOff>
    </xdr:from>
    <xdr:to>
      <xdr:col>17</xdr:col>
      <xdr:colOff>76200</xdr:colOff>
      <xdr:row>17</xdr:row>
      <xdr:rowOff>1409700</xdr:rowOff>
    </xdr:to>
    <xdr:pic>
      <xdr:nvPicPr>
        <xdr:cNvPr id="46" name="Imagen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59200" y="15373350"/>
          <a:ext cx="11811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38100</xdr:colOff>
      <xdr:row>22</xdr:row>
      <xdr:rowOff>161925</xdr:rowOff>
    </xdr:from>
    <xdr:to>
      <xdr:col>16</xdr:col>
      <xdr:colOff>600075</xdr:colOff>
      <xdr:row>22</xdr:row>
      <xdr:rowOff>1438275</xdr:rowOff>
    </xdr:to>
    <xdr:pic>
      <xdr:nvPicPr>
        <xdr:cNvPr id="47" name="Imagen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83000" y="23993475"/>
          <a:ext cx="117157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600075</xdr:colOff>
      <xdr:row>25</xdr:row>
      <xdr:rowOff>38100</xdr:rowOff>
    </xdr:from>
    <xdr:to>
      <xdr:col>16</xdr:col>
      <xdr:colOff>561975</xdr:colOff>
      <xdr:row>26</xdr:row>
      <xdr:rowOff>0</xdr:rowOff>
    </xdr:to>
    <xdr:pic>
      <xdr:nvPicPr>
        <xdr:cNvPr id="48" name="Imagen 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35375" y="28070175"/>
          <a:ext cx="1181100"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600075</xdr:colOff>
      <xdr:row>24</xdr:row>
      <xdr:rowOff>142875</xdr:rowOff>
    </xdr:from>
    <xdr:to>
      <xdr:col>16</xdr:col>
      <xdr:colOff>438150</xdr:colOff>
      <xdr:row>24</xdr:row>
      <xdr:rowOff>1343025</xdr:rowOff>
    </xdr:to>
    <xdr:pic>
      <xdr:nvPicPr>
        <xdr:cNvPr id="49" name="Imagen 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35375" y="26793825"/>
          <a:ext cx="1057275" cy="1200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123825</xdr:colOff>
      <xdr:row>13</xdr:row>
      <xdr:rowOff>447675</xdr:rowOff>
    </xdr:from>
    <xdr:to>
      <xdr:col>16</xdr:col>
      <xdr:colOff>523875</xdr:colOff>
      <xdr:row>13</xdr:row>
      <xdr:rowOff>1600200</xdr:rowOff>
    </xdr:to>
    <xdr:pic>
      <xdr:nvPicPr>
        <xdr:cNvPr id="50" name="Imagen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68725" y="9305925"/>
          <a:ext cx="10096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28575</xdr:colOff>
      <xdr:row>23</xdr:row>
      <xdr:rowOff>47625</xdr:rowOff>
    </xdr:from>
    <xdr:to>
      <xdr:col>16</xdr:col>
      <xdr:colOff>400050</xdr:colOff>
      <xdr:row>23</xdr:row>
      <xdr:rowOff>1143000</xdr:rowOff>
    </xdr:to>
    <xdr:pic>
      <xdr:nvPicPr>
        <xdr:cNvPr id="52" name="Imagen 1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73475" y="25441275"/>
          <a:ext cx="9810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266700</xdr:colOff>
      <xdr:row>18</xdr:row>
      <xdr:rowOff>85725</xdr:rowOff>
    </xdr:from>
    <xdr:to>
      <xdr:col>16</xdr:col>
      <xdr:colOff>447675</xdr:colOff>
      <xdr:row>18</xdr:row>
      <xdr:rowOff>1276350</xdr:rowOff>
    </xdr:to>
    <xdr:pic>
      <xdr:nvPicPr>
        <xdr:cNvPr id="57" name="Imagen 17"/>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11600" y="16849725"/>
          <a:ext cx="79057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114300</xdr:colOff>
      <xdr:row>16</xdr:row>
      <xdr:rowOff>133350</xdr:rowOff>
    </xdr:from>
    <xdr:to>
      <xdr:col>16</xdr:col>
      <xdr:colOff>523875</xdr:colOff>
      <xdr:row>16</xdr:row>
      <xdr:rowOff>1295400</xdr:rowOff>
    </xdr:to>
    <xdr:pic>
      <xdr:nvPicPr>
        <xdr:cNvPr id="58" name="Imagen 1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459200" y="14020800"/>
          <a:ext cx="10191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114300</xdr:colOff>
      <xdr:row>10</xdr:row>
      <xdr:rowOff>19051</xdr:rowOff>
    </xdr:from>
    <xdr:to>
      <xdr:col>16</xdr:col>
      <xdr:colOff>504825</xdr:colOff>
      <xdr:row>10</xdr:row>
      <xdr:rowOff>1805481</xdr:rowOff>
    </xdr:to>
    <xdr:pic>
      <xdr:nvPicPr>
        <xdr:cNvPr id="2" name="Imagen 1"/>
        <xdr:cNvPicPr>
          <a:picLocks noChangeAspect="1"/>
        </xdr:cNvPicPr>
      </xdr:nvPicPr>
      <xdr:blipFill>
        <a:blip xmlns:r="http://schemas.openxmlformats.org/officeDocument/2006/relationships" r:embed="rId5"/>
        <a:stretch>
          <a:fillRect/>
        </a:stretch>
      </xdr:blipFill>
      <xdr:spPr>
        <a:xfrm>
          <a:off x="16459200" y="3943351"/>
          <a:ext cx="1000125" cy="1786430"/>
        </a:xfrm>
        <a:prstGeom prst="rect">
          <a:avLst/>
        </a:prstGeom>
      </xdr:spPr>
    </xdr:pic>
    <xdr:clientData/>
  </xdr:twoCellAnchor>
  <xdr:twoCellAnchor editAs="oneCell">
    <xdr:from>
      <xdr:col>15</xdr:col>
      <xdr:colOff>190500</xdr:colOff>
      <xdr:row>19</xdr:row>
      <xdr:rowOff>85725</xdr:rowOff>
    </xdr:from>
    <xdr:to>
      <xdr:col>16</xdr:col>
      <xdr:colOff>581025</xdr:colOff>
      <xdr:row>19</xdr:row>
      <xdr:rowOff>1872155</xdr:rowOff>
    </xdr:to>
    <xdr:pic>
      <xdr:nvPicPr>
        <xdr:cNvPr id="23" name="Imagen 22"/>
        <xdr:cNvPicPr>
          <a:picLocks noChangeAspect="1"/>
        </xdr:cNvPicPr>
      </xdr:nvPicPr>
      <xdr:blipFill>
        <a:blip xmlns:r="http://schemas.openxmlformats.org/officeDocument/2006/relationships" r:embed="rId5"/>
        <a:stretch>
          <a:fillRect/>
        </a:stretch>
      </xdr:blipFill>
      <xdr:spPr>
        <a:xfrm>
          <a:off x="16535400" y="18230850"/>
          <a:ext cx="1000125" cy="1786430"/>
        </a:xfrm>
        <a:prstGeom prst="rect">
          <a:avLst/>
        </a:prstGeom>
      </xdr:spPr>
    </xdr:pic>
    <xdr:clientData/>
  </xdr:twoCellAnchor>
  <xdr:twoCellAnchor editAs="oneCell">
    <xdr:from>
      <xdr:col>15</xdr:col>
      <xdr:colOff>209550</xdr:colOff>
      <xdr:row>20</xdr:row>
      <xdr:rowOff>123825</xdr:rowOff>
    </xdr:from>
    <xdr:to>
      <xdr:col>16</xdr:col>
      <xdr:colOff>600075</xdr:colOff>
      <xdr:row>20</xdr:row>
      <xdr:rowOff>1910255</xdr:rowOff>
    </xdr:to>
    <xdr:pic>
      <xdr:nvPicPr>
        <xdr:cNvPr id="24" name="Imagen 23"/>
        <xdr:cNvPicPr>
          <a:picLocks noChangeAspect="1"/>
        </xdr:cNvPicPr>
      </xdr:nvPicPr>
      <xdr:blipFill>
        <a:blip xmlns:r="http://schemas.openxmlformats.org/officeDocument/2006/relationships" r:embed="rId5"/>
        <a:stretch>
          <a:fillRect/>
        </a:stretch>
      </xdr:blipFill>
      <xdr:spPr>
        <a:xfrm>
          <a:off x="16554450" y="20269200"/>
          <a:ext cx="1000125" cy="1786430"/>
        </a:xfrm>
        <a:prstGeom prst="rect">
          <a:avLst/>
        </a:prstGeom>
      </xdr:spPr>
    </xdr:pic>
    <xdr:clientData/>
  </xdr:twoCellAnchor>
  <xdr:twoCellAnchor editAs="oneCell">
    <xdr:from>
      <xdr:col>15</xdr:col>
      <xdr:colOff>257175</xdr:colOff>
      <xdr:row>21</xdr:row>
      <xdr:rowOff>76200</xdr:rowOff>
    </xdr:from>
    <xdr:to>
      <xdr:col>16</xdr:col>
      <xdr:colOff>523875</xdr:colOff>
      <xdr:row>21</xdr:row>
      <xdr:rowOff>1641453</xdr:rowOff>
    </xdr:to>
    <xdr:pic>
      <xdr:nvPicPr>
        <xdr:cNvPr id="25" name="Imagen 24"/>
        <xdr:cNvPicPr>
          <a:picLocks noChangeAspect="1"/>
        </xdr:cNvPicPr>
      </xdr:nvPicPr>
      <xdr:blipFill>
        <a:blip xmlns:r="http://schemas.openxmlformats.org/officeDocument/2006/relationships" r:embed="rId5"/>
        <a:stretch>
          <a:fillRect/>
        </a:stretch>
      </xdr:blipFill>
      <xdr:spPr>
        <a:xfrm>
          <a:off x="16602075" y="22221825"/>
          <a:ext cx="876300" cy="1565253"/>
        </a:xfrm>
        <a:prstGeom prst="rect">
          <a:avLst/>
        </a:prstGeom>
      </xdr:spPr>
    </xdr:pic>
    <xdr:clientData/>
  </xdr:twoCellAnchor>
  <xdr:twoCellAnchor editAs="oneCell">
    <xdr:from>
      <xdr:col>15</xdr:col>
      <xdr:colOff>123825</xdr:colOff>
      <xdr:row>26</xdr:row>
      <xdr:rowOff>38100</xdr:rowOff>
    </xdr:from>
    <xdr:to>
      <xdr:col>16</xdr:col>
      <xdr:colOff>457200</xdr:colOff>
      <xdr:row>26</xdr:row>
      <xdr:rowOff>1722448</xdr:rowOff>
    </xdr:to>
    <xdr:pic>
      <xdr:nvPicPr>
        <xdr:cNvPr id="26" name="Imagen 25"/>
        <xdr:cNvPicPr>
          <a:picLocks noChangeAspect="1"/>
        </xdr:cNvPicPr>
      </xdr:nvPicPr>
      <xdr:blipFill>
        <a:blip xmlns:r="http://schemas.openxmlformats.org/officeDocument/2006/relationships" r:embed="rId5"/>
        <a:stretch>
          <a:fillRect/>
        </a:stretch>
      </xdr:blipFill>
      <xdr:spPr>
        <a:xfrm>
          <a:off x="16468725" y="29375100"/>
          <a:ext cx="942975" cy="1684348"/>
        </a:xfrm>
        <a:prstGeom prst="rect">
          <a:avLst/>
        </a:prstGeom>
      </xdr:spPr>
    </xdr:pic>
    <xdr:clientData/>
  </xdr:twoCellAnchor>
  <xdr:twoCellAnchor editAs="oneCell">
    <xdr:from>
      <xdr:col>15</xdr:col>
      <xdr:colOff>171450</xdr:colOff>
      <xdr:row>12</xdr:row>
      <xdr:rowOff>104775</xdr:rowOff>
    </xdr:from>
    <xdr:to>
      <xdr:col>16</xdr:col>
      <xdr:colOff>314325</xdr:colOff>
      <xdr:row>12</xdr:row>
      <xdr:rowOff>1448851</xdr:rowOff>
    </xdr:to>
    <xdr:pic>
      <xdr:nvPicPr>
        <xdr:cNvPr id="20" name="Imagen 19"/>
        <xdr:cNvPicPr>
          <a:picLocks noChangeAspect="1"/>
        </xdr:cNvPicPr>
      </xdr:nvPicPr>
      <xdr:blipFill>
        <a:blip xmlns:r="http://schemas.openxmlformats.org/officeDocument/2006/relationships" r:embed="rId5"/>
        <a:stretch>
          <a:fillRect/>
        </a:stretch>
      </xdr:blipFill>
      <xdr:spPr>
        <a:xfrm>
          <a:off x="16516350" y="7429500"/>
          <a:ext cx="752475" cy="13440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workbookViewId="0">
      <selection activeCell="C7" sqref="C7"/>
    </sheetView>
  </sheetViews>
  <sheetFormatPr baseColWidth="10" defaultColWidth="9.140625" defaultRowHeight="15" x14ac:dyDescent="0.25"/>
  <cols>
    <col min="1" max="1" width="8.7109375" style="5" bestFit="1" customWidth="1"/>
    <col min="2" max="2" width="22.42578125" customWidth="1"/>
    <col min="3" max="3" width="61.85546875" customWidth="1"/>
    <col min="4" max="4" width="13.7109375" customWidth="1"/>
    <col min="5" max="5" width="7.28515625" bestFit="1" customWidth="1"/>
    <col min="6" max="6" width="9.42578125" customWidth="1"/>
    <col min="7" max="7" width="16.42578125" customWidth="1"/>
    <col min="8" max="8" width="15.85546875" customWidth="1"/>
    <col min="9" max="9" width="12.140625" customWidth="1"/>
    <col min="10" max="10" width="10.5703125" customWidth="1"/>
    <col min="11" max="11" width="11.7109375" customWidth="1"/>
    <col min="12" max="12" width="14.7109375" customWidth="1"/>
    <col min="13" max="13" width="13.42578125" customWidth="1"/>
    <col min="14" max="14" width="17.7109375" customWidth="1"/>
  </cols>
  <sheetData>
    <row r="1" spans="1:18" s="1" customFormat="1" x14ac:dyDescent="0.25">
      <c r="A1" s="39" t="s">
        <v>0</v>
      </c>
      <c r="B1" s="40"/>
      <c r="C1" s="40"/>
      <c r="D1" s="40"/>
      <c r="E1" s="40"/>
      <c r="F1" s="40"/>
      <c r="G1" s="40"/>
      <c r="H1" s="40"/>
      <c r="I1" s="40"/>
      <c r="J1" s="40"/>
      <c r="K1" s="40"/>
      <c r="L1" s="40"/>
      <c r="M1" s="40"/>
      <c r="N1" s="40"/>
    </row>
    <row r="2" spans="1:18" s="1" customFormat="1" x14ac:dyDescent="0.25">
      <c r="A2" s="39" t="s">
        <v>1</v>
      </c>
      <c r="B2" s="40"/>
      <c r="C2" s="40"/>
      <c r="D2" s="40"/>
      <c r="E2" s="40"/>
      <c r="F2" s="40"/>
      <c r="G2" s="40"/>
      <c r="H2" s="40"/>
      <c r="I2" s="40"/>
      <c r="J2" s="40"/>
      <c r="K2" s="40"/>
      <c r="L2" s="40"/>
      <c r="M2" s="40"/>
      <c r="N2" s="40"/>
    </row>
    <row r="3" spans="1:18" s="1" customFormat="1" x14ac:dyDescent="0.25">
      <c r="A3" s="39" t="s">
        <v>40</v>
      </c>
      <c r="B3" s="40"/>
      <c r="C3" s="40"/>
      <c r="D3" s="40"/>
      <c r="E3" s="40"/>
      <c r="F3" s="40"/>
      <c r="G3" s="40"/>
      <c r="H3" s="40"/>
      <c r="I3" s="40"/>
      <c r="J3" s="40"/>
      <c r="K3" s="40"/>
      <c r="L3" s="40"/>
      <c r="M3" s="40"/>
      <c r="N3" s="40"/>
    </row>
    <row r="4" spans="1:18" s="1" customFormat="1" x14ac:dyDescent="0.25">
      <c r="A4" s="39" t="s">
        <v>17</v>
      </c>
      <c r="B4" s="40"/>
      <c r="C4" s="40"/>
      <c r="D4" s="40"/>
      <c r="E4" s="40"/>
      <c r="F4" s="40"/>
      <c r="G4" s="40"/>
      <c r="H4" s="40"/>
      <c r="I4" s="40"/>
      <c r="J4" s="40"/>
      <c r="K4" s="40"/>
      <c r="L4" s="40"/>
      <c r="M4" s="40"/>
      <c r="N4" s="40"/>
    </row>
    <row r="5" spans="1:18" s="1" customFormat="1" x14ac:dyDescent="0.25">
      <c r="A5" s="39" t="s">
        <v>45</v>
      </c>
      <c r="B5" s="40"/>
      <c r="C5" s="40"/>
      <c r="D5" s="40"/>
      <c r="E5" s="40"/>
      <c r="F5" s="40"/>
      <c r="G5" s="40"/>
      <c r="H5" s="40"/>
      <c r="I5" s="40"/>
      <c r="J5" s="40"/>
      <c r="K5" s="40"/>
      <c r="L5" s="40"/>
      <c r="M5" s="40"/>
      <c r="N5" s="40"/>
    </row>
    <row r="6" spans="1:18" s="1" customFormat="1" x14ac:dyDescent="0.25">
      <c r="A6" s="2"/>
    </row>
    <row r="7" spans="1:18" s="1" customFormat="1" x14ac:dyDescent="0.25">
      <c r="A7" s="39" t="s">
        <v>26</v>
      </c>
      <c r="B7" s="39"/>
    </row>
    <row r="8" spans="1:18" s="1" customFormat="1" ht="15.75" thickBot="1" x14ac:dyDescent="0.3">
      <c r="A8" s="13"/>
    </row>
    <row r="9" spans="1:18" s="1" customFormat="1" ht="60.75" thickBot="1" x14ac:dyDescent="0.3">
      <c r="A9" s="18" t="s">
        <v>2</v>
      </c>
      <c r="B9" s="19" t="s">
        <v>3</v>
      </c>
      <c r="C9" s="19" t="s">
        <v>4</v>
      </c>
      <c r="D9" s="19" t="s">
        <v>5</v>
      </c>
      <c r="E9" s="19" t="s">
        <v>6</v>
      </c>
      <c r="F9" s="20" t="s">
        <v>7</v>
      </c>
      <c r="G9" s="21" t="s">
        <v>8</v>
      </c>
      <c r="H9" s="19" t="s">
        <v>9</v>
      </c>
      <c r="I9" s="19" t="s">
        <v>10</v>
      </c>
      <c r="J9" s="19" t="s">
        <v>11</v>
      </c>
      <c r="K9" s="19" t="s">
        <v>12</v>
      </c>
      <c r="L9" s="20" t="s">
        <v>13</v>
      </c>
      <c r="M9" s="21" t="s">
        <v>14</v>
      </c>
      <c r="N9" s="22" t="s">
        <v>15</v>
      </c>
      <c r="O9" s="44" t="s">
        <v>16</v>
      </c>
      <c r="P9" s="45"/>
      <c r="Q9" s="45"/>
      <c r="R9" s="46"/>
    </row>
    <row r="10" spans="1:18" ht="127.5" customHeight="1" x14ac:dyDescent="0.25">
      <c r="A10" s="24">
        <v>1</v>
      </c>
      <c r="B10" s="25" t="s">
        <v>28</v>
      </c>
      <c r="C10" s="25" t="s">
        <v>29</v>
      </c>
      <c r="D10" s="25" t="s">
        <v>18</v>
      </c>
      <c r="E10" s="25" t="s">
        <v>19</v>
      </c>
      <c r="F10" s="25">
        <v>18</v>
      </c>
      <c r="G10" s="26"/>
      <c r="H10" s="26"/>
      <c r="I10" s="27"/>
      <c r="J10" s="28">
        <f t="shared" ref="J10" si="0">ROUND((H10*I10),0)</f>
        <v>0</v>
      </c>
      <c r="K10" s="28">
        <f t="shared" ref="K10" si="1">ROUND(H10+J10,0)</f>
        <v>0</v>
      </c>
      <c r="L10" s="29">
        <f t="shared" ref="L10" si="2">ROUND((K10*F10),0)</f>
        <v>0</v>
      </c>
      <c r="M10" s="26"/>
      <c r="N10" s="26"/>
      <c r="O10" s="47"/>
      <c r="P10" s="48"/>
      <c r="Q10" s="48"/>
      <c r="R10" s="49"/>
    </row>
    <row r="11" spans="1:18" ht="147" customHeight="1" x14ac:dyDescent="0.25">
      <c r="A11" s="17">
        <v>2</v>
      </c>
      <c r="B11" s="4" t="s">
        <v>30</v>
      </c>
      <c r="C11" s="4" t="s">
        <v>41</v>
      </c>
      <c r="D11" s="4" t="s">
        <v>18</v>
      </c>
      <c r="E11" s="4" t="s">
        <v>19</v>
      </c>
      <c r="F11" s="4">
        <v>10</v>
      </c>
      <c r="G11" s="6"/>
      <c r="H11" s="6"/>
      <c r="I11" s="6"/>
      <c r="J11" s="7">
        <f t="shared" ref="J11:J15" si="3">ROUND((H11*I11),0)</f>
        <v>0</v>
      </c>
      <c r="K11" s="7">
        <f t="shared" ref="K11:K15" si="4">ROUND(H11+J11,0)</f>
        <v>0</v>
      </c>
      <c r="L11" s="8">
        <f t="shared" ref="L11:L15" si="5">ROUND((K11*F11),0)</f>
        <v>0</v>
      </c>
      <c r="M11" s="6"/>
      <c r="N11" s="6"/>
      <c r="O11" s="36"/>
      <c r="P11" s="37"/>
      <c r="Q11" s="37"/>
      <c r="R11" s="38"/>
    </row>
    <row r="12" spans="1:18" ht="120.75" customHeight="1" x14ac:dyDescent="0.25">
      <c r="A12" s="17">
        <v>3</v>
      </c>
      <c r="B12" s="4" t="s">
        <v>31</v>
      </c>
      <c r="C12" s="4" t="s">
        <v>32</v>
      </c>
      <c r="D12" s="4" t="s">
        <v>18</v>
      </c>
      <c r="E12" s="4" t="s">
        <v>19</v>
      </c>
      <c r="F12" s="4">
        <v>19</v>
      </c>
      <c r="G12" s="6"/>
      <c r="H12" s="6"/>
      <c r="I12" s="6"/>
      <c r="J12" s="7">
        <f t="shared" si="3"/>
        <v>0</v>
      </c>
      <c r="K12" s="7">
        <f t="shared" si="4"/>
        <v>0</v>
      </c>
      <c r="L12" s="8">
        <f t="shared" si="5"/>
        <v>0</v>
      </c>
      <c r="M12" s="6"/>
      <c r="N12" s="6"/>
      <c r="O12" s="36"/>
      <c r="P12" s="37"/>
      <c r="Q12" s="37"/>
      <c r="R12" s="38"/>
    </row>
    <row r="13" spans="1:18" ht="120.75" customHeight="1" x14ac:dyDescent="0.25">
      <c r="A13" s="17">
        <v>4</v>
      </c>
      <c r="B13" s="4" t="s">
        <v>30</v>
      </c>
      <c r="C13" s="4" t="s">
        <v>42</v>
      </c>
      <c r="D13" s="4" t="s">
        <v>18</v>
      </c>
      <c r="E13" s="4" t="s">
        <v>19</v>
      </c>
      <c r="F13" s="4">
        <v>6</v>
      </c>
      <c r="G13" s="6"/>
      <c r="H13" s="6"/>
      <c r="I13" s="6"/>
      <c r="J13" s="7">
        <f t="shared" si="3"/>
        <v>0</v>
      </c>
      <c r="K13" s="7">
        <f t="shared" si="4"/>
        <v>0</v>
      </c>
      <c r="L13" s="8">
        <f t="shared" si="5"/>
        <v>0</v>
      </c>
      <c r="M13" s="6"/>
      <c r="N13" s="6"/>
      <c r="O13" s="36"/>
      <c r="P13" s="37"/>
      <c r="Q13" s="37"/>
      <c r="R13" s="38"/>
    </row>
    <row r="14" spans="1:18" ht="142.5" customHeight="1" x14ac:dyDescent="0.25">
      <c r="A14" s="17">
        <v>5</v>
      </c>
      <c r="B14" s="4" t="s">
        <v>33</v>
      </c>
      <c r="C14" s="4" t="s">
        <v>34</v>
      </c>
      <c r="D14" s="4" t="s">
        <v>18</v>
      </c>
      <c r="E14" s="4" t="s">
        <v>19</v>
      </c>
      <c r="F14" s="4">
        <v>48</v>
      </c>
      <c r="G14" s="6"/>
      <c r="H14" s="6"/>
      <c r="I14" s="6"/>
      <c r="J14" s="7">
        <f t="shared" si="3"/>
        <v>0</v>
      </c>
      <c r="K14" s="7">
        <f t="shared" si="4"/>
        <v>0</v>
      </c>
      <c r="L14" s="8">
        <f t="shared" si="5"/>
        <v>0</v>
      </c>
      <c r="M14" s="6"/>
      <c r="N14" s="6"/>
      <c r="O14" s="36"/>
      <c r="P14" s="37"/>
      <c r="Q14" s="37"/>
      <c r="R14" s="38"/>
    </row>
    <row r="15" spans="1:18" ht="117.75" customHeight="1" x14ac:dyDescent="0.25">
      <c r="A15" s="17">
        <v>6</v>
      </c>
      <c r="B15" s="4" t="s">
        <v>28</v>
      </c>
      <c r="C15" s="4" t="s">
        <v>29</v>
      </c>
      <c r="D15" s="4" t="s">
        <v>18</v>
      </c>
      <c r="E15" s="4" t="s">
        <v>19</v>
      </c>
      <c r="F15" s="4">
        <v>135</v>
      </c>
      <c r="G15" s="6"/>
      <c r="H15" s="6"/>
      <c r="I15" s="23"/>
      <c r="J15" s="7">
        <f t="shared" si="3"/>
        <v>0</v>
      </c>
      <c r="K15" s="7">
        <f t="shared" si="4"/>
        <v>0</v>
      </c>
      <c r="L15" s="8">
        <f t="shared" si="5"/>
        <v>0</v>
      </c>
      <c r="M15" s="6"/>
      <c r="N15" s="6"/>
      <c r="O15" s="36"/>
      <c r="P15" s="37"/>
      <c r="Q15" s="37"/>
      <c r="R15" s="38"/>
    </row>
    <row r="16" spans="1:18" ht="135.75" customHeight="1" x14ac:dyDescent="0.25">
      <c r="A16" s="17">
        <v>7</v>
      </c>
      <c r="B16" s="4" t="s">
        <v>28</v>
      </c>
      <c r="C16" s="4" t="s">
        <v>29</v>
      </c>
      <c r="D16" s="4" t="s">
        <v>18</v>
      </c>
      <c r="E16" s="4" t="s">
        <v>19</v>
      </c>
      <c r="F16" s="4">
        <v>15</v>
      </c>
      <c r="G16" s="6"/>
      <c r="H16" s="6"/>
      <c r="I16" s="6"/>
      <c r="J16" s="7">
        <f t="shared" ref="J16:J25" si="6">ROUND((H16*I16),0)</f>
        <v>0</v>
      </c>
      <c r="K16" s="7">
        <f t="shared" ref="K16:K25" si="7">ROUND(H16+J16,0)</f>
        <v>0</v>
      </c>
      <c r="L16" s="8">
        <f t="shared" ref="L16:L25" si="8">ROUND((K16*F16),0)</f>
        <v>0</v>
      </c>
      <c r="M16" s="6"/>
      <c r="N16" s="6"/>
      <c r="O16" s="36"/>
      <c r="P16" s="37"/>
      <c r="Q16" s="37"/>
      <c r="R16" s="38"/>
    </row>
    <row r="17" spans="1:26" ht="106.5" customHeight="1" x14ac:dyDescent="0.25">
      <c r="A17" s="17">
        <v>8</v>
      </c>
      <c r="B17" s="4" t="s">
        <v>33</v>
      </c>
      <c r="C17" s="4" t="s">
        <v>34</v>
      </c>
      <c r="D17" s="4" t="s">
        <v>18</v>
      </c>
      <c r="E17" s="4" t="s">
        <v>19</v>
      </c>
      <c r="F17" s="4">
        <v>76</v>
      </c>
      <c r="G17" s="6"/>
      <c r="H17" s="6"/>
      <c r="I17" s="6"/>
      <c r="J17" s="7">
        <f t="shared" si="6"/>
        <v>0</v>
      </c>
      <c r="K17" s="7">
        <f t="shared" si="7"/>
        <v>0</v>
      </c>
      <c r="L17" s="8">
        <f t="shared" si="8"/>
        <v>0</v>
      </c>
      <c r="M17" s="6"/>
      <c r="N17" s="6"/>
      <c r="O17" s="36"/>
      <c r="P17" s="37"/>
      <c r="Q17" s="37"/>
      <c r="R17" s="38"/>
    </row>
    <row r="18" spans="1:26" ht="120" customHeight="1" x14ac:dyDescent="0.25">
      <c r="A18" s="17">
        <v>9</v>
      </c>
      <c r="B18" s="4" t="s">
        <v>28</v>
      </c>
      <c r="C18" s="4" t="s">
        <v>29</v>
      </c>
      <c r="D18" s="4" t="s">
        <v>18</v>
      </c>
      <c r="E18" s="4" t="s">
        <v>19</v>
      </c>
      <c r="F18" s="4">
        <v>1</v>
      </c>
      <c r="G18" s="6"/>
      <c r="H18" s="6"/>
      <c r="I18" s="6"/>
      <c r="J18" s="7">
        <f t="shared" si="6"/>
        <v>0</v>
      </c>
      <c r="K18" s="7">
        <f t="shared" si="7"/>
        <v>0</v>
      </c>
      <c r="L18" s="8">
        <f t="shared" si="8"/>
        <v>0</v>
      </c>
      <c r="M18" s="6"/>
      <c r="N18" s="6"/>
      <c r="O18" s="36"/>
      <c r="P18" s="37"/>
      <c r="Q18" s="37"/>
      <c r="R18" s="38"/>
    </row>
    <row r="19" spans="1:26" ht="108.75" customHeight="1" x14ac:dyDescent="0.25">
      <c r="A19" s="17">
        <v>10</v>
      </c>
      <c r="B19" s="4" t="s">
        <v>35</v>
      </c>
      <c r="C19" s="4" t="s">
        <v>36</v>
      </c>
      <c r="D19" s="4" t="s">
        <v>18</v>
      </c>
      <c r="E19" s="4" t="s">
        <v>19</v>
      </c>
      <c r="F19" s="4">
        <v>6</v>
      </c>
      <c r="G19" s="6"/>
      <c r="H19" s="6"/>
      <c r="I19" s="6"/>
      <c r="J19" s="7">
        <f t="shared" si="6"/>
        <v>0</v>
      </c>
      <c r="K19" s="7">
        <f t="shared" si="7"/>
        <v>0</v>
      </c>
      <c r="L19" s="8">
        <f t="shared" si="8"/>
        <v>0</v>
      </c>
      <c r="M19" s="6"/>
      <c r="N19" s="6"/>
      <c r="O19" s="36"/>
      <c r="P19" s="37"/>
      <c r="Q19" s="37"/>
      <c r="R19" s="38"/>
    </row>
    <row r="20" spans="1:26" ht="157.5" customHeight="1" x14ac:dyDescent="0.25">
      <c r="A20" s="17">
        <v>11</v>
      </c>
      <c r="B20" s="4" t="s">
        <v>30</v>
      </c>
      <c r="C20" s="4" t="s">
        <v>41</v>
      </c>
      <c r="D20" s="4" t="s">
        <v>18</v>
      </c>
      <c r="E20" s="4" t="s">
        <v>19</v>
      </c>
      <c r="F20" s="4">
        <v>1</v>
      </c>
      <c r="G20" s="6"/>
      <c r="H20" s="6"/>
      <c r="I20" s="23"/>
      <c r="J20" s="7">
        <f t="shared" si="6"/>
        <v>0</v>
      </c>
      <c r="K20" s="7">
        <f t="shared" si="7"/>
        <v>0</v>
      </c>
      <c r="L20" s="8">
        <f t="shared" si="8"/>
        <v>0</v>
      </c>
      <c r="M20" s="6"/>
      <c r="N20" s="6"/>
      <c r="O20" s="36"/>
      <c r="P20" s="37"/>
      <c r="Q20" s="37"/>
      <c r="R20" s="38"/>
    </row>
    <row r="21" spans="1:26" ht="157.5" customHeight="1" x14ac:dyDescent="0.25">
      <c r="A21" s="17">
        <v>12</v>
      </c>
      <c r="B21" s="4" t="s">
        <v>30</v>
      </c>
      <c r="C21" s="4" t="s">
        <v>41</v>
      </c>
      <c r="D21" s="4" t="s">
        <v>18</v>
      </c>
      <c r="E21" s="4" t="s">
        <v>19</v>
      </c>
      <c r="F21" s="4">
        <v>8</v>
      </c>
      <c r="G21" s="6"/>
      <c r="H21" s="6"/>
      <c r="I21" s="6"/>
      <c r="J21" s="7">
        <f t="shared" si="6"/>
        <v>0</v>
      </c>
      <c r="K21" s="7">
        <f t="shared" si="7"/>
        <v>0</v>
      </c>
      <c r="L21" s="8">
        <f t="shared" si="8"/>
        <v>0</v>
      </c>
      <c r="M21" s="6"/>
      <c r="N21" s="6"/>
      <c r="O21" s="36"/>
      <c r="P21" s="37"/>
      <c r="Q21" s="37"/>
      <c r="R21" s="38"/>
    </row>
    <row r="22" spans="1:26" ht="132.75" customHeight="1" x14ac:dyDescent="0.25">
      <c r="A22" s="17">
        <v>13</v>
      </c>
      <c r="B22" s="4" t="s">
        <v>30</v>
      </c>
      <c r="C22" s="4" t="s">
        <v>43</v>
      </c>
      <c r="D22" s="4" t="s">
        <v>18</v>
      </c>
      <c r="E22" s="4" t="s">
        <v>19</v>
      </c>
      <c r="F22" s="4">
        <v>35</v>
      </c>
      <c r="G22" s="6"/>
      <c r="H22" s="6"/>
      <c r="I22" s="6"/>
      <c r="J22" s="7">
        <f t="shared" si="6"/>
        <v>0</v>
      </c>
      <c r="K22" s="7">
        <f t="shared" si="7"/>
        <v>0</v>
      </c>
      <c r="L22" s="8">
        <f t="shared" si="8"/>
        <v>0</v>
      </c>
      <c r="M22" s="6"/>
      <c r="N22" s="6"/>
      <c r="O22" s="36"/>
      <c r="P22" s="37"/>
      <c r="Q22" s="37"/>
      <c r="R22" s="38"/>
    </row>
    <row r="23" spans="1:26" ht="123" customHeight="1" x14ac:dyDescent="0.25">
      <c r="A23" s="17">
        <v>14</v>
      </c>
      <c r="B23" s="4" t="s">
        <v>31</v>
      </c>
      <c r="C23" s="4" t="s">
        <v>29</v>
      </c>
      <c r="D23" s="4" t="s">
        <v>18</v>
      </c>
      <c r="E23" s="4" t="s">
        <v>19</v>
      </c>
      <c r="F23" s="4">
        <v>68</v>
      </c>
      <c r="G23" s="6"/>
      <c r="H23" s="6"/>
      <c r="I23" s="6"/>
      <c r="J23" s="7">
        <f t="shared" si="6"/>
        <v>0</v>
      </c>
      <c r="K23" s="7">
        <f t="shared" si="7"/>
        <v>0</v>
      </c>
      <c r="L23" s="8">
        <f t="shared" si="8"/>
        <v>0</v>
      </c>
      <c r="M23" s="6"/>
      <c r="N23" s="6"/>
      <c r="O23" s="36"/>
      <c r="P23" s="37"/>
      <c r="Q23" s="37"/>
      <c r="R23" s="38"/>
    </row>
    <row r="24" spans="1:26" ht="99" customHeight="1" x14ac:dyDescent="0.25">
      <c r="A24" s="17">
        <v>15</v>
      </c>
      <c r="B24" s="4" t="s">
        <v>37</v>
      </c>
      <c r="C24" s="4" t="s">
        <v>38</v>
      </c>
      <c r="D24" s="4" t="s">
        <v>18</v>
      </c>
      <c r="E24" s="4" t="s">
        <v>19</v>
      </c>
      <c r="F24" s="4">
        <v>48</v>
      </c>
      <c r="G24" s="6"/>
      <c r="H24" s="6"/>
      <c r="I24" s="6"/>
      <c r="J24" s="7">
        <f t="shared" si="6"/>
        <v>0</v>
      </c>
      <c r="K24" s="7">
        <f t="shared" si="7"/>
        <v>0</v>
      </c>
      <c r="L24" s="8">
        <f t="shared" si="8"/>
        <v>0</v>
      </c>
      <c r="M24" s="6"/>
      <c r="N24" s="6"/>
      <c r="O24" s="36"/>
      <c r="P24" s="37"/>
      <c r="Q24" s="37"/>
      <c r="R24" s="38"/>
    </row>
    <row r="25" spans="1:26" ht="108.75" customHeight="1" x14ac:dyDescent="0.25">
      <c r="A25" s="17">
        <v>16</v>
      </c>
      <c r="B25" s="4" t="s">
        <v>33</v>
      </c>
      <c r="C25" s="4" t="s">
        <v>34</v>
      </c>
      <c r="D25" s="4" t="s">
        <v>18</v>
      </c>
      <c r="E25" s="4" t="s">
        <v>19</v>
      </c>
      <c r="F25" s="4">
        <v>90</v>
      </c>
      <c r="G25" s="6"/>
      <c r="H25" s="6"/>
      <c r="I25" s="23"/>
      <c r="J25" s="7">
        <f t="shared" si="6"/>
        <v>0</v>
      </c>
      <c r="K25" s="7">
        <f t="shared" si="7"/>
        <v>0</v>
      </c>
      <c r="L25" s="8">
        <f t="shared" si="8"/>
        <v>0</v>
      </c>
      <c r="M25" s="6"/>
      <c r="N25" s="6"/>
      <c r="O25" s="36"/>
      <c r="P25" s="37"/>
      <c r="Q25" s="37"/>
      <c r="R25" s="38"/>
    </row>
    <row r="26" spans="1:26" ht="102.75" customHeight="1" x14ac:dyDescent="0.25">
      <c r="A26" s="17">
        <v>17</v>
      </c>
      <c r="B26" s="4" t="s">
        <v>31</v>
      </c>
      <c r="C26" s="4" t="s">
        <v>29</v>
      </c>
      <c r="D26" s="4" t="s">
        <v>18</v>
      </c>
      <c r="E26" s="4" t="s">
        <v>19</v>
      </c>
      <c r="F26" s="4">
        <v>80</v>
      </c>
      <c r="G26" s="6"/>
      <c r="H26" s="6"/>
      <c r="I26" s="6"/>
      <c r="J26" s="7">
        <f t="shared" ref="J26:J27" si="9">ROUND((H26*I26),0)</f>
        <v>0</v>
      </c>
      <c r="K26" s="7">
        <f t="shared" ref="K26:K27" si="10">ROUND(H26+J26,0)</f>
        <v>0</v>
      </c>
      <c r="L26" s="8">
        <f t="shared" ref="L26:L27" si="11">ROUND((K26*F26),0)</f>
        <v>0</v>
      </c>
      <c r="M26" s="6"/>
      <c r="N26" s="6"/>
      <c r="O26" s="36"/>
      <c r="P26" s="37"/>
      <c r="Q26" s="37"/>
      <c r="R26" s="38"/>
    </row>
    <row r="27" spans="1:26" ht="144" customHeight="1" thickBot="1" x14ac:dyDescent="0.3">
      <c r="A27" s="30">
        <v>18</v>
      </c>
      <c r="B27" s="31" t="s">
        <v>39</v>
      </c>
      <c r="C27" s="31" t="s">
        <v>44</v>
      </c>
      <c r="D27" s="31" t="s">
        <v>18</v>
      </c>
      <c r="E27" s="31" t="s">
        <v>19</v>
      </c>
      <c r="F27" s="31">
        <v>29</v>
      </c>
      <c r="G27" s="32"/>
      <c r="H27" s="32"/>
      <c r="I27" s="32"/>
      <c r="J27" s="33">
        <f t="shared" si="9"/>
        <v>0</v>
      </c>
      <c r="K27" s="33">
        <f t="shared" si="10"/>
        <v>0</v>
      </c>
      <c r="L27" s="34">
        <f t="shared" si="11"/>
        <v>0</v>
      </c>
      <c r="M27" s="6"/>
      <c r="N27" s="6"/>
      <c r="O27" s="36"/>
      <c r="P27" s="37"/>
      <c r="Q27" s="37"/>
      <c r="R27" s="38"/>
    </row>
    <row r="28" spans="1:26" ht="15.75" thickBot="1" x14ac:dyDescent="0.3">
      <c r="A28" s="50" t="s">
        <v>27</v>
      </c>
      <c r="B28" s="51"/>
      <c r="C28" s="51"/>
      <c r="D28" s="51"/>
      <c r="E28" s="51"/>
      <c r="F28" s="51"/>
      <c r="G28" s="51"/>
      <c r="H28" s="51"/>
      <c r="I28" s="51"/>
      <c r="J28" s="51"/>
      <c r="K28" s="52"/>
      <c r="L28" s="35">
        <f>SUM(L10:L14)</f>
        <v>0</v>
      </c>
      <c r="M28" s="15"/>
      <c r="N28" s="15"/>
      <c r="O28" s="16"/>
      <c r="P28" s="16"/>
      <c r="Q28" s="16"/>
      <c r="R28" s="16"/>
    </row>
    <row r="29" spans="1:26" ht="15.75" thickBot="1" x14ac:dyDescent="0.3"/>
    <row r="30" spans="1:26" s="1" customFormat="1" ht="48.75" customHeight="1" thickBot="1" x14ac:dyDescent="0.3">
      <c r="A30" s="41" t="s">
        <v>25</v>
      </c>
      <c r="B30" s="42"/>
      <c r="C30" s="42"/>
      <c r="D30" s="42"/>
      <c r="E30" s="42"/>
      <c r="F30" s="42"/>
      <c r="G30" s="42"/>
      <c r="H30" s="42"/>
      <c r="I30" s="42"/>
      <c r="J30" s="42"/>
      <c r="K30" s="42"/>
      <c r="L30" s="42"/>
      <c r="M30" s="42"/>
      <c r="N30" s="42"/>
      <c r="O30" s="42"/>
      <c r="P30" s="42"/>
      <c r="Q30" s="42"/>
      <c r="R30" s="43"/>
      <c r="S30" s="3"/>
      <c r="T30" s="3"/>
      <c r="U30" s="3"/>
      <c r="V30" s="3"/>
      <c r="W30" s="3"/>
      <c r="X30" s="3"/>
      <c r="Y30" s="3"/>
      <c r="Z30" s="3"/>
    </row>
    <row r="31" spans="1:26" s="1" customFormat="1" x14ac:dyDescent="0.25">
      <c r="A31" s="14"/>
      <c r="B31" s="9"/>
      <c r="C31" s="9"/>
      <c r="D31" s="9"/>
      <c r="E31" s="9"/>
      <c r="F31" s="9"/>
      <c r="G31" s="9"/>
      <c r="H31" s="9"/>
      <c r="I31" s="9"/>
      <c r="J31" s="9"/>
      <c r="K31" s="9"/>
      <c r="L31" s="9"/>
      <c r="M31" s="9"/>
      <c r="N31" s="3"/>
      <c r="O31" s="3"/>
      <c r="P31" s="3"/>
      <c r="Q31" s="3"/>
      <c r="R31" s="3"/>
      <c r="S31" s="3"/>
      <c r="T31" s="3"/>
      <c r="U31" s="3"/>
      <c r="V31" s="3"/>
      <c r="W31" s="3"/>
      <c r="X31" s="3"/>
      <c r="Y31" s="3"/>
      <c r="Z31" s="3"/>
    </row>
    <row r="32" spans="1:26" s="1" customFormat="1" x14ac:dyDescent="0.25">
      <c r="A32" s="53" t="s">
        <v>20</v>
      </c>
      <c r="B32" s="40"/>
      <c r="C32" s="10"/>
      <c r="D32" s="3"/>
      <c r="E32" s="3"/>
      <c r="F32" s="3"/>
      <c r="G32" s="3"/>
      <c r="H32" s="3"/>
      <c r="I32" s="3"/>
      <c r="J32" s="11"/>
      <c r="K32" s="3"/>
      <c r="L32" s="3"/>
      <c r="M32" s="3"/>
      <c r="N32" s="3"/>
      <c r="O32" s="3"/>
      <c r="P32" s="3"/>
      <c r="Q32" s="3"/>
      <c r="R32" s="3"/>
      <c r="S32" s="3"/>
      <c r="T32" s="3"/>
      <c r="U32" s="3"/>
      <c r="V32" s="3"/>
      <c r="W32" s="3"/>
      <c r="X32" s="3"/>
      <c r="Y32" s="3"/>
      <c r="Z32" s="3"/>
    </row>
    <row r="33" spans="1:26" s="1" customFormat="1" x14ac:dyDescent="0.25">
      <c r="A33" s="53" t="s">
        <v>21</v>
      </c>
      <c r="B33" s="40"/>
      <c r="C33" s="12"/>
      <c r="D33" s="3"/>
      <c r="E33" s="3"/>
      <c r="F33" s="3"/>
      <c r="G33" s="3"/>
      <c r="H33" s="3"/>
      <c r="I33" s="3"/>
      <c r="J33" s="11"/>
      <c r="K33" s="3"/>
      <c r="L33" s="3"/>
      <c r="M33" s="3"/>
      <c r="N33" s="3"/>
      <c r="O33" s="3"/>
      <c r="P33" s="3"/>
      <c r="Q33" s="3"/>
      <c r="R33" s="3"/>
      <c r="S33" s="3"/>
      <c r="T33" s="3"/>
      <c r="U33" s="3"/>
      <c r="V33" s="3"/>
      <c r="W33" s="3"/>
      <c r="X33" s="3"/>
      <c r="Y33" s="3"/>
      <c r="Z33" s="3"/>
    </row>
    <row r="34" spans="1:26" s="1" customFormat="1" x14ac:dyDescent="0.25">
      <c r="A34" s="53" t="s">
        <v>22</v>
      </c>
      <c r="B34" s="40"/>
      <c r="C34" s="12"/>
      <c r="D34" s="3"/>
      <c r="E34" s="3"/>
      <c r="F34" s="3"/>
      <c r="G34" s="3"/>
      <c r="H34" s="3"/>
      <c r="I34" s="3"/>
      <c r="J34" s="11"/>
      <c r="K34" s="3"/>
      <c r="L34" s="3"/>
      <c r="M34" s="3"/>
      <c r="N34" s="3"/>
      <c r="O34" s="3"/>
      <c r="P34" s="3"/>
      <c r="Q34" s="3"/>
      <c r="R34" s="3"/>
      <c r="S34" s="3"/>
      <c r="T34" s="3"/>
      <c r="U34" s="3"/>
      <c r="V34" s="3"/>
      <c r="W34" s="3"/>
      <c r="X34" s="3"/>
      <c r="Y34" s="3"/>
      <c r="Z34" s="3"/>
    </row>
    <row r="35" spans="1:26" s="1" customFormat="1" x14ac:dyDescent="0.25">
      <c r="A35" s="53" t="s">
        <v>23</v>
      </c>
      <c r="B35" s="40"/>
      <c r="C35" s="10"/>
      <c r="D35" s="3"/>
      <c r="E35" s="3"/>
      <c r="F35" s="3"/>
      <c r="G35" s="3"/>
      <c r="H35" s="3"/>
      <c r="I35" s="3"/>
      <c r="J35" s="11"/>
      <c r="K35" s="3"/>
      <c r="L35" s="3"/>
      <c r="M35" s="3"/>
      <c r="N35" s="3"/>
      <c r="O35" s="3"/>
      <c r="P35" s="3"/>
      <c r="Q35" s="3"/>
      <c r="R35" s="3"/>
      <c r="S35" s="3"/>
      <c r="T35" s="3"/>
      <c r="U35" s="3"/>
      <c r="V35" s="3"/>
      <c r="W35" s="3"/>
      <c r="X35" s="3"/>
      <c r="Y35" s="3"/>
      <c r="Z35" s="3"/>
    </row>
    <row r="36" spans="1:26" s="1" customFormat="1" x14ac:dyDescent="0.25">
      <c r="A36" s="53" t="s">
        <v>24</v>
      </c>
      <c r="B36" s="40"/>
      <c r="C36" s="10"/>
      <c r="D36" s="3"/>
      <c r="E36" s="3"/>
      <c r="F36" s="3"/>
      <c r="G36" s="3"/>
      <c r="H36" s="3"/>
      <c r="I36" s="3"/>
      <c r="J36" s="3"/>
      <c r="K36" s="3"/>
      <c r="L36" s="3"/>
      <c r="M36" s="3"/>
      <c r="N36" s="3"/>
      <c r="O36" s="3"/>
      <c r="P36" s="3"/>
      <c r="Q36" s="3"/>
      <c r="R36" s="3"/>
      <c r="S36" s="3"/>
      <c r="T36" s="3"/>
      <c r="U36" s="3"/>
      <c r="V36" s="3"/>
      <c r="W36" s="3"/>
      <c r="X36" s="3"/>
      <c r="Y36" s="3"/>
      <c r="Z36" s="3"/>
    </row>
  </sheetData>
  <mergeCells count="32">
    <mergeCell ref="A32:B32"/>
    <mergeCell ref="A33:B33"/>
    <mergeCell ref="A34:B34"/>
    <mergeCell ref="A35:B35"/>
    <mergeCell ref="A36:B36"/>
    <mergeCell ref="A30:R30"/>
    <mergeCell ref="O9:R9"/>
    <mergeCell ref="O10:R10"/>
    <mergeCell ref="O11:R11"/>
    <mergeCell ref="O12:R12"/>
    <mergeCell ref="O13:R13"/>
    <mergeCell ref="O14:R14"/>
    <mergeCell ref="A28:K28"/>
    <mergeCell ref="O15:R15"/>
    <mergeCell ref="O16:R16"/>
    <mergeCell ref="O17:R17"/>
    <mergeCell ref="O18:R18"/>
    <mergeCell ref="O19:R19"/>
    <mergeCell ref="O20:R20"/>
    <mergeCell ref="O21:R21"/>
    <mergeCell ref="O22:R22"/>
    <mergeCell ref="A7:B7"/>
    <mergeCell ref="A1:N1"/>
    <mergeCell ref="A2:N2"/>
    <mergeCell ref="A3:N3"/>
    <mergeCell ref="A4:N4"/>
    <mergeCell ref="A5:N5"/>
    <mergeCell ref="O23:R23"/>
    <mergeCell ref="O24:R24"/>
    <mergeCell ref="O25:R25"/>
    <mergeCell ref="O26:R26"/>
    <mergeCell ref="O27:R27"/>
  </mergeCells>
  <dataValidations count="1">
    <dataValidation allowBlank="1" showInputMessage="1" showErrorMessage="1" prompt=" - Elija el porcentaje del IVA que aplica para este elemento" sqref="I10 I15 I20 I25"/>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2-Ítem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2024-09-05T16:54:36Z</dcterms:modified>
</cp:coreProperties>
</file>