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5\INVITACIONES PUBLICAS\REACTIVOS\ANEXOS\"/>
    </mc:Choice>
  </mc:AlternateContent>
  <bookViews>
    <workbookView xWindow="0" yWindow="0" windowWidth="28800" windowHeight="12030"/>
  </bookViews>
  <sheets>
    <sheet name="ANEXO 3 - MATERIAL DE VIDR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K246" i="1"/>
  <c r="I10" i="1"/>
  <c r="J10" i="1"/>
  <c r="K10" i="1" s="1"/>
  <c r="I11" i="1"/>
  <c r="J11" i="1"/>
  <c r="K11" i="1"/>
  <c r="I12" i="1"/>
  <c r="J12" i="1" s="1"/>
  <c r="K12" i="1" s="1"/>
  <c r="I13" i="1"/>
  <c r="J13" i="1" s="1"/>
  <c r="K13" i="1" s="1"/>
  <c r="I14" i="1"/>
  <c r="J14" i="1"/>
  <c r="K14" i="1"/>
  <c r="I15" i="1"/>
  <c r="J15" i="1"/>
  <c r="K15" i="1"/>
  <c r="I16" i="1"/>
  <c r="J16" i="1"/>
  <c r="K16" i="1"/>
  <c r="I17" i="1"/>
  <c r="J17" i="1"/>
  <c r="K17" i="1" s="1"/>
  <c r="I18" i="1"/>
  <c r="J18" i="1"/>
  <c r="K18" i="1" s="1"/>
  <c r="I19" i="1"/>
  <c r="J19" i="1"/>
  <c r="K19" i="1"/>
  <c r="I20" i="1"/>
  <c r="J20" i="1" s="1"/>
  <c r="K20" i="1" s="1"/>
  <c r="I21" i="1"/>
  <c r="J21" i="1" s="1"/>
  <c r="K21" i="1" s="1"/>
  <c r="I22" i="1"/>
  <c r="J22" i="1"/>
  <c r="K22" i="1"/>
  <c r="I23" i="1"/>
  <c r="J23" i="1"/>
  <c r="K23" i="1"/>
  <c r="I24" i="1"/>
  <c r="J24" i="1"/>
  <c r="K24" i="1"/>
  <c r="I25" i="1"/>
  <c r="J25" i="1"/>
  <c r="K25" i="1" s="1"/>
  <c r="I26" i="1"/>
  <c r="J26" i="1"/>
  <c r="K26" i="1" s="1"/>
  <c r="I27" i="1"/>
  <c r="J27" i="1"/>
  <c r="K27" i="1"/>
  <c r="I28" i="1"/>
  <c r="J28" i="1" s="1"/>
  <c r="K28" i="1" s="1"/>
  <c r="I29" i="1"/>
  <c r="J29" i="1" s="1"/>
  <c r="K29" i="1" s="1"/>
  <c r="I30" i="1"/>
  <c r="J30" i="1"/>
  <c r="K30" i="1"/>
  <c r="I31" i="1"/>
  <c r="J31" i="1"/>
  <c r="K31" i="1"/>
  <c r="I32" i="1"/>
  <c r="J32" i="1"/>
  <c r="K32" i="1"/>
  <c r="I33" i="1"/>
  <c r="J33" i="1"/>
  <c r="K33" i="1" s="1"/>
  <c r="I34" i="1"/>
  <c r="J34" i="1"/>
  <c r="K34" i="1" s="1"/>
  <c r="I35" i="1"/>
  <c r="J35" i="1"/>
  <c r="K35" i="1"/>
  <c r="I36" i="1"/>
  <c r="J36" i="1" s="1"/>
  <c r="K36" i="1" s="1"/>
  <c r="I37" i="1"/>
  <c r="J37" i="1" s="1"/>
  <c r="K37" i="1" s="1"/>
  <c r="I38" i="1"/>
  <c r="J38" i="1"/>
  <c r="K38" i="1"/>
  <c r="I39" i="1"/>
  <c r="J39" i="1"/>
  <c r="K39" i="1"/>
  <c r="I40" i="1"/>
  <c r="J40" i="1"/>
  <c r="K40" i="1"/>
  <c r="I41" i="1"/>
  <c r="J41" i="1"/>
  <c r="K41" i="1" s="1"/>
  <c r="I42" i="1"/>
  <c r="J42" i="1"/>
  <c r="K42" i="1" s="1"/>
  <c r="I43" i="1"/>
  <c r="J43" i="1"/>
  <c r="K43" i="1"/>
  <c r="I44" i="1"/>
  <c r="J44" i="1" s="1"/>
  <c r="K44" i="1" s="1"/>
  <c r="I45" i="1"/>
  <c r="J45" i="1" s="1"/>
  <c r="K45" i="1" s="1"/>
  <c r="I46" i="1"/>
  <c r="J46" i="1"/>
  <c r="K46" i="1"/>
  <c r="I47" i="1"/>
  <c r="J47" i="1"/>
  <c r="K47" i="1"/>
  <c r="I48" i="1"/>
  <c r="J48" i="1"/>
  <c r="K48" i="1"/>
  <c r="I49" i="1"/>
  <c r="J49" i="1"/>
  <c r="K49" i="1" s="1"/>
  <c r="I50" i="1"/>
  <c r="J50" i="1"/>
  <c r="K50" i="1" s="1"/>
  <c r="I51" i="1"/>
  <c r="J51" i="1"/>
  <c r="K51" i="1"/>
  <c r="I52" i="1"/>
  <c r="J52" i="1" s="1"/>
  <c r="K52" i="1" s="1"/>
  <c r="I53" i="1"/>
  <c r="J53" i="1" s="1"/>
  <c r="K53" i="1" s="1"/>
  <c r="I54" i="1"/>
  <c r="J54" i="1"/>
  <c r="K54" i="1"/>
  <c r="I55" i="1"/>
  <c r="J55" i="1"/>
  <c r="K55" i="1"/>
  <c r="I56" i="1"/>
  <c r="J56" i="1"/>
  <c r="K56" i="1"/>
  <c r="I57" i="1"/>
  <c r="J57" i="1"/>
  <c r="K57" i="1" s="1"/>
  <c r="I58" i="1"/>
  <c r="J58" i="1"/>
  <c r="K58" i="1" s="1"/>
  <c r="I59" i="1"/>
  <c r="J59" i="1"/>
  <c r="K59" i="1"/>
  <c r="I60" i="1"/>
  <c r="J60" i="1" s="1"/>
  <c r="K60" i="1" s="1"/>
  <c r="I61" i="1"/>
  <c r="J61" i="1" s="1"/>
  <c r="K61" i="1" s="1"/>
  <c r="I62" i="1"/>
  <c r="J62" i="1"/>
  <c r="K62" i="1"/>
  <c r="I63" i="1"/>
  <c r="J63" i="1"/>
  <c r="K63" i="1"/>
  <c r="I64" i="1"/>
  <c r="J64" i="1"/>
  <c r="K64" i="1"/>
  <c r="I65" i="1"/>
  <c r="J65" i="1"/>
  <c r="K65" i="1" s="1"/>
  <c r="I66" i="1"/>
  <c r="J66" i="1"/>
  <c r="K66" i="1" s="1"/>
  <c r="I67" i="1"/>
  <c r="J67" i="1"/>
  <c r="K67" i="1"/>
  <c r="I68" i="1"/>
  <c r="J68" i="1" s="1"/>
  <c r="K68" i="1" s="1"/>
  <c r="I69" i="1"/>
  <c r="J69" i="1" s="1"/>
  <c r="K69" i="1" s="1"/>
  <c r="I70" i="1"/>
  <c r="J70" i="1"/>
  <c r="K70" i="1"/>
  <c r="I71" i="1"/>
  <c r="J71" i="1"/>
  <c r="K71" i="1"/>
  <c r="I72" i="1"/>
  <c r="J72" i="1"/>
  <c r="K72" i="1"/>
  <c r="I73" i="1"/>
  <c r="J73" i="1"/>
  <c r="K73" i="1" s="1"/>
  <c r="I74" i="1"/>
  <c r="J74" i="1"/>
  <c r="K74" i="1" s="1"/>
  <c r="I75" i="1"/>
  <c r="J75" i="1"/>
  <c r="K75" i="1"/>
  <c r="I76" i="1"/>
  <c r="J76" i="1" s="1"/>
  <c r="K76" i="1" s="1"/>
  <c r="I77" i="1"/>
  <c r="J77" i="1" s="1"/>
  <c r="K77" i="1" s="1"/>
  <c r="I78" i="1"/>
  <c r="J78" i="1"/>
  <c r="K78" i="1"/>
  <c r="I79" i="1"/>
  <c r="J79" i="1"/>
  <c r="K79" i="1"/>
  <c r="I80" i="1"/>
  <c r="J80" i="1"/>
  <c r="K80" i="1"/>
  <c r="I81" i="1"/>
  <c r="J81" i="1"/>
  <c r="K81" i="1" s="1"/>
  <c r="I82" i="1"/>
  <c r="J82" i="1"/>
  <c r="K82" i="1" s="1"/>
  <c r="I83" i="1"/>
  <c r="J83" i="1"/>
  <c r="K83" i="1"/>
  <c r="I84" i="1"/>
  <c r="J84" i="1" s="1"/>
  <c r="K84" i="1" s="1"/>
  <c r="I85" i="1"/>
  <c r="J85" i="1" s="1"/>
  <c r="K85" i="1" s="1"/>
  <c r="I86" i="1"/>
  <c r="J86" i="1"/>
  <c r="K86" i="1"/>
  <c r="I87" i="1"/>
  <c r="J87" i="1"/>
  <c r="K87" i="1"/>
  <c r="I88" i="1"/>
  <c r="J88" i="1"/>
  <c r="K88" i="1"/>
  <c r="I89" i="1"/>
  <c r="J89" i="1"/>
  <c r="K89" i="1" s="1"/>
  <c r="I90" i="1"/>
  <c r="J90" i="1"/>
  <c r="K90" i="1" s="1"/>
  <c r="I91" i="1"/>
  <c r="J91" i="1"/>
  <c r="K91" i="1"/>
  <c r="I92" i="1"/>
  <c r="J92" i="1" s="1"/>
  <c r="K92" i="1" s="1"/>
  <c r="I93" i="1"/>
  <c r="J93" i="1" s="1"/>
  <c r="K93" i="1" s="1"/>
  <c r="I94" i="1"/>
  <c r="J94" i="1"/>
  <c r="K94" i="1"/>
  <c r="I95" i="1"/>
  <c r="J95" i="1"/>
  <c r="K95" i="1"/>
  <c r="I96" i="1"/>
  <c r="J96" i="1"/>
  <c r="K96" i="1"/>
  <c r="I97" i="1"/>
  <c r="J97" i="1"/>
  <c r="K97" i="1" s="1"/>
  <c r="I98" i="1"/>
  <c r="J98" i="1"/>
  <c r="K98" i="1" s="1"/>
  <c r="I99" i="1"/>
  <c r="J99" i="1"/>
  <c r="K99" i="1"/>
  <c r="I100" i="1"/>
  <c r="J100" i="1" s="1"/>
  <c r="K100" i="1" s="1"/>
  <c r="I101" i="1"/>
  <c r="J101" i="1" s="1"/>
  <c r="K101" i="1" s="1"/>
  <c r="I102" i="1"/>
  <c r="J102" i="1"/>
  <c r="K102" i="1"/>
  <c r="I103" i="1"/>
  <c r="J103" i="1"/>
  <c r="K103" i="1"/>
  <c r="I104" i="1"/>
  <c r="J104" i="1"/>
  <c r="K104" i="1"/>
  <c r="I105" i="1"/>
  <c r="J105" i="1"/>
  <c r="K105" i="1" s="1"/>
  <c r="I106" i="1"/>
  <c r="J106" i="1"/>
  <c r="K106" i="1" s="1"/>
  <c r="I107" i="1"/>
  <c r="J107" i="1"/>
  <c r="K107" i="1"/>
  <c r="I108" i="1"/>
  <c r="J108" i="1" s="1"/>
  <c r="K108" i="1" s="1"/>
  <c r="I109" i="1"/>
  <c r="J109" i="1" s="1"/>
  <c r="K109" i="1" s="1"/>
  <c r="I110" i="1"/>
  <c r="J110" i="1"/>
  <c r="K110" i="1"/>
  <c r="I111" i="1"/>
  <c r="J111" i="1"/>
  <c r="K111" i="1"/>
  <c r="I112" i="1"/>
  <c r="J112" i="1"/>
  <c r="K112" i="1"/>
  <c r="I113" i="1"/>
  <c r="J113" i="1"/>
  <c r="K113" i="1" s="1"/>
  <c r="I114" i="1"/>
  <c r="J114" i="1"/>
  <c r="K114" i="1" s="1"/>
  <c r="I115" i="1"/>
  <c r="J115" i="1"/>
  <c r="K115" i="1"/>
  <c r="I116" i="1"/>
  <c r="J116" i="1" s="1"/>
  <c r="K116" i="1" s="1"/>
  <c r="I117" i="1"/>
  <c r="J117" i="1" s="1"/>
  <c r="K117" i="1" s="1"/>
  <c r="I118" i="1"/>
  <c r="J118" i="1"/>
  <c r="K118" i="1"/>
  <c r="I119" i="1"/>
  <c r="J119" i="1"/>
  <c r="K119" i="1"/>
  <c r="I120" i="1"/>
  <c r="J120" i="1"/>
  <c r="K120" i="1"/>
  <c r="I121" i="1"/>
  <c r="J121" i="1"/>
  <c r="K121" i="1" s="1"/>
  <c r="I122" i="1"/>
  <c r="J122" i="1"/>
  <c r="K122" i="1" s="1"/>
  <c r="I123" i="1"/>
  <c r="J123" i="1"/>
  <c r="K123" i="1"/>
  <c r="I124" i="1"/>
  <c r="J124" i="1" s="1"/>
  <c r="K124" i="1" s="1"/>
  <c r="I125" i="1"/>
  <c r="J125" i="1" s="1"/>
  <c r="K125" i="1" s="1"/>
  <c r="I126" i="1"/>
  <c r="J126" i="1"/>
  <c r="K126" i="1"/>
  <c r="I127" i="1"/>
  <c r="J127" i="1"/>
  <c r="K127" i="1"/>
  <c r="I128" i="1"/>
  <c r="J128" i="1"/>
  <c r="K128" i="1"/>
  <c r="I129" i="1"/>
  <c r="J129" i="1"/>
  <c r="K129" i="1" s="1"/>
  <c r="I130" i="1"/>
  <c r="J130" i="1"/>
  <c r="K130" i="1" s="1"/>
  <c r="I131" i="1"/>
  <c r="J131" i="1"/>
  <c r="K131" i="1"/>
  <c r="I132" i="1"/>
  <c r="J132" i="1" s="1"/>
  <c r="K132" i="1" s="1"/>
  <c r="I133" i="1"/>
  <c r="J133" i="1" s="1"/>
  <c r="K133" i="1" s="1"/>
  <c r="I134" i="1"/>
  <c r="J134" i="1"/>
  <c r="K134" i="1"/>
  <c r="I135" i="1"/>
  <c r="J135" i="1"/>
  <c r="K135" i="1"/>
  <c r="I136" i="1"/>
  <c r="J136" i="1"/>
  <c r="K136" i="1"/>
  <c r="I137" i="1"/>
  <c r="J137" i="1"/>
  <c r="K137" i="1" s="1"/>
  <c r="I138" i="1"/>
  <c r="J138" i="1"/>
  <c r="K138" i="1" s="1"/>
  <c r="I139" i="1"/>
  <c r="J139" i="1"/>
  <c r="K139" i="1"/>
  <c r="I140" i="1"/>
  <c r="J140" i="1" s="1"/>
  <c r="K140" i="1" s="1"/>
  <c r="I141" i="1"/>
  <c r="J141" i="1" s="1"/>
  <c r="K141" i="1" s="1"/>
  <c r="I142" i="1"/>
  <c r="J142" i="1"/>
  <c r="K142" i="1"/>
  <c r="I143" i="1"/>
  <c r="J143" i="1"/>
  <c r="K143" i="1"/>
  <c r="I144" i="1"/>
  <c r="J144" i="1"/>
  <c r="K144" i="1"/>
  <c r="I145" i="1"/>
  <c r="J145" i="1"/>
  <c r="K145" i="1" s="1"/>
  <c r="I146" i="1"/>
  <c r="J146" i="1"/>
  <c r="K146" i="1" s="1"/>
  <c r="I147" i="1"/>
  <c r="J147" i="1"/>
  <c r="K147" i="1"/>
  <c r="I148" i="1"/>
  <c r="J148" i="1" s="1"/>
  <c r="K148" i="1" s="1"/>
  <c r="I149" i="1"/>
  <c r="J149" i="1" s="1"/>
  <c r="K149" i="1" s="1"/>
  <c r="I150" i="1"/>
  <c r="J150" i="1"/>
  <c r="K150" i="1"/>
  <c r="I151" i="1"/>
  <c r="J151" i="1" s="1"/>
  <c r="K151" i="1" s="1"/>
  <c r="I152" i="1"/>
  <c r="J152" i="1"/>
  <c r="K152" i="1"/>
  <c r="I153" i="1"/>
  <c r="J153" i="1"/>
  <c r="K153" i="1" s="1"/>
  <c r="I154" i="1"/>
  <c r="J154" i="1"/>
  <c r="K154" i="1" s="1"/>
  <c r="I155" i="1"/>
  <c r="J155" i="1"/>
  <c r="K155" i="1"/>
  <c r="I156" i="1"/>
  <c r="J156" i="1" s="1"/>
  <c r="K156" i="1" s="1"/>
  <c r="I157" i="1"/>
  <c r="J157" i="1" s="1"/>
  <c r="K157" i="1" s="1"/>
  <c r="I158" i="1"/>
  <c r="J158" i="1"/>
  <c r="K158" i="1"/>
  <c r="I159" i="1"/>
  <c r="J159" i="1" s="1"/>
  <c r="K159" i="1" s="1"/>
  <c r="I160" i="1"/>
  <c r="J160" i="1"/>
  <c r="K160" i="1"/>
  <c r="I161" i="1"/>
  <c r="J161" i="1"/>
  <c r="K161" i="1" s="1"/>
  <c r="I162" i="1"/>
  <c r="J162" i="1"/>
  <c r="K162" i="1" s="1"/>
  <c r="I163" i="1"/>
  <c r="J163" i="1"/>
  <c r="K163" i="1"/>
  <c r="I164" i="1"/>
  <c r="J164" i="1" s="1"/>
  <c r="K164" i="1" s="1"/>
  <c r="I165" i="1"/>
  <c r="J165" i="1" s="1"/>
  <c r="K165" i="1" s="1"/>
  <c r="I166" i="1"/>
  <c r="J166" i="1"/>
  <c r="K166" i="1"/>
  <c r="I167" i="1"/>
  <c r="J167" i="1" s="1"/>
  <c r="K167" i="1" s="1"/>
  <c r="I168" i="1"/>
  <c r="J168" i="1" s="1"/>
  <c r="K168" i="1" s="1"/>
  <c r="I169" i="1"/>
  <c r="J169" i="1"/>
  <c r="K169" i="1" s="1"/>
  <c r="I170" i="1"/>
  <c r="J170" i="1"/>
  <c r="K170" i="1" s="1"/>
  <c r="I171" i="1"/>
  <c r="J171" i="1"/>
  <c r="K171" i="1"/>
  <c r="I172" i="1"/>
  <c r="J172" i="1" s="1"/>
  <c r="K172" i="1" s="1"/>
  <c r="I173" i="1"/>
  <c r="J173" i="1" s="1"/>
  <c r="K173" i="1" s="1"/>
  <c r="I174" i="1"/>
  <c r="J174" i="1"/>
  <c r="K174" i="1"/>
  <c r="I175" i="1"/>
  <c r="J175" i="1" s="1"/>
  <c r="K175" i="1" s="1"/>
  <c r="I176" i="1"/>
  <c r="J176" i="1" s="1"/>
  <c r="K176" i="1" s="1"/>
  <c r="I177" i="1"/>
  <c r="J177" i="1"/>
  <c r="K177" i="1" s="1"/>
  <c r="I178" i="1"/>
  <c r="J178" i="1"/>
  <c r="K178" i="1" s="1"/>
  <c r="I179" i="1"/>
  <c r="J179" i="1"/>
  <c r="K179" i="1"/>
  <c r="I180" i="1"/>
  <c r="J180" i="1" s="1"/>
  <c r="K180" i="1" s="1"/>
  <c r="I181" i="1"/>
  <c r="J181" i="1" s="1"/>
  <c r="K181" i="1" s="1"/>
  <c r="I182" i="1"/>
  <c r="J182" i="1"/>
  <c r="K182" i="1"/>
  <c r="I183" i="1"/>
  <c r="J183" i="1" s="1"/>
  <c r="K183" i="1" s="1"/>
  <c r="I184" i="1"/>
  <c r="J184" i="1" s="1"/>
  <c r="K184" i="1" s="1"/>
  <c r="I185" i="1"/>
  <c r="J185" i="1"/>
  <c r="K185" i="1" s="1"/>
  <c r="I186" i="1"/>
  <c r="J186" i="1"/>
  <c r="K186" i="1" s="1"/>
  <c r="I187" i="1"/>
  <c r="J187" i="1"/>
  <c r="K187" i="1"/>
  <c r="I188" i="1"/>
  <c r="J188" i="1" s="1"/>
  <c r="K188" i="1" s="1"/>
  <c r="I189" i="1"/>
  <c r="J189" i="1" s="1"/>
  <c r="K189" i="1" s="1"/>
  <c r="I190" i="1"/>
  <c r="J190" i="1"/>
  <c r="K190" i="1"/>
  <c r="I191" i="1"/>
  <c r="J191" i="1" s="1"/>
  <c r="K191" i="1" s="1"/>
  <c r="I192" i="1"/>
  <c r="J192" i="1" s="1"/>
  <c r="K192" i="1" s="1"/>
  <c r="I193" i="1"/>
  <c r="J193" i="1"/>
  <c r="K193" i="1" s="1"/>
  <c r="I194" i="1"/>
  <c r="J194" i="1"/>
  <c r="K194" i="1" s="1"/>
  <c r="I195" i="1"/>
  <c r="J195" i="1"/>
  <c r="K195" i="1"/>
  <c r="I196" i="1"/>
  <c r="J196" i="1" s="1"/>
  <c r="K196" i="1" s="1"/>
  <c r="I197" i="1"/>
  <c r="J197" i="1" s="1"/>
  <c r="K197" i="1" s="1"/>
  <c r="I198" i="1"/>
  <c r="J198" i="1"/>
  <c r="K198" i="1"/>
  <c r="I199" i="1"/>
  <c r="J199" i="1" s="1"/>
  <c r="K199" i="1" s="1"/>
  <c r="I200" i="1"/>
  <c r="J200" i="1" s="1"/>
  <c r="K200" i="1" s="1"/>
  <c r="I201" i="1"/>
  <c r="J201" i="1"/>
  <c r="K201" i="1" s="1"/>
  <c r="I202" i="1"/>
  <c r="J202" i="1"/>
  <c r="K202" i="1" s="1"/>
  <c r="I203" i="1"/>
  <c r="J203" i="1"/>
  <c r="K203" i="1"/>
  <c r="I204" i="1"/>
  <c r="J204" i="1" s="1"/>
  <c r="K204" i="1" s="1"/>
  <c r="I205" i="1"/>
  <c r="J205" i="1" s="1"/>
  <c r="K205" i="1" s="1"/>
  <c r="I206" i="1"/>
  <c r="J206" i="1"/>
  <c r="K206" i="1"/>
  <c r="I207" i="1"/>
  <c r="J207" i="1" s="1"/>
  <c r="K207" i="1" s="1"/>
  <c r="I208" i="1"/>
  <c r="J208" i="1" s="1"/>
  <c r="K208" i="1" s="1"/>
  <c r="I209" i="1"/>
  <c r="J209" i="1"/>
  <c r="K209" i="1" s="1"/>
  <c r="I210" i="1"/>
  <c r="J210" i="1"/>
  <c r="K210" i="1" s="1"/>
  <c r="I211" i="1"/>
  <c r="J211" i="1"/>
  <c r="K211" i="1"/>
  <c r="I212" i="1"/>
  <c r="J212" i="1" s="1"/>
  <c r="K212" i="1" s="1"/>
  <c r="I213" i="1"/>
  <c r="J213" i="1" s="1"/>
  <c r="K213" i="1" s="1"/>
  <c r="I214" i="1"/>
  <c r="J214" i="1"/>
  <c r="K214" i="1"/>
  <c r="I215" i="1"/>
  <c r="J215" i="1" s="1"/>
  <c r="K215" i="1" s="1"/>
  <c r="I216" i="1"/>
  <c r="J216" i="1" s="1"/>
  <c r="K216" i="1" s="1"/>
  <c r="I217" i="1"/>
  <c r="J217" i="1"/>
  <c r="K217" i="1" s="1"/>
  <c r="I218" i="1"/>
  <c r="J218" i="1"/>
  <c r="K218" i="1" s="1"/>
  <c r="I219" i="1"/>
  <c r="J219" i="1"/>
  <c r="K219" i="1"/>
  <c r="I220" i="1"/>
  <c r="J220" i="1" s="1"/>
  <c r="K220" i="1" s="1"/>
  <c r="I221" i="1"/>
  <c r="J221" i="1" s="1"/>
  <c r="K221" i="1" s="1"/>
  <c r="I222" i="1"/>
  <c r="J222" i="1"/>
  <c r="K222" i="1"/>
  <c r="I223" i="1"/>
  <c r="J223" i="1" s="1"/>
  <c r="K223" i="1" s="1"/>
  <c r="I224" i="1"/>
  <c r="J224" i="1" s="1"/>
  <c r="K224" i="1" s="1"/>
  <c r="I225" i="1"/>
  <c r="J225" i="1"/>
  <c r="K225" i="1" s="1"/>
  <c r="I226" i="1"/>
  <c r="J226" i="1"/>
  <c r="K226" i="1" s="1"/>
  <c r="I227" i="1"/>
  <c r="J227" i="1"/>
  <c r="K227" i="1"/>
  <c r="I228" i="1"/>
  <c r="J228" i="1" s="1"/>
  <c r="K228" i="1" s="1"/>
  <c r="I229" i="1"/>
  <c r="J229" i="1" s="1"/>
  <c r="K229" i="1" s="1"/>
  <c r="I230" i="1"/>
  <c r="J230" i="1"/>
  <c r="K230" i="1"/>
  <c r="I231" i="1"/>
  <c r="J231" i="1" s="1"/>
  <c r="K231" i="1" s="1"/>
  <c r="I232" i="1"/>
  <c r="J232" i="1" s="1"/>
  <c r="K232" i="1" s="1"/>
  <c r="I233" i="1"/>
  <c r="J233" i="1"/>
  <c r="K233" i="1" s="1"/>
  <c r="I234" i="1"/>
  <c r="J234" i="1"/>
  <c r="K234" i="1" s="1"/>
  <c r="I235" i="1"/>
  <c r="J235" i="1"/>
  <c r="K235" i="1"/>
  <c r="I236" i="1"/>
  <c r="J236" i="1" s="1"/>
  <c r="K236" i="1" s="1"/>
  <c r="I237" i="1"/>
  <c r="J237" i="1" s="1"/>
  <c r="K237" i="1" s="1"/>
  <c r="I238" i="1"/>
  <c r="J238" i="1"/>
  <c r="K238" i="1"/>
  <c r="I239" i="1"/>
  <c r="J239" i="1" s="1"/>
  <c r="K239" i="1" s="1"/>
  <c r="I240" i="1"/>
  <c r="J240" i="1" s="1"/>
  <c r="K240" i="1" s="1"/>
  <c r="I241" i="1"/>
  <c r="J241" i="1"/>
  <c r="K241" i="1" s="1"/>
  <c r="I242" i="1"/>
  <c r="J242" i="1"/>
  <c r="K242" i="1" s="1"/>
  <c r="I243" i="1"/>
  <c r="J243" i="1"/>
  <c r="K243" i="1"/>
  <c r="I244" i="1"/>
  <c r="J244" i="1" s="1"/>
  <c r="K244" i="1" s="1"/>
  <c r="I245" i="1"/>
  <c r="J245" i="1" s="1"/>
  <c r="K245" i="1" s="1"/>
</calcChain>
</file>

<file path=xl/sharedStrings.xml><?xml version="1.0" encoding="utf-8"?>
<sst xmlns="http://schemas.openxmlformats.org/spreadsheetml/2006/main" count="586" uniqueCount="425">
  <si>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</si>
  <si>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</si>
  <si>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</si>
  <si>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</si>
  <si>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</si>
  <si>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</si>
  <si>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</si>
  <si>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</si>
  <si>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</si>
  <si>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</si>
  <si>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</si>
  <si>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</si>
  <si>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</si>
  <si>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</si>
  <si>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MARCA OFERTADA</t>
  </si>
  <si>
    <t>SUBÍTEM</t>
  </si>
  <si>
    <t xml:space="preserve">PRESENTACIÓN </t>
  </si>
  <si>
    <t>CANTIDAD TOTAL</t>
  </si>
  <si>
    <t>Merck</t>
  </si>
  <si>
    <t>MARCA Y/O  REFERENCIA SOLICITADA</t>
  </si>
  <si>
    <t>ANEXO 3  - ESPECIFICACIONES TÉCNICAS Y PRESENTACIÓN DE OFERTA</t>
  </si>
  <si>
    <t>ÍTEM 3 - MATERIAL DE VIDRIO</t>
  </si>
  <si>
    <t>Asas metálicas rectas de punta gruesa para micología</t>
  </si>
  <si>
    <t>Asas redondas plástica Estéril 10µL</t>
  </si>
  <si>
    <t>Balón de vidrio de 250 mL fondo redondo con esmerilado 29/32</t>
  </si>
  <si>
    <t>BALON DE VIDRIO DE 50 mL FONDO REDONDO CON ESMERILADO 10/19</t>
  </si>
  <si>
    <t>Barras agitadoras magnéticas cilíndricas de PTFE juego x 5
30mm x 7mm. 13-620-285</t>
  </si>
  <si>
    <t>Beacker de 100 mL forma alta</t>
  </si>
  <si>
    <t>Beacker plástico de 5000 mL</t>
  </si>
  <si>
    <t>Beaker de vidrio de 10 mL.</t>
  </si>
  <si>
    <t>Beaker de vidrio de 100 mL.</t>
  </si>
  <si>
    <t>Beaker de vidrio de 1000 mL</t>
  </si>
  <si>
    <t>Beaker de vidrio de 250 mL.</t>
  </si>
  <si>
    <t>Beaker de vidrio de 50 mL.</t>
  </si>
  <si>
    <t>Beaker de vidrio de 600 mL.</t>
  </si>
  <si>
    <t>Caja de Petri en vidrio de 10 mm X 60 mm o 15 x 60 mm</t>
  </si>
  <si>
    <t>Caja de Petri en vidrio de 100 mm X 20 mm o 100 x 15 mm</t>
  </si>
  <si>
    <t>Caja de placas para cromatografía en capa fina (TLC)</t>
  </si>
  <si>
    <t>Caja Organizadora Turin 30 Lts 46.6 × 34 × 28 cm</t>
  </si>
  <si>
    <t>Caja organizadora. Capacidad 55 Litros. 57.3*40.2*37.8. Marca IMUSA</t>
  </si>
  <si>
    <t>Canasta plástica de supermercado, cerrada. Dimensiones: 40 cm de largo; 25 cm de ancho y 18 cm de alto</t>
  </si>
  <si>
    <t>Capilares para hematocrito no heparinizados, vidrio neutro caja por 100</t>
  </si>
  <si>
    <t>Carro camarero con 4 ruedas de giro 360 °, doble manija, 3 entrepaños con 80 cm de ancho. Medidas aproximadas Medidas: Alto (98 cm) Ancho (50 cm) Largo (103.7 cm)</t>
  </si>
  <si>
    <t>Cartuchos para grasas. Diámetro interno 25 mm x 80 mm de diámetro externo. Grado N° 84. Caja x 25 Unidades</t>
  </si>
  <si>
    <t>Celdas de cuarzo de 1 cm de paso de luz para espectrofotómetro</t>
  </si>
  <si>
    <t>Celdas de vidrio de 1 cm de paso de luz. Altura 4,5 cm y Volumen 3,5 mL</t>
  </si>
  <si>
    <t>Cinta indicadora de esterilización x rollo</t>
  </si>
  <si>
    <t>Condensador recto esmerilados 29/32 de 32 cm de longitud</t>
  </si>
  <si>
    <t>Cono de sedimentación según Imhoff, SAN, transparente, Tapón a rosca para vaciar el contenido, Resistencia térmica hasta Max. 85°C Graduación 1000 ml, div. 50 ml, limite de error ± 10 ml. 
Conos Imhoff x 1 Litro. Especificaciones: 
Vol. &lt; 2 mL (0,1 mL división escala)
Vol. 2-10 mL (0,5 mL división escala)
Vol. 10-40 mL (1 mL división escala)
Vol. 40-100 mL (2 mL división escala)
Vol. 100-1000 mL (50 mL división escala) con soporte</t>
  </si>
  <si>
    <t xml:space="preserve">Cristalizador de vidrio con pico. Diámetro de 140 mm y 75 mm de alto. </t>
  </si>
  <si>
    <t>Cubetas plasticas para la fabricacion de hielo</t>
  </si>
  <si>
    <t xml:space="preserve">Embudo Buchner de 11 cm de diametro, en porcelana. </t>
  </si>
  <si>
    <t>Embudo de Separación en vidrio de 100 mL tapón con llave de paso en teflón recta no punzón. Forma de pera.</t>
  </si>
  <si>
    <t>Embudo en vidrio de 7 cm de diámetro con vástago</t>
  </si>
  <si>
    <t xml:space="preserve">Embudo plástico grande. Diametro 8 cm con vastago </t>
  </si>
  <si>
    <t>Embudo plastico pequeño
FUNNEL MICRO PP 35MM TOP ID</t>
  </si>
  <si>
    <t>Envase plástico para muestras fecales paquete x 50</t>
  </si>
  <si>
    <t>Erlenmeyer cuello angosto en vidrio de 125 mL</t>
  </si>
  <si>
    <t>Erlenmeyer cuello angosto en vidrio de 250 mL.</t>
  </si>
  <si>
    <t>Erlenmeyer de vidrio de 50 mL</t>
  </si>
  <si>
    <t>Erlenmeyer en vidrio, cuello Ancho de 250mL</t>
  </si>
  <si>
    <t>Escobillones grandes, para balones</t>
  </si>
  <si>
    <t>Escobillones para tetero</t>
  </si>
  <si>
    <t>Escobillones pequeños de 15 cm de longitud para tubos de ensayo</t>
  </si>
  <si>
    <t>Espátula metálica acanalada</t>
  </si>
  <si>
    <t>Espátula plástica acanalada</t>
  </si>
  <si>
    <t>Frasco en vidrio boca ancha de 1000 mL, con tapa.</t>
  </si>
  <si>
    <t>Frasco en vidrio claro tapa rosca azul de 1000 mL</t>
  </si>
  <si>
    <t>Frasco en vidrio claro tapa rosca azul de 250 mL</t>
  </si>
  <si>
    <t>Frasco en vidrio claro tapa rosca azul de 500 mL</t>
  </si>
  <si>
    <t>Frasco lavador plástico de 500mL. Tubular unida a la tapa NO AL TARRO</t>
  </si>
  <si>
    <t>Frasco winkler. Capacidad 300 mL Caja x 24</t>
  </si>
  <si>
    <t>Frascos cuentagotas
PTFE flexibles x 25 mL</t>
  </si>
  <si>
    <t>Garrafa  plástica de 20  litros  con tapa y contratapa</t>
  </si>
  <si>
    <t>Garrafa plástica x 60 L Hermetica con tapa y agarraderas en los lados</t>
  </si>
  <si>
    <t>Glass plates Mini-Protean with 0.75 mm spacers REF. 1553310. Caja x5</t>
  </si>
  <si>
    <t>Gorro o cofia para laboratorio</t>
  </si>
  <si>
    <t>Gradilla para Tubos tipo Falcon 50ml Polipropileno (PP)
Capacidad: 20-25 Tubos de 50 mL (Falcon)</t>
  </si>
  <si>
    <t>Gradilla plástica para 40 Tubos de 16 x 160 mm</t>
  </si>
  <si>
    <t>Guantes de carnaza para protección frente a superficies calientes. Paquete por par. Talla M</t>
  </si>
  <si>
    <t>Guantes de Nitrilo desechables para trabajo con sustancias quimicas. Calibre grueso Talla L . Caja x 50 Pares</t>
  </si>
  <si>
    <t>Guantes de Nitrilo desechables para trabajo con sustancias quimicas. Calibre grueso Talla M .Caja x 50 Pares</t>
  </si>
  <si>
    <t>Guantes de Nitrilo desechables para trabajo con sustancias quimicas. Calibre grueso Talla S .Caja x 50 Pares</t>
  </si>
  <si>
    <t>Guantes latex Talla M</t>
  </si>
  <si>
    <t>Guantes latex Talla S</t>
  </si>
  <si>
    <t>Guardianes 1litro o descartadores de agujas x unidad</t>
  </si>
  <si>
    <t>Lamina porta objetos Medidas:76 mm de largo x 26 mm de ancho. Caja x 50 unidades.</t>
  </si>
  <si>
    <t>Laminas cubreobjetos 22 x 22 caja x 100 uds</t>
  </si>
  <si>
    <t>MALLA EN ALAMBRE GALVANIZADO 16x16cm</t>
  </si>
  <si>
    <t>Matraces Aforados en vidrio de 10 mL Con tapa esmerilada en vidrio o tapa en polipropileno. Clase A</t>
  </si>
  <si>
    <t>Mecheros de Alcohol en vidrio. De 200 mL de capacidad +/- 50 mL con mecha incluida.</t>
  </si>
  <si>
    <t>Mortero con mazo de 10 cm de diámetro</t>
  </si>
  <si>
    <t>Papel Indicador de pH  1 -14 (1.10962.0003)</t>
  </si>
  <si>
    <t>Papel Kraft  Rollo 18 " 4 Kg</t>
  </si>
  <si>
    <t xml:space="preserve">Pinzas metalica para bureta con Nuez. Longitud aproximada de 150mm  </t>
  </si>
  <si>
    <t>PINZAS para crisol en Acero inoxidable</t>
  </si>
  <si>
    <t>Pipeta volumétrica en vidrio de 10 mL. Clase A</t>
  </si>
  <si>
    <t>Pipeteador mecánico , 10 mL</t>
  </si>
  <si>
    <t>Pipeteador
BRAND™ Pipeteador macro para pipetas</t>
  </si>
  <si>
    <t>Probeta graduada en vidrio de 50 mL con anillo de seguridad. Base en vidrio o plástico.</t>
  </si>
  <si>
    <t>Probeta graduadas plásticas de 1000 mL. Polipropileno</t>
  </si>
  <si>
    <t>Puntas azules 100 - 1000, bolsa x1000 und.</t>
  </si>
  <si>
    <t>Recipientes de plástico de 2 Litros con tapa y contratapa</t>
  </si>
  <si>
    <t>Recipientes de plástico de 4 Litros con tapa y contratapa</t>
  </si>
  <si>
    <t>Sabana dacron blanco 1.5m ancho por 2.4m de largo</t>
  </si>
  <si>
    <t>Termómetro de laboratorio tallo solido. SIN MERCURIO. Columna de Alcohol rojo no toxico con lomo amarillo. Rango de - 10 a 110 °C</t>
  </si>
  <si>
    <t>Termómetro de laboratorio tallo solido. SIN MERCURIO. Columna de Alcohol rojo no toxico con lomo amarillo. Rango hasta 200 °C</t>
  </si>
  <si>
    <t>Toalla absorbente WYPALL X-70</t>
  </si>
  <si>
    <t>Tubo de ensayo. diámetro interno 18 mm y 16 cm de largo. Pared de 1,0 a 1,2 mm</t>
  </si>
  <si>
    <t>Tubo tapa amarilla con gel para colectar sangre 5 ml gradilla x 100</t>
  </si>
  <si>
    <t>Tubos de microcentrífuga de 2 mL bolsa x 1000</t>
  </si>
  <si>
    <t>Tubos para PCR de 0,2 mL Caja x 1000</t>
  </si>
  <si>
    <t>VARILLA AGITADORA DE VIDRIO 7 mm diametro X 300 mm largo</t>
  </si>
  <si>
    <t>Vidrio Reloj de 10 cm de diámetro</t>
  </si>
  <si>
    <t>Nacional</t>
  </si>
  <si>
    <t>Vilab; Walter Velasco. Vidrio equipos; Brand; Duran, Wheaton, GLASSCO</t>
  </si>
  <si>
    <t>Vilab; Walter Velasco. Vidrioequipos; Brand; Duran, Wheaton, GLASSCO</t>
  </si>
  <si>
    <t>Vanyplas</t>
  </si>
  <si>
    <t>Comercial</t>
  </si>
  <si>
    <t>Boeco, Schott, Brand, LMS, Kimax, HBG, Pyrex, Simax, Wheaton, Marienfeld;  Isolab</t>
  </si>
  <si>
    <t>Boeco, Schott, Brand, LMS, Kimax, HBG, PETRI Q, Pyrex, TRUELINE. NORMAX</t>
  </si>
  <si>
    <t>Kendy</t>
  </si>
  <si>
    <t>IMUSA</t>
  </si>
  <si>
    <t>Vaniplast; Imusa;</t>
  </si>
  <si>
    <t>Referencia: 84
Presentación: Caja x 25 Unidades
Marca: ADVANTEC
o
Referencia: WHAT.2800-258 - 2516/13
Presentación: Caja x 25 Unidades
Marca: Whatman
o
Referencia:  90025080
Presentación: Caja x 25 Unidades
Marca: Hahnemuehle Brand Ref. 26221</t>
  </si>
  <si>
    <t xml:space="preserve"> Ref.: 388000. BRAND</t>
  </si>
  <si>
    <t>Jipo; coors; Haldenwanger, Wheaton,  LABSCIENT</t>
  </si>
  <si>
    <t>nacional</t>
  </si>
  <si>
    <t>NACIONAL</t>
  </si>
  <si>
    <t>FISHER</t>
  </si>
  <si>
    <t>BRAND</t>
  </si>
  <si>
    <t>Biorad</t>
  </si>
  <si>
    <t xml:space="preserve">Paquete x 100Unidades
</t>
  </si>
  <si>
    <t xml:space="preserve">
Nacional</t>
  </si>
  <si>
    <t>Nacional - 1 Par 
Caña Media-Alta (Al codo)</t>
  </si>
  <si>
    <t xml:space="preserve">Caja por 100.
</t>
  </si>
  <si>
    <t>Vilab; Walter Velasco. Vidrioequipos; Brand; Duran Wheaton</t>
  </si>
  <si>
    <t>HOSPITAL</t>
  </si>
  <si>
    <t xml:space="preserve">
Presentación: Unidad
</t>
  </si>
  <si>
    <t>Eppendorf 30000811</t>
  </si>
  <si>
    <t>Eppendorf 30000870</t>
  </si>
  <si>
    <t>Eppendorf 30000919</t>
  </si>
  <si>
    <t>BRIXCO</t>
  </si>
  <si>
    <t>BRIXCO, LABSCIENT</t>
  </si>
  <si>
    <t>KIMBERLY-Clark</t>
  </si>
  <si>
    <t>BOECO, SCHOTT , DURAN, Pyrex</t>
  </si>
  <si>
    <t>vacutainer - vaccuete</t>
  </si>
  <si>
    <t>Absorbente de humedad de silica gel, 4 bolsas x 400 gramos</t>
  </si>
  <si>
    <t>Paquete x 4 bolsas</t>
  </si>
  <si>
    <t>Kleine</t>
  </si>
  <si>
    <t>Alcholimetro Gay Lussac de 0 a 10 % volumen, Temperatura 20 °C</t>
  </si>
  <si>
    <t>Unidad</t>
  </si>
  <si>
    <t>Labscient</t>
  </si>
  <si>
    <t>Aro Metalico en acero cold - rolled y zincado con nuez para soporte universal, diametro 70 mm</t>
  </si>
  <si>
    <t>Asa de siembra Drigalski. De vidrio, varilla de vidrio maciza, long. 20cm, anchura asa 2,5cm.</t>
  </si>
  <si>
    <t>unidad</t>
  </si>
  <si>
    <t>Sharlau 073-0Q6276</t>
  </si>
  <si>
    <t>Asa Driglaski de vidrio. base triangular de 3,7 cm y longitud 14,6 cm</t>
  </si>
  <si>
    <t>Presentación: Bolsa x 10 Unidades - Asas de Hockey o en forma de "L"</t>
  </si>
  <si>
    <t xml:space="preserve">Marca: Fisher brand Referencia: 14-665-230; BIOLOGIX  </t>
  </si>
  <si>
    <t>Asas metalicas punta redonda para microbiología</t>
  </si>
  <si>
    <t>Atomizadores medianos DE 500 mL de capacidad</t>
  </si>
  <si>
    <t>Bajalenguas De Madera Asépticos Pqt * 20 uds</t>
  </si>
  <si>
    <t>Paquete x 20 unidades</t>
  </si>
  <si>
    <t>AlfaSafe</t>
  </si>
  <si>
    <t>BALON CON TRES BOCAS CON ESMERILADO 250 mL BOCA DE 29/32</t>
  </si>
  <si>
    <t xml:space="preserve">Bandeja rectangular plastica. Dimensiones 48.3x35.7x2.5 cm. </t>
  </si>
  <si>
    <t>BARRA MAGNETICA DE 20 X 6 mm EN TEFLON</t>
  </si>
  <si>
    <t>Fisher Scientific, Brand, AZLON</t>
  </si>
  <si>
    <t>BARRA MAGNETICA DE 50 X 7 mm EN TEFLON</t>
  </si>
  <si>
    <t xml:space="preserve"> Juego x 5
</t>
  </si>
  <si>
    <t>Boeco, Schott, Brand, LMS, Kimax, HBG, Pyrex, Simax, Wheaton, Marienfeld;  Isolab, QLS. OMSONS GERMANY; Glassco</t>
  </si>
  <si>
    <t>Boeco, Schott, Brand, LMS, Kimax, HBG, Pyrex, Simax, Wheaton, Marienfeld;  Isolab, QLS. OMSONS GERMANY; POLYLAB</t>
  </si>
  <si>
    <t>Boeco, Schott, Brand, LMS, Kimax, HBG, Pyrex, Simax, Wheaton, Marienfeld;  Isolab, QLS. OMSONS GERMANY; GLASSCO</t>
  </si>
  <si>
    <t>Boeco, Schott, Brand, LMS, Kimax, HBG, Pyrex, Simax, Wheaton, Marienfeld;  Isolab, QLS. OMSONS GERMANY; CITOTEST</t>
  </si>
  <si>
    <t>Beaker de vidrio de 2000 mL</t>
  </si>
  <si>
    <t>Boeco, Schott, Brand, LMS, Kimax, HBG, Pyrex, Simax, Wheaton, Marienfeld;  Isolab, QLS. OMSONS GERMANY, CITOTEST</t>
  </si>
  <si>
    <t>Beaker de vidrio de 25 mL.</t>
  </si>
  <si>
    <t xml:space="preserve">Bolsas plásticas con cierre hermético pequeña 18x14cm
</t>
  </si>
  <si>
    <t xml:space="preserve">Paquete x 30 </t>
  </si>
  <si>
    <t>Bolsas plásticas de cierre hermético tamaño grande - Aprox.( 27 x 28 CM)</t>
  </si>
  <si>
    <t xml:space="preserve">Bolsas plásticas de cierre hermético tamaño mediano (20 X 30 CM) </t>
  </si>
  <si>
    <t xml:space="preserve">Bomba sumergible para circulación de agua. Altura de columna de agua (Cabeza): 1.10 m </t>
  </si>
  <si>
    <t>UNIDAD</t>
  </si>
  <si>
    <t>Evans</t>
  </si>
  <si>
    <t>Caja x 200</t>
  </si>
  <si>
    <t>Boeco, Schott, Brand, LMS, Kimax, HBG, Pyrex, Simax, Wheaton, Marienfeld;  Isolab, QLS. OMSONS GERMANY</t>
  </si>
  <si>
    <t>Bureta Graduada llave Recta con llave de paso (Macho PTFE) 25 mL. División de escala 0.1 mL. Clase A.</t>
  </si>
  <si>
    <t>Boeco, Schott, Brand, LMS, Kimax, HBG, Pyrex, Simax, Wheaton, Marienfeld;  Isolab; GLASSCO</t>
  </si>
  <si>
    <t xml:space="preserve"> Caja x 500 unidades</t>
  </si>
  <si>
    <t>Caja Organizadora  20x12x34 cm 6 Lt Transparente</t>
  </si>
  <si>
    <t>COMERCIAL</t>
  </si>
  <si>
    <t>Calorímetro de joule. Vaso de aluminio  con tapa, juego de cables para bananas y caimán.</t>
  </si>
  <si>
    <t xml:space="preserve">Campana de Durham. Tubo (campana) Durham. Fondo: Redondo. Cap. (ml): 1,1. Dim. Øxlong. (mm): 6x40. </t>
  </si>
  <si>
    <t>Caja * 100</t>
  </si>
  <si>
    <t>Canasta para tinción de placas microbiológicas. Cubeta de tinción para 8 o 12 laminas autoclavable. Incluye gradilla.</t>
  </si>
  <si>
    <t>Simport; OSSALUD, COPLIN</t>
  </si>
  <si>
    <t>Canecas Pedal 20L Negro - No aprovechable</t>
  </si>
  <si>
    <t>Estra</t>
  </si>
  <si>
    <t>Canecas Pedal 20L rojo-Riesgo Biologico</t>
  </si>
  <si>
    <t>CAPSULA DE PORCELANA FONDO REDONDO DE 70 mm ø (50 ml)</t>
  </si>
  <si>
    <t>Jipo; coors; Haldenwanger, Wheaton, LABSCIENT</t>
  </si>
  <si>
    <t>RIMAX</t>
  </si>
  <si>
    <t>Celdas de plástico de 1 cm de paso de luz para espectrofotómetro. Caja * 100</t>
  </si>
  <si>
    <t>CODO DE VIDRIO ESMERILADO 29/32</t>
  </si>
  <si>
    <t>Crisol con tapa porcelana de 40 mL de capacidad.  Diametro 4,4 cm, altura 4,4 cm</t>
  </si>
  <si>
    <t>Citoglas referencia 4143-0150. Boeco, Schott, Brand, LMS, Kimax, HBG, Pyrex, Simax, Wheaton, Marienfeld;  Isolab, GLASSCO</t>
  </si>
  <si>
    <t xml:space="preserve">Dedales de extracción de celulosa Soxhlet, 25 x 80 mm. Caja * 25 </t>
  </si>
  <si>
    <t xml:space="preserve">Desecador de vidrio con tapa, placa de cerámica, de diametro exterior de 300 mm  </t>
  </si>
  <si>
    <t>Walter Velasco - Boeco, Schott, Brand, LMS, Kimax, HBG, Pyrex, Simax, Wheaton, Marienfeld;  Isolab, QLS. OMSONS GERMANY</t>
  </si>
  <si>
    <t>Boeco, Schott, Brand, LMS, Kimax, HBG, Pyrex, Simax, Wheaton, Marienfeld;  Isolab, QLS, GLASSCO</t>
  </si>
  <si>
    <t>Embudo de Separación en vidrio de 250 mL tapón con llave de paso en teflón recta no punzón. Forma de pera.</t>
  </si>
  <si>
    <t>Boeco, Schott, Brand, LMS, Kimax, HBG, Pyrex, Simax, Wheaton, Marienfeld;  Isolab, QLS. OMSONS GERMANY, GLASSCO</t>
  </si>
  <si>
    <t>Vilab; Walter Velasco. Vidrioequipos; Brand; Duran, Wheaton, GLASSCO,LMS</t>
  </si>
  <si>
    <t xml:space="preserve">Embudo plastico pequeño de diametro entre 35 a 40 mm
</t>
  </si>
  <si>
    <t xml:space="preserve">  HIRSCHMANN, NACIONAL; comercial</t>
  </si>
  <si>
    <t>HACH
 MODELO: HA2584335
 FUNNEL MICRO PP 35MM TOP ID; NACIONAL</t>
  </si>
  <si>
    <t>Erlenmeyer  en vidrio de 500 mL</t>
  </si>
  <si>
    <t xml:space="preserve">Erlenmeyer con tubuladora lateral en vidrio. </t>
  </si>
  <si>
    <t>Ref 212014401. Schoot duran; GLASSCO</t>
  </si>
  <si>
    <t>Erlenmeyer de 250 mL con desprendimiento lateral en vidrio de boca de 40 mm de diámetro</t>
  </si>
  <si>
    <t>Erlenmeyer de 500 mL con desprendimiento lateral en vidrio de boca de 40 mm de diámetro</t>
  </si>
  <si>
    <t>Erlenmeyer de vidrio de 25 mL</t>
  </si>
  <si>
    <t>Paquete</t>
  </si>
  <si>
    <t>Frasco en vidrio claro tapa rosca azul de 100 mL</t>
  </si>
  <si>
    <t>Boeco, Schott, Brand, LMS, Kimax, HBG, Pyrex, Simax, Wheaton, Marienfeld;  Isolab, POLYLAB, AZLON</t>
  </si>
  <si>
    <t>CAJA x 24 unidades</t>
  </si>
  <si>
    <t>WHEATON, QLS, GLASSCO</t>
  </si>
  <si>
    <t>Frascos para cultivo celular 25 cm2 tratados, estériles. Caja 5/200</t>
  </si>
  <si>
    <t>Gatos para Laboratorio</t>
  </si>
  <si>
    <t>QLS</t>
  </si>
  <si>
    <t>Bibby Sterilin; SCHOTT; BRAND, Nalgene, Fisher, Scienceware, Boeco, UNICO; VWR; USA SCIENTIFIC,QLS, NEST</t>
  </si>
  <si>
    <t>GRASA PARA DESECADORES, BURETAS Y ESMERILADOS</t>
  </si>
  <si>
    <t>Guardianes 0,5 litros o descartadores de agujas x unidad</t>
  </si>
  <si>
    <t xml:space="preserve">Martillo De Reflejos Buck 3 Servicios Cromado </t>
  </si>
  <si>
    <t xml:space="preserve">Genérica </t>
  </si>
  <si>
    <t>Matraces Aforados en vidrio de 100 mL Con tapa esmerilada en vidrio o tapa en polipropileno. Clase A</t>
  </si>
  <si>
    <t>Matraces Aforados en vidrio de 1000 mL Con tapa esmerilada en vidrio o tapa en polipropileno. Clase A</t>
  </si>
  <si>
    <t>Matraces Aforados en vidrio de 25 mL Con tapa esmerilada en vidrio o tapa en polipropileno. Clase A</t>
  </si>
  <si>
    <t>Matraces Aforados en vidrio de 250 mL Con tapa esmerilada en vidrio o tapa en polipropileno. Clase A</t>
  </si>
  <si>
    <t>Matraces Aforados en vidrio de 50 mL Con tapa esmerilada en vidrio o tapa en polipropileno. Clase A</t>
  </si>
  <si>
    <t>Matraces Aforados en vidrio de 500 mL Con tapa esmerilada en vidrio o tapa en polipropileno. Clase A</t>
  </si>
  <si>
    <t>Microbureta graduada de 10 mL. Clase A.</t>
  </si>
  <si>
    <t>JIPO, Comercial</t>
  </si>
  <si>
    <t>PANEL DE ESCURRIDO EN POLIESTIRENO, 72 VASTAGOS</t>
  </si>
  <si>
    <t>Papel Aluminio por rollo de 30 cm de ancho por 100 metros de largo.</t>
  </si>
  <si>
    <t>Papel plástico vinipel por rollo de 30 cm de ancho por 100 metros de largo.</t>
  </si>
  <si>
    <t>Pera de goma modelo Flip. Para pipetas hasta 100 mL</t>
  </si>
  <si>
    <t>Ref 25400. Brand</t>
  </si>
  <si>
    <t>Pinza metálica para tubo de ensayo</t>
  </si>
  <si>
    <t>PINZAS sin GARRA de 10 cm de longitud en Acero inoxidable</t>
  </si>
  <si>
    <t>Pinzas tipo araña para soporte universal</t>
  </si>
  <si>
    <t>Pipeta Graduada 5 mL Clase A  En VIDRIO</t>
  </si>
  <si>
    <t>Pipeta Graduada en vidrio de 10 mL Clase A</t>
  </si>
  <si>
    <t>Pipeta Graduada en vidrio de 1mL Clase A</t>
  </si>
  <si>
    <t>Pipeta Graduada en vidrio de 2 mL Clase A</t>
  </si>
  <si>
    <t xml:space="preserve">Pipeta Graduada en vidrio de 25mL Clase A
</t>
  </si>
  <si>
    <t>Pipeta Volumétrica de 20 mL VIDRIO Clase A Un solo aforo.</t>
  </si>
  <si>
    <t>Pipeta Volumétrica de 5 mL VIDRIO Clase A Un solo aforo.</t>
  </si>
  <si>
    <t>Pipeta volumétrica en vidrio de 1 mL</t>
  </si>
  <si>
    <t>Pipetas Pasteur desechable de 3 mL, Plástico 
Caja x 500</t>
  </si>
  <si>
    <t>Brand Ref: 7477 50.  LMS, OSS</t>
  </si>
  <si>
    <t>Boeco, Bel-Art. RAININ, LASCCIENNT, DLAB</t>
  </si>
  <si>
    <t>Pipeteador mecánico de 50 mL</t>
  </si>
  <si>
    <t>Probeta graduada en vidrio de 10 mL con anillo de seguridad. Base en vidrio o plástico.</t>
  </si>
  <si>
    <t>Boeco, Schott, Brand, LMS, Kimax, HBG, Pyrex, Simax, Wheaton, Marienfeld;  Isolab, GLASSCO</t>
  </si>
  <si>
    <t>Probeta graduada en vidrio de 25 mL con anillo de seguridad. Base en vidrio o plástico.</t>
  </si>
  <si>
    <t>Boeco, Schott, Brand, LMS, Kimax, HBG, Pyrex, Simax, Wheaton, Marienfeld;  Isolab, QLS. OMSONS GERMANY, POLYLAB, AZLON</t>
  </si>
  <si>
    <t xml:space="preserve">Puntas amarillas 2-200, </t>
  </si>
  <si>
    <t>Bolsa x 1000 und.</t>
  </si>
  <si>
    <t>TipOne Usa Scientific, BIOLOGIX-200-, Axygen</t>
  </si>
  <si>
    <t>TipOne Usa Scientific, BIOLOGIX-1000-, Axygen</t>
  </si>
  <si>
    <t>Bolsa x 1000 unidades</t>
  </si>
  <si>
    <t xml:space="preserve">Puntas eppendorff 0,1-10 µL. </t>
  </si>
  <si>
    <t>Caja x 500 UNIDADES</t>
  </si>
  <si>
    <t xml:space="preserve">Puntas eppendorff 2-200 µL. </t>
  </si>
  <si>
    <t xml:space="preserve">Puntas eppendorff 50-1000 µL. </t>
  </si>
  <si>
    <t>Recipiente plástico (PE) de 25 litros. Con maniguetas, tapa y contratapa en la parte superior, y con válvula dispensadora en la parte inferior.</t>
  </si>
  <si>
    <t>Kartell</t>
  </si>
  <si>
    <t>Refractometro analogo portatil Proteinas y densidad urinaria, Proteinas: 0-12 g/dl, 1,000-1,040 sg x 0,002 sg, No, Calculo con tabla, Ø 29 x 160 mm, zhifong, 
283039
FG-301</t>
  </si>
  <si>
    <t>Zhifong</t>
  </si>
  <si>
    <t>Rollo papel KRAFT Ancho 50 cm x Largo 100 m</t>
  </si>
  <si>
    <t>Rollo</t>
  </si>
  <si>
    <t>Soporte universal  metálico  compuesto por varilla de acero cromado y base de acero. 50 o 60 cm de longitud.</t>
  </si>
  <si>
    <t>Genérica</t>
  </si>
  <si>
    <t>Tapabocas. Empaque individual. Con Fecha de vencimiento y registro sanitario</t>
  </si>
  <si>
    <t xml:space="preserve"> caja por 50 unidades</t>
  </si>
  <si>
    <t>MEDICAL NOVAL;  RYMCO, TECNOMEDICAL</t>
  </si>
  <si>
    <t xml:space="preserve">Tubo de Thiele </t>
  </si>
  <si>
    <t>Tubo tapa amarilla ACD solución A para colectar sangre 8.5 mL gradilla x 100 Ref. 364606</t>
  </si>
  <si>
    <t>gradilla * 100 unds</t>
  </si>
  <si>
    <t>BD vacutainer - vaccuete</t>
  </si>
  <si>
    <t>Tubo tapa lila K2EDTA (K2E) 7.2mg para colectar sangre 4 mL - 13x75mm. Gradilla x 100 Ref. 360057</t>
  </si>
  <si>
    <t>BD Falcon Ref. 352070,  Corning, Greiner, Ambion.; USA SCIENTIFIC, QLS, TRUELINE, OSSALUD, CITOTEST</t>
  </si>
  <si>
    <t>Tubos de microcentrífuga de 5 mL bolsa x 500 libres DNAsa, RNAsa, pirógenos</t>
  </si>
  <si>
    <t>Bolsa x 500 unidades</t>
  </si>
  <si>
    <t>Boeco, Schott, Brand, LMS, Kimax, HBG, Pyrex, Simax, Wheaton, Marienfeld;  Isolab, QLS. OMSONS GERMANY, PETRIQ</t>
  </si>
  <si>
    <t>INVITACIÓN PÚBLICA  BS 03 DE 2025</t>
  </si>
  <si>
    <t>Adaptador tipo cabezal de 3 esmerilados 10/19 (Adaptador para destilacion de 3 esmerilados : 2 macho y uno hembra 10/19</t>
  </si>
  <si>
    <t xml:space="preserve">Asas de Hockey plástica Estéril. </t>
  </si>
  <si>
    <t>KARTELL, CITOTEST</t>
  </si>
  <si>
    <t>Fisher Scientific; LabScient, AZLON; BRAND</t>
  </si>
  <si>
    <t xml:space="preserve">Bolsas plásticas de cierre hermético tamaño extra-grande(40 X 50 CM) </t>
  </si>
  <si>
    <t>Caja de Petri desechable plástica ESTERIL.
90-100 mm x 15 mm.</t>
  </si>
  <si>
    <t>Bibby Sterilin; SCHOTT; BRAND, Nalgene, Fisher, Scienceware, Boeco, UNICO; VWR; USA SCIENTIFIC,QLS; KARTELL; NEST, CITOTEST</t>
  </si>
  <si>
    <t>Caja de petri plástica de 90 mm x 15 mm con división a la mitad</t>
  </si>
  <si>
    <t>Caja por 500 unidades</t>
  </si>
  <si>
    <t>Caja x 20 placas</t>
  </si>
  <si>
    <t>MERCK TLC Silica gel 60F254. 25 Aluminium sheets 20x20cm. 1.05554.0001</t>
  </si>
  <si>
    <t>VITREX MEDICAL A/S; OSSALUD, BRAND</t>
  </si>
  <si>
    <t xml:space="preserve"> Labscient, MFS, 
Ref. FIA-N08425X80MM. Whatman, QLS, mapada, Agilent</t>
  </si>
  <si>
    <t>MFS, 
Whatman, QLS, KARTELL, BRAND, Agilent</t>
  </si>
  <si>
    <t>THERMOELECTRON, UNICO, QLS, Labscient, mapada, Agilent</t>
  </si>
  <si>
    <t>3 M; DELTALAB, BRAND, BIOPHARMA</t>
  </si>
  <si>
    <t>Rack vacío para puntas de pipeta - azules de 1000 uL</t>
  </si>
  <si>
    <t>Axygen Scientific</t>
  </si>
  <si>
    <t>ADVANTEC, WHATMAN</t>
  </si>
  <si>
    <t>Nacional, Hirschmann</t>
  </si>
  <si>
    <t>Boeco, Schott, Brand, LMS, Kimax, HBG, Pyrex, Simax, Wheaton, Marienfeld;  Isolab, QLS. OMSONS GERMANY, GLASSCO, FISHER</t>
  </si>
  <si>
    <t>Boeco, Schott, Brand, OMSONS</t>
  </si>
  <si>
    <t>Boeco, Schott, Brand, Kimax, HBG, Pyrex, Simax, Wheaton, Marienfeld;  Isolab,OMSONS GERMANY</t>
  </si>
  <si>
    <t>SPL, Corning, falcon, truline, NEST, QLS</t>
  </si>
  <si>
    <t>GASA NO TEJIDA  ESTERIL 7.5 X 7.5  -  - Empaque individual</t>
  </si>
  <si>
    <t>Caja por 100 Paquetes</t>
  </si>
  <si>
    <t xml:space="preserve"> MEDICAL SUPPLIES</t>
  </si>
  <si>
    <t>Bibby Sterilin; SCHOTT; BRAND, Nalgene, Fisher, Scienceware, Boeco, UNICO; VWR; USA SCIENTIFIC,QLS, POLYLA; AZLON</t>
  </si>
  <si>
    <t>Kramer, Kimberly-Clark, LATEXPORT</t>
  </si>
  <si>
    <t>Kramer, Kimberly-Clark, Alfatrading,  LATEXPORT</t>
  </si>
  <si>
    <t>N-DEX, Fisher Alfatrading,  LATEXPORT</t>
  </si>
  <si>
    <t>Marca:Kramer - NDX, EXAMTEX</t>
  </si>
  <si>
    <t>COMERCIAL, OSSALUD</t>
  </si>
  <si>
    <t>kartell, BRAND</t>
  </si>
  <si>
    <t>PARAFILM "M"</t>
  </si>
  <si>
    <t>BEMIS</t>
  </si>
  <si>
    <t>Referencia: 15199393-Magenta / 15129403-Azul / 15139403-Verde. BRAND, DLAB</t>
  </si>
  <si>
    <t>Tubo de ensayo tapa rosca con tapa 100x13 mm</t>
  </si>
  <si>
    <t>Tubo de ensayo tapa rosa, con tapa. diámetro interno 18 mm y 15 cm de largo. Pared de 1,0 a 1,2 mm</t>
  </si>
  <si>
    <t>Tubos cónicos de 15 mL Caja x 100 (Falcon)</t>
  </si>
  <si>
    <t>Caja x 100</t>
  </si>
  <si>
    <t>BD Falcon Ref. 352070,  Corning, Greiner, Ambion.; USA SCIENTIFIC, QLS, TRUELINE, OSSALUD, CITOTEST, BRAND</t>
  </si>
  <si>
    <t>BD Falcon Ref. 352070, Corning, Greiner, Ambion.; USA SCIENTIFIC, QLS, TRUELINE, BRAND</t>
  </si>
  <si>
    <t>BD Falcon Ref. 352070,  Corning, Greiner, Ambion.; USA SCIENTIFIC, QLS, TRUELINE, NEST, CITOTEST, BRAND</t>
  </si>
  <si>
    <t>Vidrio Reloj de 5-7 cm de diámetro</t>
  </si>
  <si>
    <t>Boeco, Schott, Brand, LMS, Kimax, HBG, Pyrex, Simax, Wheaton, Marienfeld; Isolab, QLS. OMSONS GERMANY, BRIXCO, DURAN</t>
  </si>
  <si>
    <t>Bolsas plásticas de cierre hermético tamaño mediano (30 X 40 cm)</t>
  </si>
  <si>
    <t>Frasco en vidrio claro tapa rosca azul de 50 mL</t>
  </si>
  <si>
    <t xml:space="preserve">Microespatula pala con cabeza de pala (shovel head) - cuchara en acero inoxidable de 20 cm de largo </t>
  </si>
  <si>
    <t>Fisher, Boeco, Schott, Brand, LMS, Kimax, HBG, Pyrex, Simax, Wheaton, Marienfeld;  Isolab, QLS. OMSONS GERMANY</t>
  </si>
  <si>
    <t xml:space="preserve">Mazo de mortero </t>
  </si>
  <si>
    <t>Cámara de recuento Neubauer</t>
  </si>
  <si>
    <t>Brand</t>
  </si>
  <si>
    <t>Johannes Lieder Mitosis y Meiosis Set I. No de Catalogo S02817</t>
  </si>
  <si>
    <t>Set</t>
  </si>
  <si>
    <t>Fischer Scientific</t>
  </si>
  <si>
    <t>Johannes Lieder Mitosis y Meiosis Set II. 
No de Catalogo S02816</t>
  </si>
  <si>
    <t>Bureta compacta silverbrand con tira schellbach. 25 mL</t>
  </si>
  <si>
    <t>Brand. Ref 10552063</t>
  </si>
  <si>
    <t>Pinza para termometro</t>
  </si>
  <si>
    <t>Fisher scientific . Ref JP Selecta 6000036</t>
  </si>
  <si>
    <t>Mascarilla quirurgica, Caja x 50</t>
  </si>
  <si>
    <t>Caja</t>
  </si>
  <si>
    <t>Clay</t>
  </si>
  <si>
    <t>Envase plástico para muestras de orina paquete x 50</t>
  </si>
  <si>
    <t>Tubos de microcentrífuga  de 1,5 mL bolsa x 1000</t>
  </si>
  <si>
    <t>SPL - Usa Scientific - Axygen-  Biologix</t>
  </si>
  <si>
    <t>Tubos de microcentrífuga  de 0,5 mL bolsa x 500</t>
  </si>
  <si>
    <t>Tubos plásticos cónicos de 50 mL estériles. Bolsa por 25 tubos.</t>
  </si>
  <si>
    <t>Tubos cónicos de 15 mL  bolsa x 50 tubos.</t>
  </si>
  <si>
    <t>Puntas amarillas 2-200. bolsa x 1000 und.</t>
  </si>
  <si>
    <t>TipOne Usa Scientific o BIOLOGIX- Axygen-</t>
  </si>
  <si>
    <t>Puntas 0,5-10. bolsa x 1000 und.</t>
  </si>
  <si>
    <t>TipOne Usa Scientific o BIOLOGIX- Axygen</t>
  </si>
  <si>
    <t>Placa de 6 pozos para cultivo celular, fondo plano en poliestireno. Caja x 50 und</t>
  </si>
  <si>
    <t>Corning, falcon, truline, SPL</t>
  </si>
  <si>
    <t>Placa de 96 pozos para cultivo celular, fondo plano en poliestireno. Caja x 50 und</t>
  </si>
  <si>
    <t>Placa de 12 pozos para cultivo celular, fondo plano en poliestireno. Caja x 50 und</t>
  </si>
  <si>
    <t>Frascos para cultivo celular 175cm2 tratados, estériles. Caja 5/40</t>
  </si>
  <si>
    <t>SPL 71175, Corning, falcon, truline</t>
  </si>
  <si>
    <t>Láminas portaobjetos cargada positivamente X72 unidades</t>
  </si>
  <si>
    <t>Superior Quality - Leica - Otras</t>
  </si>
  <si>
    <t>Bascula Analógica Para Peso Corporal 150 Kg</t>
  </si>
  <si>
    <t>GRADILLA PARA TUBOS CÓNICOS 15ML PLÁSTICA PP</t>
  </si>
  <si>
    <t>Gradillas plásticas para tubos de ensayo de 4 vías, colores surtidos, Apto para tubos de 0,5 ml, tubos cónicos de 15 ml, tubos de 50 ml, microtubos de 2 mL paquete de 5 uds</t>
  </si>
  <si>
    <t>SPL - Usa Scientific - Axygen-  Biologix -Muhwa - QLS</t>
  </si>
  <si>
    <t>lapices de cera para marcar sobre vidrio color rojo o negro, caja x 12</t>
  </si>
  <si>
    <t>sharpie</t>
  </si>
  <si>
    <t>Puntas eppendorff esteriles 2-200 µL. Caja x 500 Cat no. 022492039</t>
  </si>
  <si>
    <t>Eppendorf</t>
  </si>
  <si>
    <t>Caja petri estéril de 35 x 10 mm bolsa x 10 und</t>
  </si>
  <si>
    <t>Bolsa</t>
  </si>
  <si>
    <t>QLS, Usa scientific</t>
  </si>
  <si>
    <t xml:space="preserve">"Epredia™ Hojas de cuchilla para micrótomos de perfil bajo desechables MX35 Premier 
</t>
  </si>
  <si>
    <t>Thermo Scientific Ref 3052835"</t>
  </si>
  <si>
    <t>Cuchilla para bisturí quirúrgica N°20 caja 100 unidades</t>
  </si>
  <si>
    <t>Nacional - Genérica</t>
  </si>
  <si>
    <t>Sutura Normal no absorbible 3/0 SILK con Aguja X CAJA 12 SOBRES</t>
  </si>
  <si>
    <t>Catéter Intravenoso 26G x 19 Mm Caja Con 50 Unds</t>
  </si>
  <si>
    <t xml:space="preserve"> AlfaSafe
Nubenco
Medispo
Precision Care </t>
  </si>
  <si>
    <t>Caja de jeringas estéril de 1ml aguja removible - 27g X 1/2 - Caja X100 Und</t>
  </si>
  <si>
    <t>Jeringa Desechable Estéril De 50ml 21g X 1 1/2 Caja X 25uds</t>
  </si>
  <si>
    <t xml:space="preserve">Nipro 
AlfaSafe
Nubenco
Medispo
Precision Care </t>
  </si>
  <si>
    <t>Jeringa Desechable Estéril De 20ml 21g X 1 1/2 Caja X 50uds</t>
  </si>
  <si>
    <t xml:space="preserve">Adaptador para destilación en vidrio esmerilado 29/32 </t>
  </si>
  <si>
    <t>Pipeta serológica de 10 ml, envuelta individualmente en papel/plástico, tapada y estéril.</t>
  </si>
  <si>
    <t>Nunc, Fisher</t>
  </si>
  <si>
    <t>Tapon de silicona con orificio de 8 mm de diámetro interno, 33 mm de diámetro externo superior,  25 mm de diámetro externo inferior y 28 mm de alto. Resistentes al autoclavado</t>
  </si>
  <si>
    <t>Tapon de silicona con orificio de 8 mm de diámetro interno, 45 mm de diámetro externo superior,  36 mm de diámetro externo inferior y 37 mm de alto. Resistentes al autoclavado</t>
  </si>
  <si>
    <t>Tubo de bomba de precisión Masterflex® L/S®, PharMed® BPT, L/S 16</t>
  </si>
  <si>
    <t>Masterflex MFLX06508-16</t>
  </si>
  <si>
    <t>Mortero de Porcelana, fondo plano, con pistilo, con pico. Capadidad 200mL . Dimensiones: 100(85)x62x68mm</t>
  </si>
  <si>
    <t>Brixco</t>
  </si>
  <si>
    <t>Mango para bisturí. N° 4 en acero inoxidable.</t>
  </si>
  <si>
    <t>Puntas eppendorff Standard 5 mL. Bolsa por 100 puntas. Para micropipeta eppendorf Research plus 0,5-5 mL.</t>
  </si>
  <si>
    <t>Cestos de polipropileno para esterilización en autoclave Nalgene™</t>
  </si>
  <si>
    <t>Fisher Scientific</t>
  </si>
  <si>
    <t>Matraces Aforados en vidrio de 200 mL Con tapa esmerilada en vidrio o tapa en polipropileno. Clase A</t>
  </si>
  <si>
    <t>Matraces Aforados en vidrio de 2000 mL Con tapa esmerilada en vidrio o tapa en polipropileno. Clase A</t>
  </si>
  <si>
    <t xml:space="preserve">Canastilla con agarradera </t>
  </si>
  <si>
    <t>comercial</t>
  </si>
  <si>
    <t>Aplicadores asépticos no estériles</t>
  </si>
  <si>
    <t>Paquete x 100</t>
  </si>
  <si>
    <t>Canecas Pedal 20L Negro - Para residuos No aprovechables</t>
  </si>
  <si>
    <t xml:space="preserve">PROBETA BOUYUCO CON 2 AFOROS A 1130 Y 1205
DIAMETRO 75MM
</t>
  </si>
  <si>
    <t xml:space="preserve">Walter Velasco </t>
  </si>
  <si>
    <t>COMPRA DE REACTIVOS, REACTIVOS ESPECIALES, MATERIAL DE VIDRIO, REPUESTOS Y ACCESORIOS PARA QUÍMICA, MEDICINA, MEDIO AMBIENTE, CIENCIAS AGRARIAS Y AGROINDUSTRIA Y LABORATORIO DE ANÁLISIS DE AGUAS Y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</si>
</sst>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theme="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i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Alignment="1">
      <alignment vertical="center"/>
    </xf>
    <xf numFmtId="9" fontId="5" fillId="0" borderId="0" xfId="2" applyFont="1" applyAlignment="1"/>
    <xf numFmtId="0" fontId="3" fillId="0" borderId="0" xfId="0" applyFont="1" applyAlignment="1">
      <alignment horizontal="left"/>
    </xf>
    <xf numFmtId="9" fontId="5" fillId="0" borderId="0" xfId="2" applyFont="1" applyFill="1" applyAlignment="1"/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42" fontId="8" fillId="0" borderId="1" xfId="1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2" fontId="9" fillId="0" borderId="1" xfId="1" applyFont="1" applyBorder="1" applyAlignment="1">
      <alignment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/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3" applyNumberFormat="1" applyFont="1" applyFill="1" applyBorder="1" applyAlignment="1" applyProtection="1">
      <alignment horizontal="center" vertical="center" wrapText="1"/>
    </xf>
    <xf numFmtId="3" fontId="10" fillId="0" borderId="1" xfId="3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2" xfId="0" applyFont="1" applyBorder="1" applyAlignment="1" applyProtection="1">
      <alignment horizont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647700</xdr:colOff>
      <xdr:row>67</xdr:row>
      <xdr:rowOff>0</xdr:rowOff>
    </xdr:from>
    <xdr:ext cx="95250" cy="133350"/>
    <xdr:pic>
      <xdr:nvPicPr>
        <xdr:cNvPr id="2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3698557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121</xdr:row>
      <xdr:rowOff>0</xdr:rowOff>
    </xdr:from>
    <xdr:ext cx="47625" cy="9525"/>
    <xdr:pic>
      <xdr:nvPicPr>
        <xdr:cNvPr id="3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6738937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21</xdr:row>
      <xdr:rowOff>0</xdr:rowOff>
    </xdr:from>
    <xdr:ext cx="95250" cy="133350"/>
    <xdr:pic>
      <xdr:nvPicPr>
        <xdr:cNvPr id="4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94964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36</xdr:row>
      <xdr:rowOff>0</xdr:rowOff>
    </xdr:from>
    <xdr:ext cx="47625" cy="9525"/>
    <xdr:pic>
      <xdr:nvPicPr>
        <xdr:cNvPr id="5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28800" y="192119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</xdr:row>
      <xdr:rowOff>0</xdr:rowOff>
    </xdr:from>
    <xdr:ext cx="47625" cy="9525"/>
    <xdr:pic>
      <xdr:nvPicPr>
        <xdr:cNvPr id="6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565404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36</xdr:row>
      <xdr:rowOff>0</xdr:rowOff>
    </xdr:from>
    <xdr:ext cx="95250" cy="133350"/>
    <xdr:pic>
      <xdr:nvPicPr>
        <xdr:cNvPr id="7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192119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</xdr:row>
      <xdr:rowOff>0</xdr:rowOff>
    </xdr:from>
    <xdr:ext cx="47625" cy="9525"/>
    <xdr:pic>
      <xdr:nvPicPr>
        <xdr:cNvPr id="8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192119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149</xdr:row>
      <xdr:rowOff>0</xdr:rowOff>
    </xdr:from>
    <xdr:ext cx="95250" cy="133350"/>
    <xdr:pic>
      <xdr:nvPicPr>
        <xdr:cNvPr id="9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812387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149</xdr:row>
      <xdr:rowOff>0</xdr:rowOff>
    </xdr:from>
    <xdr:ext cx="47625" cy="9525"/>
    <xdr:pic>
      <xdr:nvPicPr>
        <xdr:cNvPr id="10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812387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67</xdr:row>
      <xdr:rowOff>0</xdr:rowOff>
    </xdr:from>
    <xdr:ext cx="95250" cy="133350"/>
    <xdr:pic>
      <xdr:nvPicPr>
        <xdr:cNvPr id="11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3698557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121</xdr:row>
      <xdr:rowOff>0</xdr:rowOff>
    </xdr:from>
    <xdr:ext cx="47625" cy="9525"/>
    <xdr:pic>
      <xdr:nvPicPr>
        <xdr:cNvPr id="12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6738937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21</xdr:row>
      <xdr:rowOff>0</xdr:rowOff>
    </xdr:from>
    <xdr:ext cx="95250" cy="133350"/>
    <xdr:pic>
      <xdr:nvPicPr>
        <xdr:cNvPr id="13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94964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47625" cy="9525"/>
    <xdr:pic>
      <xdr:nvPicPr>
        <xdr:cNvPr id="14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94964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101</xdr:row>
      <xdr:rowOff>0</xdr:rowOff>
    </xdr:from>
    <xdr:ext cx="95250" cy="133350"/>
    <xdr:pic>
      <xdr:nvPicPr>
        <xdr:cNvPr id="15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58064400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95</xdr:row>
      <xdr:rowOff>0</xdr:rowOff>
    </xdr:from>
    <xdr:ext cx="47625" cy="9525"/>
    <xdr:pic>
      <xdr:nvPicPr>
        <xdr:cNvPr id="16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552069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36</xdr:row>
      <xdr:rowOff>0</xdr:rowOff>
    </xdr:from>
    <xdr:ext cx="95250" cy="133350"/>
    <xdr:pic>
      <xdr:nvPicPr>
        <xdr:cNvPr id="17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192119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</xdr:row>
      <xdr:rowOff>0</xdr:rowOff>
    </xdr:from>
    <xdr:ext cx="47625" cy="9525"/>
    <xdr:pic>
      <xdr:nvPicPr>
        <xdr:cNvPr id="18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192119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177</xdr:row>
      <xdr:rowOff>0</xdr:rowOff>
    </xdr:from>
    <xdr:ext cx="95250" cy="133350"/>
    <xdr:pic>
      <xdr:nvPicPr>
        <xdr:cNvPr id="19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976217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177</xdr:row>
      <xdr:rowOff>0</xdr:rowOff>
    </xdr:from>
    <xdr:ext cx="47625" cy="9525"/>
    <xdr:pic>
      <xdr:nvPicPr>
        <xdr:cNvPr id="20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976217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</xdr:row>
      <xdr:rowOff>0</xdr:rowOff>
    </xdr:from>
    <xdr:ext cx="47625" cy="9525"/>
    <xdr:pic>
      <xdr:nvPicPr>
        <xdr:cNvPr id="21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573024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103</xdr:row>
      <xdr:rowOff>0</xdr:rowOff>
    </xdr:from>
    <xdr:ext cx="95250" cy="142875"/>
    <xdr:pic>
      <xdr:nvPicPr>
        <xdr:cNvPr id="22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59207400"/>
          <a:ext cx="95250" cy="1428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</xdr:row>
      <xdr:rowOff>257175</xdr:rowOff>
    </xdr:from>
    <xdr:ext cx="0" cy="171450"/>
    <xdr:pic>
      <xdr:nvPicPr>
        <xdr:cNvPr id="23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59464575"/>
          <a:ext cx="0" cy="171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177</xdr:row>
      <xdr:rowOff>0</xdr:rowOff>
    </xdr:from>
    <xdr:ext cx="47625" cy="9525"/>
    <xdr:pic>
      <xdr:nvPicPr>
        <xdr:cNvPr id="24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976217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47625" cy="9525"/>
    <xdr:pic>
      <xdr:nvPicPr>
        <xdr:cNvPr id="25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106394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</xdr:row>
      <xdr:rowOff>0</xdr:rowOff>
    </xdr:from>
    <xdr:ext cx="47625" cy="9525"/>
    <xdr:pic>
      <xdr:nvPicPr>
        <xdr:cNvPr id="26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199739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47625" cy="9525"/>
    <xdr:pic>
      <xdr:nvPicPr>
        <xdr:cNvPr id="27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106394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47625" cy="9525"/>
    <xdr:pic>
      <xdr:nvPicPr>
        <xdr:cNvPr id="28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10639425"/>
          <a:ext cx="47625" cy="9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9"/>
  <sheetViews>
    <sheetView tabSelected="1" workbookViewId="0">
      <selection activeCell="D9" sqref="D9"/>
    </sheetView>
  </sheetViews>
  <sheetFormatPr baseColWidth="10" defaultRowHeight="12.75" x14ac:dyDescent="0.2"/>
  <cols>
    <col min="1" max="1" width="7.7109375" style="1" customWidth="1"/>
    <col min="2" max="2" width="34.140625" style="5" customWidth="1"/>
    <col min="3" max="3" width="18.28515625" style="7" customWidth="1"/>
    <col min="4" max="4" width="28.140625" style="11" customWidth="1"/>
    <col min="5" max="5" width="12.42578125" style="1" bestFit="1" customWidth="1"/>
    <col min="6" max="6" width="19.28515625" style="1" customWidth="1"/>
    <col min="7" max="7" width="14.42578125" style="1" bestFit="1" customWidth="1"/>
    <col min="8" max="9" width="14.42578125" style="1" customWidth="1"/>
    <col min="10" max="10" width="9.5703125" style="1" bestFit="1" customWidth="1"/>
    <col min="11" max="11" width="14.42578125" style="1" bestFit="1" customWidth="1"/>
    <col min="12" max="12" width="14" style="1" customWidth="1"/>
    <col min="13" max="16384" width="11.42578125" style="1"/>
  </cols>
  <sheetData>
    <row r="1" spans="1:14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N1" s="6">
        <v>0</v>
      </c>
    </row>
    <row r="2" spans="1:14" x14ac:dyDescent="0.2">
      <c r="A2" s="48" t="s">
        <v>297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N2" s="6">
        <v>0.05</v>
      </c>
    </row>
    <row r="3" spans="1:14" ht="12.75" customHeight="1" x14ac:dyDescent="0.2">
      <c r="A3" s="48" t="s">
        <v>424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N3" s="6">
        <v>0.1</v>
      </c>
    </row>
    <row r="4" spans="1:14" x14ac:dyDescent="0.2">
      <c r="A4" s="48" t="s">
        <v>20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N4" s="6">
        <v>0.19</v>
      </c>
    </row>
    <row r="5" spans="1:14" x14ac:dyDescent="0.2">
      <c r="A5" s="12"/>
      <c r="B5" s="12"/>
      <c r="C5" s="13"/>
      <c r="D5" s="14"/>
      <c r="E5" s="12"/>
      <c r="F5" s="12"/>
      <c r="G5" s="12"/>
      <c r="H5" s="12"/>
      <c r="I5" s="12"/>
      <c r="J5" s="12"/>
      <c r="K5" s="12"/>
      <c r="L5" s="12"/>
    </row>
    <row r="6" spans="1:14" x14ac:dyDescent="0.2">
      <c r="A6" s="48" t="s">
        <v>21</v>
      </c>
      <c r="B6" s="48"/>
      <c r="C6" s="13"/>
      <c r="D6" s="14"/>
      <c r="E6" s="12"/>
      <c r="F6" s="12"/>
      <c r="G6" s="12"/>
      <c r="H6" s="12"/>
      <c r="I6" s="12"/>
      <c r="J6" s="12"/>
      <c r="K6" s="12"/>
      <c r="L6" s="12"/>
    </row>
    <row r="7" spans="1:14" x14ac:dyDescent="0.2">
      <c r="A7" s="15"/>
      <c r="B7" s="16"/>
      <c r="C7" s="17"/>
      <c r="D7" s="18"/>
      <c r="E7" s="15"/>
      <c r="F7" s="15"/>
      <c r="G7" s="15"/>
      <c r="H7" s="15"/>
      <c r="I7" s="15"/>
      <c r="J7" s="15"/>
      <c r="K7" s="15"/>
      <c r="L7" s="15"/>
    </row>
    <row r="8" spans="1:14" ht="60.75" customHeight="1" x14ac:dyDescent="0.2">
      <c r="A8" s="28" t="s">
        <v>15</v>
      </c>
      <c r="B8" s="28" t="s">
        <v>1</v>
      </c>
      <c r="C8" s="28" t="s">
        <v>16</v>
      </c>
      <c r="D8" s="28" t="s">
        <v>19</v>
      </c>
      <c r="E8" s="29" t="s">
        <v>17</v>
      </c>
      <c r="F8" s="30" t="s">
        <v>14</v>
      </c>
      <c r="G8" s="30" t="s">
        <v>2</v>
      </c>
      <c r="H8" s="47" t="s">
        <v>3</v>
      </c>
      <c r="I8" s="30" t="s">
        <v>4</v>
      </c>
      <c r="J8" s="30" t="s">
        <v>5</v>
      </c>
      <c r="K8" s="31" t="s">
        <v>6</v>
      </c>
      <c r="L8" s="32" t="s">
        <v>7</v>
      </c>
    </row>
    <row r="9" spans="1:14" ht="25.5" x14ac:dyDescent="0.2">
      <c r="A9" s="33">
        <v>1</v>
      </c>
      <c r="B9" s="10" t="s">
        <v>147</v>
      </c>
      <c r="C9" s="34" t="s">
        <v>148</v>
      </c>
      <c r="D9" s="9" t="s">
        <v>149</v>
      </c>
      <c r="E9" s="33">
        <v>12</v>
      </c>
      <c r="F9" s="30"/>
      <c r="G9" s="30"/>
      <c r="H9" s="30"/>
      <c r="I9" s="19">
        <f>G9*H9</f>
        <v>0</v>
      </c>
      <c r="J9" s="19">
        <f>ROUND(G9+I9,0)</f>
        <v>0</v>
      </c>
      <c r="K9" s="19">
        <f>J9*E9</f>
        <v>0</v>
      </c>
      <c r="L9" s="2"/>
    </row>
    <row r="10" spans="1:14" ht="51" x14ac:dyDescent="0.2">
      <c r="A10" s="33">
        <v>2</v>
      </c>
      <c r="B10" s="10" t="s">
        <v>298</v>
      </c>
      <c r="C10" s="34" t="s">
        <v>151</v>
      </c>
      <c r="D10" s="9" t="s">
        <v>115</v>
      </c>
      <c r="E10" s="33">
        <v>50</v>
      </c>
      <c r="F10" s="30"/>
      <c r="G10" s="30"/>
      <c r="H10" s="30"/>
      <c r="I10" s="19">
        <f t="shared" ref="I10:I73" si="0">G10*H10</f>
        <v>0</v>
      </c>
      <c r="J10" s="19">
        <f t="shared" ref="J10:J73" si="1">ROUND(G10+I10,0)</f>
        <v>0</v>
      </c>
      <c r="K10" s="19">
        <f t="shared" ref="K10:K73" si="2">J10*E10</f>
        <v>0</v>
      </c>
      <c r="L10" s="2"/>
    </row>
    <row r="11" spans="1:14" ht="25.5" x14ac:dyDescent="0.2">
      <c r="A11" s="33">
        <v>3</v>
      </c>
      <c r="B11" s="10" t="s">
        <v>150</v>
      </c>
      <c r="C11" s="35" t="s">
        <v>151</v>
      </c>
      <c r="D11" s="36"/>
      <c r="E11" s="33">
        <v>4</v>
      </c>
      <c r="F11" s="30"/>
      <c r="G11" s="30"/>
      <c r="H11" s="30"/>
      <c r="I11" s="19">
        <f t="shared" si="0"/>
        <v>0</v>
      </c>
      <c r="J11" s="19">
        <f t="shared" si="1"/>
        <v>0</v>
      </c>
      <c r="K11" s="19">
        <f t="shared" si="2"/>
        <v>0</v>
      </c>
      <c r="L11" s="2"/>
    </row>
    <row r="12" spans="1:14" ht="38.25" x14ac:dyDescent="0.2">
      <c r="A12" s="33">
        <v>4</v>
      </c>
      <c r="B12" s="10" t="s">
        <v>153</v>
      </c>
      <c r="C12" s="9"/>
      <c r="D12" s="9" t="s">
        <v>152</v>
      </c>
      <c r="E12" s="33">
        <v>10</v>
      </c>
      <c r="F12" s="30"/>
      <c r="G12" s="30"/>
      <c r="H12" s="30"/>
      <c r="I12" s="19">
        <f t="shared" si="0"/>
        <v>0</v>
      </c>
      <c r="J12" s="19">
        <f t="shared" si="1"/>
        <v>0</v>
      </c>
      <c r="K12" s="19">
        <f t="shared" si="2"/>
        <v>0</v>
      </c>
      <c r="L12" s="2"/>
    </row>
    <row r="13" spans="1:14" ht="38.25" x14ac:dyDescent="0.2">
      <c r="A13" s="33">
        <v>5</v>
      </c>
      <c r="B13" s="37" t="s">
        <v>154</v>
      </c>
      <c r="C13" s="9" t="s">
        <v>155</v>
      </c>
      <c r="D13" s="9" t="s">
        <v>156</v>
      </c>
      <c r="E13" s="33">
        <v>6</v>
      </c>
      <c r="F13" s="30"/>
      <c r="G13" s="30"/>
      <c r="H13" s="30"/>
      <c r="I13" s="19">
        <f t="shared" si="0"/>
        <v>0</v>
      </c>
      <c r="J13" s="19">
        <f t="shared" si="1"/>
        <v>0</v>
      </c>
      <c r="K13" s="19">
        <f t="shared" si="2"/>
        <v>0</v>
      </c>
      <c r="L13" s="2"/>
    </row>
    <row r="14" spans="1:14" ht="38.25" x14ac:dyDescent="0.2">
      <c r="A14" s="33">
        <v>6</v>
      </c>
      <c r="B14" s="23" t="s">
        <v>157</v>
      </c>
      <c r="C14" s="35"/>
      <c r="D14" s="36" t="s">
        <v>115</v>
      </c>
      <c r="E14" s="33">
        <v>30</v>
      </c>
      <c r="F14" s="30"/>
      <c r="G14" s="30"/>
      <c r="H14" s="30"/>
      <c r="I14" s="19">
        <f t="shared" si="0"/>
        <v>0</v>
      </c>
      <c r="J14" s="19">
        <f t="shared" si="1"/>
        <v>0</v>
      </c>
      <c r="K14" s="19">
        <f t="shared" si="2"/>
        <v>0</v>
      </c>
      <c r="L14" s="2"/>
    </row>
    <row r="15" spans="1:14" ht="51" x14ac:dyDescent="0.2">
      <c r="A15" s="33">
        <v>7</v>
      </c>
      <c r="B15" s="37" t="s">
        <v>299</v>
      </c>
      <c r="C15" s="9" t="s">
        <v>158</v>
      </c>
      <c r="D15" s="9" t="s">
        <v>159</v>
      </c>
      <c r="E15" s="33">
        <v>5</v>
      </c>
      <c r="F15" s="30"/>
      <c r="G15" s="30"/>
      <c r="H15" s="30"/>
      <c r="I15" s="19">
        <f t="shared" si="0"/>
        <v>0</v>
      </c>
      <c r="J15" s="19">
        <f t="shared" si="1"/>
        <v>0</v>
      </c>
      <c r="K15" s="19">
        <f t="shared" si="2"/>
        <v>0</v>
      </c>
      <c r="L15" s="2"/>
    </row>
    <row r="16" spans="1:14" ht="25.5" x14ac:dyDescent="0.2">
      <c r="A16" s="33">
        <v>8</v>
      </c>
      <c r="B16" s="10" t="s">
        <v>160</v>
      </c>
      <c r="C16" s="34"/>
      <c r="D16" s="9" t="s">
        <v>118</v>
      </c>
      <c r="E16" s="33">
        <v>69</v>
      </c>
      <c r="F16" s="20"/>
      <c r="G16" s="20"/>
      <c r="H16" s="20"/>
      <c r="I16" s="19">
        <f t="shared" si="0"/>
        <v>0</v>
      </c>
      <c r="J16" s="19">
        <f t="shared" si="1"/>
        <v>0</v>
      </c>
      <c r="K16" s="19">
        <f t="shared" si="2"/>
        <v>0</v>
      </c>
      <c r="L16" s="2"/>
    </row>
    <row r="17" spans="1:12" ht="25.5" x14ac:dyDescent="0.2">
      <c r="A17" s="33">
        <v>9</v>
      </c>
      <c r="B17" s="37" t="s">
        <v>22</v>
      </c>
      <c r="C17" s="34"/>
      <c r="D17" s="9" t="s">
        <v>114</v>
      </c>
      <c r="E17" s="33">
        <v>34</v>
      </c>
      <c r="F17" s="21"/>
      <c r="G17" s="21"/>
      <c r="H17" s="21"/>
      <c r="I17" s="19">
        <f t="shared" si="0"/>
        <v>0</v>
      </c>
      <c r="J17" s="19">
        <f t="shared" si="1"/>
        <v>0</v>
      </c>
      <c r="K17" s="19">
        <f t="shared" si="2"/>
        <v>0</v>
      </c>
      <c r="L17" s="2"/>
    </row>
    <row r="18" spans="1:12" x14ac:dyDescent="0.2">
      <c r="A18" s="33">
        <v>10</v>
      </c>
      <c r="B18" s="10" t="s">
        <v>23</v>
      </c>
      <c r="C18" s="9" t="s">
        <v>155</v>
      </c>
      <c r="D18" s="9" t="s">
        <v>300</v>
      </c>
      <c r="E18" s="33">
        <v>50</v>
      </c>
      <c r="F18" s="20"/>
      <c r="G18" s="20"/>
      <c r="H18" s="20"/>
      <c r="I18" s="19">
        <f t="shared" si="0"/>
        <v>0</v>
      </c>
      <c r="J18" s="19">
        <f t="shared" si="1"/>
        <v>0</v>
      </c>
      <c r="K18" s="19">
        <f t="shared" si="2"/>
        <v>0</v>
      </c>
      <c r="L18" s="2"/>
    </row>
    <row r="19" spans="1:12" ht="25.5" x14ac:dyDescent="0.2">
      <c r="A19" s="33">
        <v>11</v>
      </c>
      <c r="B19" s="37" t="s">
        <v>161</v>
      </c>
      <c r="C19" s="9"/>
      <c r="D19" s="9" t="s">
        <v>114</v>
      </c>
      <c r="E19" s="33">
        <v>28</v>
      </c>
      <c r="F19" s="20"/>
      <c r="G19" s="20"/>
      <c r="H19" s="20"/>
      <c r="I19" s="19">
        <f t="shared" si="0"/>
        <v>0</v>
      </c>
      <c r="J19" s="19">
        <f t="shared" si="1"/>
        <v>0</v>
      </c>
      <c r="K19" s="19">
        <f t="shared" si="2"/>
        <v>0</v>
      </c>
      <c r="L19" s="2"/>
    </row>
    <row r="20" spans="1:12" ht="25.5" x14ac:dyDescent="0.2">
      <c r="A20" s="33">
        <v>12</v>
      </c>
      <c r="B20" s="10" t="s">
        <v>162</v>
      </c>
      <c r="C20" s="34" t="s">
        <v>163</v>
      </c>
      <c r="D20" s="9" t="s">
        <v>164</v>
      </c>
      <c r="E20" s="33">
        <v>23</v>
      </c>
      <c r="F20" s="20"/>
      <c r="G20" s="20"/>
      <c r="H20" s="20"/>
      <c r="I20" s="19">
        <f t="shared" si="0"/>
        <v>0</v>
      </c>
      <c r="J20" s="19">
        <f t="shared" si="1"/>
        <v>0</v>
      </c>
      <c r="K20" s="19">
        <f t="shared" si="2"/>
        <v>0</v>
      </c>
      <c r="L20" s="2"/>
    </row>
    <row r="21" spans="1:12" ht="38.25" x14ac:dyDescent="0.2">
      <c r="A21" s="33">
        <v>13</v>
      </c>
      <c r="B21" s="37" t="s">
        <v>165</v>
      </c>
      <c r="C21" s="34"/>
      <c r="D21" s="9" t="s">
        <v>115</v>
      </c>
      <c r="E21" s="33">
        <v>3</v>
      </c>
      <c r="F21" s="20"/>
      <c r="G21" s="20"/>
      <c r="H21" s="20"/>
      <c r="I21" s="19">
        <f t="shared" si="0"/>
        <v>0</v>
      </c>
      <c r="J21" s="19">
        <f t="shared" si="1"/>
        <v>0</v>
      </c>
      <c r="K21" s="19">
        <f t="shared" si="2"/>
        <v>0</v>
      </c>
      <c r="L21" s="2"/>
    </row>
    <row r="22" spans="1:12" ht="38.25" x14ac:dyDescent="0.2">
      <c r="A22" s="33">
        <v>14</v>
      </c>
      <c r="B22" s="37" t="s">
        <v>24</v>
      </c>
      <c r="C22" s="9"/>
      <c r="D22" s="9" t="s">
        <v>115</v>
      </c>
      <c r="E22" s="33">
        <v>2</v>
      </c>
      <c r="F22" s="20"/>
      <c r="G22" s="20"/>
      <c r="H22" s="20"/>
      <c r="I22" s="19">
        <f t="shared" si="0"/>
        <v>0</v>
      </c>
      <c r="J22" s="19">
        <f t="shared" si="1"/>
        <v>0</v>
      </c>
      <c r="K22" s="19">
        <f t="shared" si="2"/>
        <v>0</v>
      </c>
      <c r="L22" s="2"/>
    </row>
    <row r="23" spans="1:12" ht="38.25" x14ac:dyDescent="0.2">
      <c r="A23" s="33">
        <v>15</v>
      </c>
      <c r="B23" s="37" t="s">
        <v>25</v>
      </c>
      <c r="C23" s="9"/>
      <c r="D23" s="9" t="s">
        <v>115</v>
      </c>
      <c r="E23" s="33">
        <v>10</v>
      </c>
      <c r="F23" s="20"/>
      <c r="G23" s="20"/>
      <c r="H23" s="20"/>
      <c r="I23" s="19">
        <f t="shared" si="0"/>
        <v>0</v>
      </c>
      <c r="J23" s="19">
        <f t="shared" si="1"/>
        <v>0</v>
      </c>
      <c r="K23" s="19">
        <f t="shared" si="2"/>
        <v>0</v>
      </c>
      <c r="L23" s="2"/>
    </row>
    <row r="24" spans="1:12" ht="25.5" x14ac:dyDescent="0.2">
      <c r="A24" s="33">
        <v>16</v>
      </c>
      <c r="B24" s="37" t="s">
        <v>166</v>
      </c>
      <c r="C24" s="34"/>
      <c r="D24" s="9" t="s">
        <v>117</v>
      </c>
      <c r="E24" s="33">
        <v>3</v>
      </c>
      <c r="F24" s="20"/>
      <c r="G24" s="20"/>
      <c r="H24" s="20"/>
      <c r="I24" s="19">
        <f t="shared" si="0"/>
        <v>0</v>
      </c>
      <c r="J24" s="19">
        <f t="shared" si="1"/>
        <v>0</v>
      </c>
      <c r="K24" s="19">
        <f t="shared" si="2"/>
        <v>0</v>
      </c>
      <c r="L24" s="2"/>
    </row>
    <row r="25" spans="1:12" ht="25.5" x14ac:dyDescent="0.2">
      <c r="A25" s="33">
        <v>17</v>
      </c>
      <c r="B25" s="10" t="s">
        <v>167</v>
      </c>
      <c r="C25" s="34"/>
      <c r="D25" s="9" t="s">
        <v>168</v>
      </c>
      <c r="E25" s="33">
        <v>30</v>
      </c>
      <c r="F25" s="20"/>
      <c r="G25" s="20"/>
      <c r="H25" s="20"/>
      <c r="I25" s="19">
        <f t="shared" si="0"/>
        <v>0</v>
      </c>
      <c r="J25" s="19">
        <f t="shared" si="1"/>
        <v>0</v>
      </c>
      <c r="K25" s="19">
        <f t="shared" si="2"/>
        <v>0</v>
      </c>
      <c r="L25" s="2"/>
    </row>
    <row r="26" spans="1:12" ht="25.5" x14ac:dyDescent="0.2">
      <c r="A26" s="33">
        <v>18</v>
      </c>
      <c r="B26" s="22" t="s">
        <v>169</v>
      </c>
      <c r="C26" s="34"/>
      <c r="D26" s="9" t="s">
        <v>168</v>
      </c>
      <c r="E26" s="33">
        <v>5</v>
      </c>
      <c r="F26" s="20"/>
      <c r="G26" s="20"/>
      <c r="H26" s="20"/>
      <c r="I26" s="19">
        <f t="shared" si="0"/>
        <v>0</v>
      </c>
      <c r="J26" s="19">
        <f t="shared" si="1"/>
        <v>0</v>
      </c>
      <c r="K26" s="19">
        <f t="shared" si="2"/>
        <v>0</v>
      </c>
      <c r="L26" s="2"/>
    </row>
    <row r="27" spans="1:12" ht="38.25" x14ac:dyDescent="0.2">
      <c r="A27" s="33">
        <v>19</v>
      </c>
      <c r="B27" s="10" t="s">
        <v>26</v>
      </c>
      <c r="C27" s="9" t="s">
        <v>170</v>
      </c>
      <c r="D27" s="9" t="s">
        <v>301</v>
      </c>
      <c r="E27" s="33">
        <v>2</v>
      </c>
      <c r="F27" s="20"/>
      <c r="G27" s="20"/>
      <c r="H27" s="20"/>
      <c r="I27" s="19">
        <f t="shared" si="0"/>
        <v>0</v>
      </c>
      <c r="J27" s="19">
        <f t="shared" si="1"/>
        <v>0</v>
      </c>
      <c r="K27" s="19">
        <f t="shared" si="2"/>
        <v>0</v>
      </c>
      <c r="L27" s="2"/>
    </row>
    <row r="28" spans="1:12" ht="51" x14ac:dyDescent="0.2">
      <c r="A28" s="33">
        <v>20</v>
      </c>
      <c r="B28" s="37" t="s">
        <v>27</v>
      </c>
      <c r="C28" s="9"/>
      <c r="D28" s="9" t="s">
        <v>171</v>
      </c>
      <c r="E28" s="33">
        <v>6</v>
      </c>
      <c r="F28" s="20"/>
      <c r="G28" s="20"/>
      <c r="H28" s="20"/>
      <c r="I28" s="19">
        <f t="shared" si="0"/>
        <v>0</v>
      </c>
      <c r="J28" s="19">
        <f t="shared" si="1"/>
        <v>0</v>
      </c>
      <c r="K28" s="19">
        <f t="shared" si="2"/>
        <v>0</v>
      </c>
      <c r="L28" s="2"/>
    </row>
    <row r="29" spans="1:12" ht="51" x14ac:dyDescent="0.2">
      <c r="A29" s="33">
        <v>21</v>
      </c>
      <c r="B29" s="37" t="s">
        <v>28</v>
      </c>
      <c r="C29" s="9"/>
      <c r="D29" s="9" t="s">
        <v>172</v>
      </c>
      <c r="E29" s="33">
        <v>2</v>
      </c>
      <c r="F29" s="20"/>
      <c r="G29" s="20"/>
      <c r="H29" s="20"/>
      <c r="I29" s="19">
        <f t="shared" si="0"/>
        <v>0</v>
      </c>
      <c r="J29" s="19">
        <f t="shared" si="1"/>
        <v>0</v>
      </c>
      <c r="K29" s="19">
        <f t="shared" si="2"/>
        <v>0</v>
      </c>
      <c r="L29" s="2"/>
    </row>
    <row r="30" spans="1:12" ht="51" x14ac:dyDescent="0.2">
      <c r="A30" s="33">
        <v>22</v>
      </c>
      <c r="B30" s="37" t="s">
        <v>29</v>
      </c>
      <c r="C30" s="9"/>
      <c r="D30" s="9" t="s">
        <v>173</v>
      </c>
      <c r="E30" s="33">
        <v>110</v>
      </c>
      <c r="F30" s="20"/>
      <c r="G30" s="20"/>
      <c r="H30" s="20"/>
      <c r="I30" s="19">
        <f t="shared" si="0"/>
        <v>0</v>
      </c>
      <c r="J30" s="19">
        <f t="shared" si="1"/>
        <v>0</v>
      </c>
      <c r="K30" s="19">
        <f t="shared" si="2"/>
        <v>0</v>
      </c>
      <c r="L30" s="2"/>
    </row>
    <row r="31" spans="1:12" ht="51" x14ac:dyDescent="0.2">
      <c r="A31" s="33">
        <v>23</v>
      </c>
      <c r="B31" s="37" t="s">
        <v>30</v>
      </c>
      <c r="C31" s="9"/>
      <c r="D31" s="9" t="s">
        <v>174</v>
      </c>
      <c r="E31" s="33">
        <v>134</v>
      </c>
      <c r="F31" s="20"/>
      <c r="G31" s="20"/>
      <c r="H31" s="20"/>
      <c r="I31" s="19">
        <f t="shared" si="0"/>
        <v>0</v>
      </c>
      <c r="J31" s="19">
        <f t="shared" si="1"/>
        <v>0</v>
      </c>
      <c r="K31" s="19">
        <f t="shared" si="2"/>
        <v>0</v>
      </c>
      <c r="L31" s="2"/>
    </row>
    <row r="32" spans="1:12" ht="51" x14ac:dyDescent="0.2">
      <c r="A32" s="33">
        <v>24</v>
      </c>
      <c r="B32" s="37" t="s">
        <v>31</v>
      </c>
      <c r="C32" s="9"/>
      <c r="D32" s="9" t="s">
        <v>174</v>
      </c>
      <c r="E32" s="33">
        <v>35</v>
      </c>
      <c r="F32" s="20"/>
      <c r="G32" s="20"/>
      <c r="H32" s="20"/>
      <c r="I32" s="19">
        <f t="shared" si="0"/>
        <v>0</v>
      </c>
      <c r="J32" s="19">
        <f t="shared" si="1"/>
        <v>0</v>
      </c>
      <c r="K32" s="19">
        <f t="shared" si="2"/>
        <v>0</v>
      </c>
      <c r="L32" s="2"/>
    </row>
    <row r="33" spans="1:12" ht="51" x14ac:dyDescent="0.2">
      <c r="A33" s="33">
        <v>25</v>
      </c>
      <c r="B33" s="37" t="s">
        <v>175</v>
      </c>
      <c r="C33" s="9"/>
      <c r="D33" s="9" t="s">
        <v>176</v>
      </c>
      <c r="E33" s="33">
        <v>2</v>
      </c>
      <c r="F33" s="20"/>
      <c r="G33" s="20"/>
      <c r="H33" s="20"/>
      <c r="I33" s="19">
        <f t="shared" si="0"/>
        <v>0</v>
      </c>
      <c r="J33" s="19">
        <f t="shared" si="1"/>
        <v>0</v>
      </c>
      <c r="K33" s="19">
        <f t="shared" si="2"/>
        <v>0</v>
      </c>
      <c r="L33" s="2"/>
    </row>
    <row r="34" spans="1:12" ht="51" x14ac:dyDescent="0.2">
      <c r="A34" s="33">
        <v>26</v>
      </c>
      <c r="B34" s="37" t="s">
        <v>177</v>
      </c>
      <c r="C34" s="9"/>
      <c r="D34" s="9" t="s">
        <v>176</v>
      </c>
      <c r="E34" s="33">
        <v>77</v>
      </c>
      <c r="F34" s="20"/>
      <c r="G34" s="20"/>
      <c r="H34" s="20"/>
      <c r="I34" s="19">
        <f t="shared" si="0"/>
        <v>0</v>
      </c>
      <c r="J34" s="19">
        <f t="shared" si="1"/>
        <v>0</v>
      </c>
      <c r="K34" s="19">
        <f t="shared" si="2"/>
        <v>0</v>
      </c>
      <c r="L34" s="2"/>
    </row>
    <row r="35" spans="1:12" ht="51" x14ac:dyDescent="0.2">
      <c r="A35" s="33">
        <v>27</v>
      </c>
      <c r="B35" s="37" t="s">
        <v>32</v>
      </c>
      <c r="C35" s="9"/>
      <c r="D35" s="9" t="s">
        <v>174</v>
      </c>
      <c r="E35" s="33">
        <v>52</v>
      </c>
      <c r="F35" s="20"/>
      <c r="G35" s="20"/>
      <c r="H35" s="20"/>
      <c r="I35" s="19">
        <f t="shared" si="0"/>
        <v>0</v>
      </c>
      <c r="J35" s="19">
        <f t="shared" si="1"/>
        <v>0</v>
      </c>
      <c r="K35" s="19">
        <f t="shared" si="2"/>
        <v>0</v>
      </c>
      <c r="L35" s="2"/>
    </row>
    <row r="36" spans="1:12" ht="51" x14ac:dyDescent="0.2">
      <c r="A36" s="33">
        <v>28</v>
      </c>
      <c r="B36" s="37" t="s">
        <v>33</v>
      </c>
      <c r="C36" s="9"/>
      <c r="D36" s="9" t="s">
        <v>174</v>
      </c>
      <c r="E36" s="33">
        <v>68</v>
      </c>
      <c r="F36" s="20"/>
      <c r="G36" s="20"/>
      <c r="H36" s="20"/>
      <c r="I36" s="19">
        <f t="shared" si="0"/>
        <v>0</v>
      </c>
      <c r="J36" s="19">
        <f t="shared" si="1"/>
        <v>0</v>
      </c>
      <c r="K36" s="19">
        <f t="shared" si="2"/>
        <v>0</v>
      </c>
      <c r="L36" s="2"/>
    </row>
    <row r="37" spans="1:12" ht="51" x14ac:dyDescent="0.2">
      <c r="A37" s="33">
        <v>29</v>
      </c>
      <c r="B37" s="37" t="s">
        <v>34</v>
      </c>
      <c r="C37" s="9"/>
      <c r="D37" s="9" t="s">
        <v>174</v>
      </c>
      <c r="E37" s="33">
        <v>16</v>
      </c>
      <c r="F37" s="20"/>
      <c r="G37" s="20"/>
      <c r="H37" s="20"/>
      <c r="I37" s="19">
        <f t="shared" si="0"/>
        <v>0</v>
      </c>
      <c r="J37" s="19">
        <f t="shared" si="1"/>
        <v>0</v>
      </c>
      <c r="K37" s="19">
        <f t="shared" si="2"/>
        <v>0</v>
      </c>
      <c r="L37" s="2"/>
    </row>
    <row r="38" spans="1:12" ht="38.25" x14ac:dyDescent="0.2">
      <c r="A38" s="33">
        <v>30</v>
      </c>
      <c r="B38" s="37" t="s">
        <v>178</v>
      </c>
      <c r="C38" s="9" t="s">
        <v>179</v>
      </c>
      <c r="D38" s="9" t="s">
        <v>114</v>
      </c>
      <c r="E38" s="33">
        <v>22</v>
      </c>
      <c r="F38" s="20"/>
      <c r="G38" s="20"/>
      <c r="H38" s="20"/>
      <c r="I38" s="19">
        <f t="shared" si="0"/>
        <v>0</v>
      </c>
      <c r="J38" s="19">
        <f t="shared" si="1"/>
        <v>0</v>
      </c>
      <c r="K38" s="19">
        <f t="shared" si="2"/>
        <v>0</v>
      </c>
      <c r="L38" s="2"/>
    </row>
    <row r="39" spans="1:12" ht="25.5" x14ac:dyDescent="0.2">
      <c r="A39" s="33">
        <v>31</v>
      </c>
      <c r="B39" s="37" t="s">
        <v>180</v>
      </c>
      <c r="C39" s="9" t="s">
        <v>179</v>
      </c>
      <c r="D39" s="9" t="s">
        <v>118</v>
      </c>
      <c r="E39" s="33">
        <v>35</v>
      </c>
      <c r="F39" s="20"/>
      <c r="G39" s="20"/>
      <c r="H39" s="20"/>
      <c r="I39" s="19">
        <f t="shared" si="0"/>
        <v>0</v>
      </c>
      <c r="J39" s="19">
        <f t="shared" si="1"/>
        <v>0</v>
      </c>
      <c r="K39" s="19">
        <f t="shared" si="2"/>
        <v>0</v>
      </c>
      <c r="L39" s="2"/>
    </row>
    <row r="40" spans="1:12" ht="25.5" x14ac:dyDescent="0.2">
      <c r="A40" s="33">
        <v>32</v>
      </c>
      <c r="B40" s="37" t="s">
        <v>181</v>
      </c>
      <c r="C40" s="9" t="s">
        <v>179</v>
      </c>
      <c r="D40" s="9" t="s">
        <v>118</v>
      </c>
      <c r="E40" s="33">
        <v>38</v>
      </c>
      <c r="F40" s="20"/>
      <c r="G40" s="20"/>
      <c r="H40" s="20"/>
      <c r="I40" s="19">
        <f t="shared" si="0"/>
        <v>0</v>
      </c>
      <c r="J40" s="19">
        <f t="shared" si="1"/>
        <v>0</v>
      </c>
      <c r="K40" s="19">
        <f t="shared" si="2"/>
        <v>0</v>
      </c>
      <c r="L40" s="2"/>
    </row>
    <row r="41" spans="1:12" ht="25.5" x14ac:dyDescent="0.2">
      <c r="A41" s="33">
        <v>33</v>
      </c>
      <c r="B41" s="37" t="s">
        <v>302</v>
      </c>
      <c r="C41" s="9" t="s">
        <v>179</v>
      </c>
      <c r="D41" s="9" t="s">
        <v>118</v>
      </c>
      <c r="E41" s="33">
        <v>20</v>
      </c>
      <c r="F41" s="20"/>
      <c r="G41" s="20"/>
      <c r="H41" s="20"/>
      <c r="I41" s="19">
        <f t="shared" si="0"/>
        <v>0</v>
      </c>
      <c r="J41" s="19">
        <f t="shared" si="1"/>
        <v>0</v>
      </c>
      <c r="K41" s="19">
        <f t="shared" si="2"/>
        <v>0</v>
      </c>
      <c r="L41" s="2"/>
    </row>
    <row r="42" spans="1:12" ht="38.25" x14ac:dyDescent="0.2">
      <c r="A42" s="33">
        <v>34</v>
      </c>
      <c r="B42" s="23" t="s">
        <v>182</v>
      </c>
      <c r="C42" s="35" t="s">
        <v>183</v>
      </c>
      <c r="D42" s="36" t="s">
        <v>184</v>
      </c>
      <c r="E42" s="33">
        <v>20</v>
      </c>
      <c r="F42" s="20"/>
      <c r="G42" s="20"/>
      <c r="H42" s="20"/>
      <c r="I42" s="19">
        <f t="shared" si="0"/>
        <v>0</v>
      </c>
      <c r="J42" s="19">
        <f t="shared" si="1"/>
        <v>0</v>
      </c>
      <c r="K42" s="19">
        <f t="shared" si="2"/>
        <v>0</v>
      </c>
      <c r="L42" s="2"/>
    </row>
    <row r="43" spans="1:12" ht="38.25" x14ac:dyDescent="0.2">
      <c r="A43" s="33">
        <v>35</v>
      </c>
      <c r="B43" s="37" t="s">
        <v>187</v>
      </c>
      <c r="C43" s="9" t="s">
        <v>151</v>
      </c>
      <c r="D43" s="9" t="s">
        <v>188</v>
      </c>
      <c r="E43" s="33">
        <v>11</v>
      </c>
      <c r="F43" s="20"/>
      <c r="G43" s="20"/>
      <c r="H43" s="20"/>
      <c r="I43" s="19">
        <f t="shared" si="0"/>
        <v>0</v>
      </c>
      <c r="J43" s="19">
        <f t="shared" si="1"/>
        <v>0</v>
      </c>
      <c r="K43" s="19">
        <f t="shared" si="2"/>
        <v>0</v>
      </c>
      <c r="L43" s="2"/>
    </row>
    <row r="44" spans="1:12" ht="63.75" x14ac:dyDescent="0.2">
      <c r="A44" s="33">
        <v>36</v>
      </c>
      <c r="B44" s="37" t="s">
        <v>303</v>
      </c>
      <c r="C44" s="36" t="s">
        <v>189</v>
      </c>
      <c r="D44" s="9" t="s">
        <v>304</v>
      </c>
      <c r="E44" s="33">
        <v>1</v>
      </c>
      <c r="F44" s="20"/>
      <c r="G44" s="20"/>
      <c r="H44" s="20"/>
      <c r="I44" s="19">
        <f t="shared" si="0"/>
        <v>0</v>
      </c>
      <c r="J44" s="19">
        <f t="shared" si="1"/>
        <v>0</v>
      </c>
      <c r="K44" s="19">
        <f t="shared" si="2"/>
        <v>0</v>
      </c>
      <c r="L44" s="2"/>
    </row>
    <row r="45" spans="1:12" ht="63.75" x14ac:dyDescent="0.2">
      <c r="A45" s="33">
        <v>37</v>
      </c>
      <c r="B45" s="37" t="s">
        <v>305</v>
      </c>
      <c r="C45" s="36" t="s">
        <v>306</v>
      </c>
      <c r="D45" s="9" t="s">
        <v>304</v>
      </c>
      <c r="E45" s="33">
        <v>1</v>
      </c>
      <c r="F45" s="20"/>
      <c r="G45" s="20"/>
      <c r="H45" s="20"/>
      <c r="I45" s="19">
        <f t="shared" si="0"/>
        <v>0</v>
      </c>
      <c r="J45" s="19">
        <f t="shared" si="1"/>
        <v>0</v>
      </c>
      <c r="K45" s="19">
        <f t="shared" si="2"/>
        <v>0</v>
      </c>
      <c r="L45" s="2"/>
    </row>
    <row r="46" spans="1:12" ht="38.25" x14ac:dyDescent="0.2">
      <c r="A46" s="33">
        <v>38</v>
      </c>
      <c r="B46" s="37" t="s">
        <v>35</v>
      </c>
      <c r="C46" s="9"/>
      <c r="D46" s="9" t="s">
        <v>120</v>
      </c>
      <c r="E46" s="33">
        <v>60</v>
      </c>
      <c r="F46" s="20"/>
      <c r="G46" s="20"/>
      <c r="H46" s="20"/>
      <c r="I46" s="19">
        <f t="shared" si="0"/>
        <v>0</v>
      </c>
      <c r="J46" s="19">
        <f t="shared" si="1"/>
        <v>0</v>
      </c>
      <c r="K46" s="19">
        <f t="shared" si="2"/>
        <v>0</v>
      </c>
      <c r="L46" s="2"/>
    </row>
    <row r="47" spans="1:12" ht="38.25" x14ac:dyDescent="0.2">
      <c r="A47" s="33">
        <v>39</v>
      </c>
      <c r="B47" s="37" t="s">
        <v>36</v>
      </c>
      <c r="C47" s="9"/>
      <c r="D47" s="9" t="s">
        <v>120</v>
      </c>
      <c r="E47" s="33">
        <v>1260</v>
      </c>
      <c r="F47" s="20"/>
      <c r="G47" s="20"/>
      <c r="H47" s="20"/>
      <c r="I47" s="19">
        <f t="shared" si="0"/>
        <v>0</v>
      </c>
      <c r="J47" s="19">
        <f t="shared" si="1"/>
        <v>0</v>
      </c>
      <c r="K47" s="19">
        <f t="shared" si="2"/>
        <v>0</v>
      </c>
      <c r="L47" s="2"/>
    </row>
    <row r="48" spans="1:12" ht="38.25" x14ac:dyDescent="0.2">
      <c r="A48" s="33">
        <v>40</v>
      </c>
      <c r="B48" s="37" t="s">
        <v>37</v>
      </c>
      <c r="C48" s="34" t="s">
        <v>307</v>
      </c>
      <c r="D48" s="9" t="s">
        <v>308</v>
      </c>
      <c r="E48" s="33">
        <v>9</v>
      </c>
      <c r="F48" s="20"/>
      <c r="G48" s="20"/>
      <c r="H48" s="20"/>
      <c r="I48" s="19">
        <f t="shared" si="0"/>
        <v>0</v>
      </c>
      <c r="J48" s="19">
        <f t="shared" si="1"/>
        <v>0</v>
      </c>
      <c r="K48" s="19">
        <f t="shared" si="2"/>
        <v>0</v>
      </c>
      <c r="L48" s="2"/>
    </row>
    <row r="49" spans="1:12" ht="25.5" x14ac:dyDescent="0.2">
      <c r="A49" s="33">
        <v>41</v>
      </c>
      <c r="B49" s="37" t="s">
        <v>190</v>
      </c>
      <c r="C49" s="9"/>
      <c r="D49" s="9" t="s">
        <v>191</v>
      </c>
      <c r="E49" s="33">
        <v>2</v>
      </c>
      <c r="F49" s="20"/>
      <c r="G49" s="20"/>
      <c r="H49" s="20"/>
      <c r="I49" s="19">
        <f t="shared" si="0"/>
        <v>0</v>
      </c>
      <c r="J49" s="19">
        <f t="shared" si="1"/>
        <v>0</v>
      </c>
      <c r="K49" s="19">
        <f t="shared" si="2"/>
        <v>0</v>
      </c>
      <c r="L49" s="2"/>
    </row>
    <row r="50" spans="1:12" ht="25.5" x14ac:dyDescent="0.2">
      <c r="A50" s="33">
        <v>42</v>
      </c>
      <c r="B50" s="37" t="s">
        <v>38</v>
      </c>
      <c r="C50" s="9"/>
      <c r="D50" s="9" t="s">
        <v>121</v>
      </c>
      <c r="E50" s="33">
        <v>4</v>
      </c>
      <c r="F50" s="20"/>
      <c r="G50" s="20"/>
      <c r="H50" s="20"/>
      <c r="I50" s="19">
        <f t="shared" si="0"/>
        <v>0</v>
      </c>
      <c r="J50" s="19">
        <f t="shared" si="1"/>
        <v>0</v>
      </c>
      <c r="K50" s="19">
        <f t="shared" si="2"/>
        <v>0</v>
      </c>
      <c r="L50" s="2"/>
    </row>
    <row r="51" spans="1:12" ht="25.5" x14ac:dyDescent="0.2">
      <c r="A51" s="33">
        <v>43</v>
      </c>
      <c r="B51" s="37" t="s">
        <v>39</v>
      </c>
      <c r="C51" s="9"/>
      <c r="D51" s="9" t="s">
        <v>122</v>
      </c>
      <c r="E51" s="33">
        <v>3</v>
      </c>
      <c r="F51" s="20"/>
      <c r="G51" s="20"/>
      <c r="H51" s="20"/>
      <c r="I51" s="19">
        <f t="shared" si="0"/>
        <v>0</v>
      </c>
      <c r="J51" s="19">
        <f t="shared" si="1"/>
        <v>0</v>
      </c>
      <c r="K51" s="19">
        <f t="shared" si="2"/>
        <v>0</v>
      </c>
      <c r="L51" s="2"/>
    </row>
    <row r="52" spans="1:12" ht="38.25" x14ac:dyDescent="0.2">
      <c r="A52" s="33">
        <v>44</v>
      </c>
      <c r="B52" s="37" t="s">
        <v>192</v>
      </c>
      <c r="C52" s="9"/>
      <c r="D52" s="9" t="s">
        <v>118</v>
      </c>
      <c r="E52" s="33">
        <v>9</v>
      </c>
      <c r="F52" s="20"/>
      <c r="G52" s="20"/>
      <c r="H52" s="20"/>
      <c r="I52" s="19">
        <f t="shared" si="0"/>
        <v>0</v>
      </c>
      <c r="J52" s="19">
        <f t="shared" si="1"/>
        <v>0</v>
      </c>
      <c r="K52" s="19">
        <f t="shared" si="2"/>
        <v>0</v>
      </c>
      <c r="L52" s="2"/>
    </row>
    <row r="53" spans="1:12" ht="38.25" x14ac:dyDescent="0.2">
      <c r="A53" s="33">
        <v>45</v>
      </c>
      <c r="B53" s="37" t="s">
        <v>193</v>
      </c>
      <c r="C53" s="34" t="s">
        <v>194</v>
      </c>
      <c r="D53" s="9" t="s">
        <v>115</v>
      </c>
      <c r="E53" s="33">
        <v>7</v>
      </c>
      <c r="F53" s="20"/>
      <c r="G53" s="20"/>
      <c r="H53" s="20"/>
      <c r="I53" s="19">
        <f t="shared" si="0"/>
        <v>0</v>
      </c>
      <c r="J53" s="19">
        <f t="shared" si="1"/>
        <v>0</v>
      </c>
      <c r="K53" s="19">
        <f t="shared" si="2"/>
        <v>0</v>
      </c>
      <c r="L53" s="2"/>
    </row>
    <row r="54" spans="1:12" ht="51" x14ac:dyDescent="0.2">
      <c r="A54" s="33">
        <v>46</v>
      </c>
      <c r="B54" s="37" t="s">
        <v>195</v>
      </c>
      <c r="C54" s="9"/>
      <c r="D54" s="9" t="s">
        <v>196</v>
      </c>
      <c r="E54" s="33">
        <v>3</v>
      </c>
      <c r="F54" s="20"/>
      <c r="G54" s="20"/>
      <c r="H54" s="20"/>
      <c r="I54" s="19">
        <f t="shared" si="0"/>
        <v>0</v>
      </c>
      <c r="J54" s="19">
        <f t="shared" si="1"/>
        <v>0</v>
      </c>
      <c r="K54" s="19">
        <f t="shared" si="2"/>
        <v>0</v>
      </c>
      <c r="L54" s="2"/>
    </row>
    <row r="55" spans="1:12" ht="38.25" x14ac:dyDescent="0.2">
      <c r="A55" s="33">
        <v>47</v>
      </c>
      <c r="B55" s="37" t="s">
        <v>40</v>
      </c>
      <c r="C55" s="9"/>
      <c r="D55" s="9" t="s">
        <v>123</v>
      </c>
      <c r="E55" s="33">
        <v>25</v>
      </c>
      <c r="F55" s="20"/>
      <c r="G55" s="20"/>
      <c r="H55" s="20"/>
      <c r="I55" s="19">
        <f t="shared" si="0"/>
        <v>0</v>
      </c>
      <c r="J55" s="19">
        <f t="shared" si="1"/>
        <v>0</v>
      </c>
      <c r="K55" s="19">
        <f t="shared" si="2"/>
        <v>0</v>
      </c>
      <c r="L55" s="2"/>
    </row>
    <row r="56" spans="1:12" ht="25.5" x14ac:dyDescent="0.2">
      <c r="A56" s="33">
        <v>48</v>
      </c>
      <c r="B56" s="10" t="s">
        <v>197</v>
      </c>
      <c r="C56" s="34" t="s">
        <v>151</v>
      </c>
      <c r="D56" s="9" t="s">
        <v>198</v>
      </c>
      <c r="E56" s="33">
        <v>9</v>
      </c>
      <c r="F56" s="20"/>
      <c r="G56" s="20"/>
      <c r="H56" s="20"/>
      <c r="I56" s="19">
        <f t="shared" si="0"/>
        <v>0</v>
      </c>
      <c r="J56" s="19">
        <f t="shared" si="1"/>
        <v>0</v>
      </c>
      <c r="K56" s="19">
        <f t="shared" si="2"/>
        <v>0</v>
      </c>
      <c r="L56" s="2"/>
    </row>
    <row r="57" spans="1:12" x14ac:dyDescent="0.2">
      <c r="A57" s="33">
        <v>49</v>
      </c>
      <c r="B57" s="10" t="s">
        <v>199</v>
      </c>
      <c r="C57" s="34" t="s">
        <v>151</v>
      </c>
      <c r="D57" s="9" t="s">
        <v>198</v>
      </c>
      <c r="E57" s="33">
        <v>5</v>
      </c>
      <c r="F57" s="20"/>
      <c r="G57" s="20"/>
      <c r="H57" s="20"/>
      <c r="I57" s="19">
        <f t="shared" si="0"/>
        <v>0</v>
      </c>
      <c r="J57" s="19">
        <f t="shared" si="1"/>
        <v>0</v>
      </c>
      <c r="K57" s="19">
        <f t="shared" si="2"/>
        <v>0</v>
      </c>
      <c r="L57" s="2"/>
    </row>
    <row r="58" spans="1:12" ht="38.25" x14ac:dyDescent="0.2">
      <c r="A58" s="33">
        <v>50</v>
      </c>
      <c r="B58" s="37" t="s">
        <v>41</v>
      </c>
      <c r="C58" s="9"/>
      <c r="D58" s="36" t="s">
        <v>309</v>
      </c>
      <c r="E58" s="33">
        <v>104</v>
      </c>
      <c r="F58" s="20"/>
      <c r="G58" s="20"/>
      <c r="H58" s="20"/>
      <c r="I58" s="19">
        <f t="shared" si="0"/>
        <v>0</v>
      </c>
      <c r="J58" s="19">
        <f t="shared" si="1"/>
        <v>0</v>
      </c>
      <c r="K58" s="19">
        <f t="shared" si="2"/>
        <v>0</v>
      </c>
      <c r="L58" s="2"/>
    </row>
    <row r="59" spans="1:12" ht="25.5" x14ac:dyDescent="0.2">
      <c r="A59" s="33">
        <v>51</v>
      </c>
      <c r="B59" s="10" t="s">
        <v>200</v>
      </c>
      <c r="C59" s="34"/>
      <c r="D59" s="9" t="s">
        <v>201</v>
      </c>
      <c r="E59" s="33">
        <v>6</v>
      </c>
      <c r="F59" s="20"/>
      <c r="G59" s="20"/>
      <c r="H59" s="20"/>
      <c r="I59" s="19">
        <f t="shared" si="0"/>
        <v>0</v>
      </c>
      <c r="J59" s="19">
        <f t="shared" si="1"/>
        <v>0</v>
      </c>
      <c r="K59" s="19">
        <f t="shared" si="2"/>
        <v>0</v>
      </c>
      <c r="L59" s="2"/>
    </row>
    <row r="60" spans="1:12" ht="63.75" x14ac:dyDescent="0.2">
      <c r="A60" s="33">
        <v>52</v>
      </c>
      <c r="B60" s="37" t="s">
        <v>42</v>
      </c>
      <c r="C60" s="9"/>
      <c r="D60" s="9" t="s">
        <v>202</v>
      </c>
      <c r="E60" s="33">
        <v>1</v>
      </c>
      <c r="F60" s="20"/>
      <c r="G60" s="20"/>
      <c r="H60" s="20"/>
      <c r="I60" s="19">
        <f t="shared" si="0"/>
        <v>0</v>
      </c>
      <c r="J60" s="19">
        <f t="shared" si="1"/>
        <v>0</v>
      </c>
      <c r="K60" s="19">
        <f t="shared" si="2"/>
        <v>0</v>
      </c>
      <c r="L60" s="2"/>
    </row>
    <row r="61" spans="1:12" ht="165.75" x14ac:dyDescent="0.2">
      <c r="A61" s="33">
        <v>53</v>
      </c>
      <c r="B61" s="37" t="s">
        <v>43</v>
      </c>
      <c r="C61" s="9"/>
      <c r="D61" s="9" t="s">
        <v>124</v>
      </c>
      <c r="E61" s="33">
        <v>1</v>
      </c>
      <c r="F61" s="20"/>
      <c r="G61" s="20"/>
      <c r="H61" s="20"/>
      <c r="I61" s="19">
        <f t="shared" si="0"/>
        <v>0</v>
      </c>
      <c r="J61" s="19">
        <f t="shared" si="1"/>
        <v>0</v>
      </c>
      <c r="K61" s="19">
        <f t="shared" si="2"/>
        <v>0</v>
      </c>
      <c r="L61" s="2"/>
    </row>
    <row r="62" spans="1:12" ht="38.25" x14ac:dyDescent="0.2">
      <c r="A62" s="33">
        <v>54</v>
      </c>
      <c r="B62" s="37" t="s">
        <v>44</v>
      </c>
      <c r="C62" s="9"/>
      <c r="D62" s="36" t="s">
        <v>310</v>
      </c>
      <c r="E62" s="33">
        <v>2</v>
      </c>
      <c r="F62" s="20"/>
      <c r="G62" s="20"/>
      <c r="H62" s="20"/>
      <c r="I62" s="19">
        <f t="shared" si="0"/>
        <v>0</v>
      </c>
      <c r="J62" s="19">
        <f t="shared" si="1"/>
        <v>0</v>
      </c>
      <c r="K62" s="19">
        <f t="shared" si="2"/>
        <v>0</v>
      </c>
      <c r="L62" s="2"/>
    </row>
    <row r="63" spans="1:12" ht="38.25" x14ac:dyDescent="0.2">
      <c r="A63" s="33">
        <v>55</v>
      </c>
      <c r="B63" s="37" t="s">
        <v>203</v>
      </c>
      <c r="C63" s="9"/>
      <c r="D63" s="9" t="s">
        <v>311</v>
      </c>
      <c r="E63" s="33">
        <v>2</v>
      </c>
      <c r="F63" s="20"/>
      <c r="G63" s="20"/>
      <c r="H63" s="20"/>
      <c r="I63" s="19">
        <f t="shared" si="0"/>
        <v>0</v>
      </c>
      <c r="J63" s="19">
        <f t="shared" si="1"/>
        <v>0</v>
      </c>
      <c r="K63" s="19">
        <f t="shared" si="2"/>
        <v>0</v>
      </c>
      <c r="L63" s="2"/>
    </row>
    <row r="64" spans="1:12" ht="25.5" x14ac:dyDescent="0.2">
      <c r="A64" s="33">
        <v>56</v>
      </c>
      <c r="B64" s="37" t="s">
        <v>45</v>
      </c>
      <c r="C64" s="9"/>
      <c r="D64" s="9" t="s">
        <v>312</v>
      </c>
      <c r="E64" s="33">
        <v>8</v>
      </c>
      <c r="F64" s="20"/>
      <c r="G64" s="20"/>
      <c r="H64" s="20"/>
      <c r="I64" s="19">
        <f t="shared" si="0"/>
        <v>0</v>
      </c>
      <c r="J64" s="19">
        <f t="shared" si="1"/>
        <v>0</v>
      </c>
      <c r="K64" s="19">
        <f t="shared" si="2"/>
        <v>0</v>
      </c>
      <c r="L64" s="2"/>
    </row>
    <row r="65" spans="1:12" ht="25.5" x14ac:dyDescent="0.2">
      <c r="A65" s="33">
        <v>57</v>
      </c>
      <c r="B65" s="37" t="s">
        <v>46</v>
      </c>
      <c r="C65" s="9"/>
      <c r="D65" s="36" t="s">
        <v>313</v>
      </c>
      <c r="E65" s="33">
        <v>5</v>
      </c>
      <c r="F65" s="20"/>
      <c r="G65" s="20"/>
      <c r="H65" s="20"/>
      <c r="I65" s="19">
        <f t="shared" si="0"/>
        <v>0</v>
      </c>
      <c r="J65" s="19">
        <f t="shared" si="1"/>
        <v>0</v>
      </c>
      <c r="K65" s="19">
        <f t="shared" si="2"/>
        <v>0</v>
      </c>
      <c r="L65" s="2"/>
    </row>
    <row r="66" spans="1:12" ht="38.25" x14ac:dyDescent="0.2">
      <c r="A66" s="33">
        <v>58</v>
      </c>
      <c r="B66" s="37" t="s">
        <v>204</v>
      </c>
      <c r="C66" s="34"/>
      <c r="D66" s="9" t="s">
        <v>115</v>
      </c>
      <c r="E66" s="33">
        <v>10</v>
      </c>
      <c r="F66" s="20"/>
      <c r="G66" s="20"/>
      <c r="H66" s="20"/>
      <c r="I66" s="19">
        <f t="shared" si="0"/>
        <v>0</v>
      </c>
      <c r="J66" s="19">
        <f t="shared" si="1"/>
        <v>0</v>
      </c>
      <c r="K66" s="19">
        <f t="shared" si="2"/>
        <v>0</v>
      </c>
      <c r="L66" s="2"/>
    </row>
    <row r="67" spans="1:12" ht="38.25" x14ac:dyDescent="0.2">
      <c r="A67" s="33">
        <v>59</v>
      </c>
      <c r="B67" s="37" t="s">
        <v>47</v>
      </c>
      <c r="C67" s="9"/>
      <c r="D67" s="9" t="s">
        <v>116</v>
      </c>
      <c r="E67" s="33">
        <v>5</v>
      </c>
      <c r="F67" s="20"/>
      <c r="G67" s="20"/>
      <c r="H67" s="20"/>
      <c r="I67" s="19">
        <f t="shared" si="0"/>
        <v>0</v>
      </c>
      <c r="J67" s="19">
        <f t="shared" si="1"/>
        <v>0</v>
      </c>
      <c r="K67" s="19">
        <f t="shared" si="2"/>
        <v>0</v>
      </c>
      <c r="L67" s="2"/>
    </row>
    <row r="68" spans="1:12" ht="153" x14ac:dyDescent="0.2">
      <c r="A68" s="33">
        <v>60</v>
      </c>
      <c r="B68" s="37" t="s">
        <v>48</v>
      </c>
      <c r="C68" s="9"/>
      <c r="D68" s="9" t="s">
        <v>125</v>
      </c>
      <c r="E68" s="33">
        <v>2</v>
      </c>
      <c r="F68" s="20"/>
      <c r="G68" s="20"/>
      <c r="H68" s="20"/>
      <c r="I68" s="19">
        <f t="shared" si="0"/>
        <v>0</v>
      </c>
      <c r="J68" s="19">
        <f t="shared" si="1"/>
        <v>0</v>
      </c>
      <c r="K68" s="19">
        <f t="shared" si="2"/>
        <v>0</v>
      </c>
      <c r="L68" s="2"/>
    </row>
    <row r="69" spans="1:12" ht="25.5" x14ac:dyDescent="0.2">
      <c r="A69" s="33">
        <v>61</v>
      </c>
      <c r="B69" s="37" t="s">
        <v>314</v>
      </c>
      <c r="C69" s="9" t="s">
        <v>151</v>
      </c>
      <c r="D69" s="9" t="s">
        <v>315</v>
      </c>
      <c r="E69" s="33">
        <v>6</v>
      </c>
      <c r="F69" s="20"/>
      <c r="G69" s="20"/>
      <c r="H69" s="20"/>
      <c r="I69" s="19">
        <f t="shared" si="0"/>
        <v>0</v>
      </c>
      <c r="J69" s="19">
        <f t="shared" si="1"/>
        <v>0</v>
      </c>
      <c r="K69" s="19">
        <f t="shared" si="2"/>
        <v>0</v>
      </c>
      <c r="L69" s="2"/>
    </row>
    <row r="70" spans="1:12" ht="38.25" x14ac:dyDescent="0.2">
      <c r="A70" s="33">
        <v>62</v>
      </c>
      <c r="B70" s="37" t="s">
        <v>205</v>
      </c>
      <c r="C70" s="9"/>
      <c r="D70" s="9" t="s">
        <v>126</v>
      </c>
      <c r="E70" s="33">
        <v>6</v>
      </c>
      <c r="F70" s="20"/>
      <c r="G70" s="20"/>
      <c r="H70" s="20"/>
      <c r="I70" s="19">
        <f t="shared" si="0"/>
        <v>0</v>
      </c>
      <c r="J70" s="19">
        <f t="shared" si="1"/>
        <v>0</v>
      </c>
      <c r="K70" s="19">
        <f t="shared" si="2"/>
        <v>0</v>
      </c>
      <c r="L70" s="2"/>
    </row>
    <row r="71" spans="1:12" ht="51" x14ac:dyDescent="0.2">
      <c r="A71" s="33">
        <v>63</v>
      </c>
      <c r="B71" s="37" t="s">
        <v>49</v>
      </c>
      <c r="C71" s="9"/>
      <c r="D71" s="9" t="s">
        <v>206</v>
      </c>
      <c r="E71" s="33">
        <v>35</v>
      </c>
      <c r="F71" s="20"/>
      <c r="G71" s="20"/>
      <c r="H71" s="20"/>
      <c r="I71" s="19">
        <f t="shared" si="0"/>
        <v>0</v>
      </c>
      <c r="J71" s="19">
        <f t="shared" si="1"/>
        <v>0</v>
      </c>
      <c r="K71" s="19">
        <f t="shared" si="2"/>
        <v>0</v>
      </c>
      <c r="L71" s="2"/>
    </row>
    <row r="72" spans="1:12" ht="25.5" x14ac:dyDescent="0.2">
      <c r="A72" s="33">
        <v>64</v>
      </c>
      <c r="B72" s="37" t="s">
        <v>50</v>
      </c>
      <c r="C72" s="9"/>
      <c r="D72" s="9" t="s">
        <v>114</v>
      </c>
      <c r="E72" s="33">
        <v>40</v>
      </c>
      <c r="F72" s="20"/>
      <c r="G72" s="20"/>
      <c r="H72" s="20"/>
      <c r="I72" s="19">
        <f t="shared" si="0"/>
        <v>0</v>
      </c>
      <c r="J72" s="19">
        <f t="shared" si="1"/>
        <v>0</v>
      </c>
      <c r="K72" s="19">
        <f t="shared" si="2"/>
        <v>0</v>
      </c>
      <c r="L72" s="2"/>
    </row>
    <row r="73" spans="1:12" ht="25.5" x14ac:dyDescent="0.2">
      <c r="A73" s="33">
        <v>65</v>
      </c>
      <c r="B73" s="37" t="s">
        <v>207</v>
      </c>
      <c r="C73" s="34"/>
      <c r="D73" s="9" t="s">
        <v>316</v>
      </c>
      <c r="E73" s="33">
        <v>3</v>
      </c>
      <c r="F73" s="20"/>
      <c r="G73" s="20"/>
      <c r="H73" s="20"/>
      <c r="I73" s="19">
        <f t="shared" si="0"/>
        <v>0</v>
      </c>
      <c r="J73" s="19">
        <f t="shared" si="1"/>
        <v>0</v>
      </c>
      <c r="K73" s="19">
        <f t="shared" si="2"/>
        <v>0</v>
      </c>
      <c r="L73" s="2"/>
    </row>
    <row r="74" spans="1:12" ht="51" x14ac:dyDescent="0.2">
      <c r="A74" s="33">
        <v>66</v>
      </c>
      <c r="B74" s="10" t="s">
        <v>208</v>
      </c>
      <c r="C74" s="9"/>
      <c r="D74" s="9" t="s">
        <v>209</v>
      </c>
      <c r="E74" s="33">
        <v>2</v>
      </c>
      <c r="F74" s="20"/>
      <c r="G74" s="20"/>
      <c r="H74" s="20"/>
      <c r="I74" s="19">
        <f t="shared" ref="I74:I137" si="3">G74*H74</f>
        <v>0</v>
      </c>
      <c r="J74" s="19">
        <f t="shared" ref="J74:J137" si="4">ROUND(G74+I74,0)</f>
        <v>0</v>
      </c>
      <c r="K74" s="19">
        <f t="shared" ref="K74:K137" si="5">J74*E74</f>
        <v>0</v>
      </c>
      <c r="L74" s="2"/>
    </row>
    <row r="75" spans="1:12" ht="25.5" x14ac:dyDescent="0.2">
      <c r="A75" s="33">
        <v>67</v>
      </c>
      <c r="B75" s="37" t="s">
        <v>51</v>
      </c>
      <c r="C75" s="9"/>
      <c r="D75" s="9" t="s">
        <v>126</v>
      </c>
      <c r="E75" s="33">
        <v>2</v>
      </c>
      <c r="F75" s="20"/>
      <c r="G75" s="20"/>
      <c r="H75" s="20"/>
      <c r="I75" s="19">
        <f t="shared" si="3"/>
        <v>0</v>
      </c>
      <c r="J75" s="19">
        <f t="shared" si="4"/>
        <v>0</v>
      </c>
      <c r="K75" s="19">
        <f t="shared" si="5"/>
        <v>0</v>
      </c>
      <c r="L75" s="2"/>
    </row>
    <row r="76" spans="1:12" ht="38.25" x14ac:dyDescent="0.2">
      <c r="A76" s="33">
        <v>68</v>
      </c>
      <c r="B76" s="37" t="s">
        <v>52</v>
      </c>
      <c r="C76" s="9"/>
      <c r="D76" s="9" t="s">
        <v>210</v>
      </c>
      <c r="E76" s="33">
        <v>6</v>
      </c>
      <c r="F76" s="20"/>
      <c r="G76" s="20"/>
      <c r="H76" s="20"/>
      <c r="I76" s="19">
        <f t="shared" si="3"/>
        <v>0</v>
      </c>
      <c r="J76" s="19">
        <f t="shared" si="4"/>
        <v>0</v>
      </c>
      <c r="K76" s="19">
        <f t="shared" si="5"/>
        <v>0</v>
      </c>
      <c r="L76" s="2"/>
    </row>
    <row r="77" spans="1:12" ht="51" x14ac:dyDescent="0.2">
      <c r="A77" s="33">
        <v>69</v>
      </c>
      <c r="B77" s="37" t="s">
        <v>211</v>
      </c>
      <c r="C77" s="9"/>
      <c r="D77" s="9" t="s">
        <v>212</v>
      </c>
      <c r="E77" s="33">
        <v>4</v>
      </c>
      <c r="F77" s="20"/>
      <c r="G77" s="20"/>
      <c r="H77" s="20"/>
      <c r="I77" s="19">
        <f t="shared" si="3"/>
        <v>0</v>
      </c>
      <c r="J77" s="19">
        <f t="shared" si="4"/>
        <v>0</v>
      </c>
      <c r="K77" s="19">
        <f t="shared" si="5"/>
        <v>0</v>
      </c>
      <c r="L77" s="2"/>
    </row>
    <row r="78" spans="1:12" ht="38.25" x14ac:dyDescent="0.2">
      <c r="A78" s="33">
        <v>70</v>
      </c>
      <c r="B78" s="37" t="s">
        <v>53</v>
      </c>
      <c r="C78" s="9"/>
      <c r="D78" s="9" t="s">
        <v>213</v>
      </c>
      <c r="E78" s="33">
        <v>6</v>
      </c>
      <c r="F78" s="20"/>
      <c r="G78" s="20"/>
      <c r="H78" s="20"/>
      <c r="I78" s="19">
        <f t="shared" si="3"/>
        <v>0</v>
      </c>
      <c r="J78" s="19">
        <f t="shared" si="4"/>
        <v>0</v>
      </c>
      <c r="K78" s="19">
        <f t="shared" si="5"/>
        <v>0</v>
      </c>
      <c r="L78" s="2"/>
    </row>
    <row r="79" spans="1:12" ht="25.5" x14ac:dyDescent="0.2">
      <c r="A79" s="33">
        <v>71</v>
      </c>
      <c r="B79" s="37" t="s">
        <v>54</v>
      </c>
      <c r="C79" s="9"/>
      <c r="D79" s="9" t="s">
        <v>317</v>
      </c>
      <c r="E79" s="33">
        <v>5</v>
      </c>
      <c r="F79" s="20"/>
      <c r="G79" s="20"/>
      <c r="H79" s="20"/>
      <c r="I79" s="19">
        <f t="shared" si="3"/>
        <v>0</v>
      </c>
      <c r="J79" s="19">
        <f t="shared" si="4"/>
        <v>0</v>
      </c>
      <c r="K79" s="19">
        <f t="shared" si="5"/>
        <v>0</v>
      </c>
      <c r="L79" s="2"/>
    </row>
    <row r="80" spans="1:12" ht="38.25" x14ac:dyDescent="0.2">
      <c r="A80" s="33">
        <v>72</v>
      </c>
      <c r="B80" s="37" t="s">
        <v>214</v>
      </c>
      <c r="C80" s="9"/>
      <c r="D80" s="9" t="s">
        <v>215</v>
      </c>
      <c r="E80" s="33">
        <v>60</v>
      </c>
      <c r="F80" s="20"/>
      <c r="G80" s="20"/>
      <c r="H80" s="20"/>
      <c r="I80" s="19">
        <f t="shared" si="3"/>
        <v>0</v>
      </c>
      <c r="J80" s="19">
        <f t="shared" si="4"/>
        <v>0</v>
      </c>
      <c r="K80" s="19">
        <f t="shared" si="5"/>
        <v>0</v>
      </c>
      <c r="L80" s="2"/>
    </row>
    <row r="81" spans="1:12" ht="51" x14ac:dyDescent="0.2">
      <c r="A81" s="33">
        <v>73</v>
      </c>
      <c r="B81" s="37" t="s">
        <v>55</v>
      </c>
      <c r="C81" s="9"/>
      <c r="D81" s="38" t="s">
        <v>216</v>
      </c>
      <c r="E81" s="33">
        <v>1</v>
      </c>
      <c r="F81" s="20"/>
      <c r="G81" s="20"/>
      <c r="H81" s="20"/>
      <c r="I81" s="19">
        <f t="shared" si="3"/>
        <v>0</v>
      </c>
      <c r="J81" s="19">
        <f t="shared" si="4"/>
        <v>0</v>
      </c>
      <c r="K81" s="19">
        <f t="shared" si="5"/>
        <v>0</v>
      </c>
      <c r="L81" s="2"/>
    </row>
    <row r="82" spans="1:12" ht="25.5" x14ac:dyDescent="0.2">
      <c r="A82" s="33">
        <v>74</v>
      </c>
      <c r="B82" s="10" t="s">
        <v>56</v>
      </c>
      <c r="C82" s="9"/>
      <c r="D82" s="9" t="s">
        <v>127</v>
      </c>
      <c r="E82" s="33">
        <v>2</v>
      </c>
      <c r="F82" s="20"/>
      <c r="G82" s="20"/>
      <c r="H82" s="20"/>
      <c r="I82" s="19">
        <f t="shared" si="3"/>
        <v>0</v>
      </c>
      <c r="J82" s="19">
        <f t="shared" si="4"/>
        <v>0</v>
      </c>
      <c r="K82" s="19">
        <f t="shared" si="5"/>
        <v>0</v>
      </c>
      <c r="L82" s="2"/>
    </row>
    <row r="83" spans="1:12" ht="51" x14ac:dyDescent="0.2">
      <c r="A83" s="33">
        <v>75</v>
      </c>
      <c r="B83" s="37" t="s">
        <v>217</v>
      </c>
      <c r="C83" s="9"/>
      <c r="D83" s="9" t="s">
        <v>176</v>
      </c>
      <c r="E83" s="33">
        <v>12</v>
      </c>
      <c r="F83" s="20"/>
      <c r="G83" s="20"/>
      <c r="H83" s="20"/>
      <c r="I83" s="19">
        <f t="shared" si="3"/>
        <v>0</v>
      </c>
      <c r="J83" s="19">
        <f t="shared" si="4"/>
        <v>0</v>
      </c>
      <c r="K83" s="19">
        <f t="shared" si="5"/>
        <v>0</v>
      </c>
      <c r="L83" s="2"/>
    </row>
    <row r="84" spans="1:12" ht="25.5" x14ac:dyDescent="0.2">
      <c r="A84" s="33">
        <v>76</v>
      </c>
      <c r="B84" s="37" t="s">
        <v>218</v>
      </c>
      <c r="C84" s="34"/>
      <c r="D84" s="9" t="s">
        <v>219</v>
      </c>
      <c r="E84" s="33">
        <v>10</v>
      </c>
      <c r="F84" s="20"/>
      <c r="G84" s="20"/>
      <c r="H84" s="20"/>
      <c r="I84" s="19">
        <f t="shared" si="3"/>
        <v>0</v>
      </c>
      <c r="J84" s="19">
        <f t="shared" si="4"/>
        <v>0</v>
      </c>
      <c r="K84" s="19">
        <f t="shared" si="5"/>
        <v>0</v>
      </c>
      <c r="L84" s="2"/>
    </row>
    <row r="85" spans="1:12" ht="51" x14ac:dyDescent="0.2">
      <c r="A85" s="33">
        <v>77</v>
      </c>
      <c r="B85" s="37" t="s">
        <v>57</v>
      </c>
      <c r="C85" s="9"/>
      <c r="D85" s="9" t="s">
        <v>212</v>
      </c>
      <c r="E85" s="33">
        <v>46</v>
      </c>
      <c r="F85" s="20"/>
      <c r="G85" s="20"/>
      <c r="H85" s="20"/>
      <c r="I85" s="19">
        <f t="shared" si="3"/>
        <v>0</v>
      </c>
      <c r="J85" s="19">
        <f t="shared" si="4"/>
        <v>0</v>
      </c>
      <c r="K85" s="19">
        <f t="shared" si="5"/>
        <v>0</v>
      </c>
      <c r="L85" s="2"/>
    </row>
    <row r="86" spans="1:12" ht="51" x14ac:dyDescent="0.2">
      <c r="A86" s="33">
        <v>78</v>
      </c>
      <c r="B86" s="37" t="s">
        <v>58</v>
      </c>
      <c r="C86" s="9"/>
      <c r="D86" s="9" t="s">
        <v>176</v>
      </c>
      <c r="E86" s="33">
        <v>76</v>
      </c>
      <c r="F86" s="20"/>
      <c r="G86" s="20"/>
      <c r="H86" s="20"/>
      <c r="I86" s="19">
        <f t="shared" si="3"/>
        <v>0</v>
      </c>
      <c r="J86" s="19">
        <f t="shared" si="4"/>
        <v>0</v>
      </c>
      <c r="K86" s="19">
        <f t="shared" si="5"/>
        <v>0</v>
      </c>
      <c r="L86" s="2"/>
    </row>
    <row r="87" spans="1:12" ht="51" x14ac:dyDescent="0.2">
      <c r="A87" s="33">
        <v>79</v>
      </c>
      <c r="B87" s="37" t="s">
        <v>220</v>
      </c>
      <c r="C87" s="9"/>
      <c r="D87" s="9" t="s">
        <v>212</v>
      </c>
      <c r="E87" s="33">
        <v>5</v>
      </c>
      <c r="F87" s="20"/>
      <c r="G87" s="20"/>
      <c r="H87" s="20"/>
      <c r="I87" s="19">
        <f t="shared" si="3"/>
        <v>0</v>
      </c>
      <c r="J87" s="19">
        <f t="shared" si="4"/>
        <v>0</v>
      </c>
      <c r="K87" s="19">
        <f t="shared" si="5"/>
        <v>0</v>
      </c>
      <c r="L87" s="2"/>
    </row>
    <row r="88" spans="1:12" ht="51" x14ac:dyDescent="0.2">
      <c r="A88" s="33">
        <v>80</v>
      </c>
      <c r="B88" s="37" t="s">
        <v>221</v>
      </c>
      <c r="C88" s="9"/>
      <c r="D88" s="9" t="s">
        <v>212</v>
      </c>
      <c r="E88" s="33">
        <v>5</v>
      </c>
      <c r="F88" s="20"/>
      <c r="G88" s="20"/>
      <c r="H88" s="20"/>
      <c r="I88" s="19">
        <f t="shared" si="3"/>
        <v>0</v>
      </c>
      <c r="J88" s="19">
        <f t="shared" si="4"/>
        <v>0</v>
      </c>
      <c r="K88" s="19">
        <f t="shared" si="5"/>
        <v>0</v>
      </c>
      <c r="L88" s="2"/>
    </row>
    <row r="89" spans="1:12" ht="51" x14ac:dyDescent="0.2">
      <c r="A89" s="33">
        <v>81</v>
      </c>
      <c r="B89" s="37" t="s">
        <v>222</v>
      </c>
      <c r="C89" s="9"/>
      <c r="D89" s="9" t="s">
        <v>186</v>
      </c>
      <c r="E89" s="33">
        <v>10</v>
      </c>
      <c r="F89" s="20"/>
      <c r="G89" s="20"/>
      <c r="H89" s="20"/>
      <c r="I89" s="19">
        <f t="shared" si="3"/>
        <v>0</v>
      </c>
      <c r="J89" s="19">
        <f t="shared" si="4"/>
        <v>0</v>
      </c>
      <c r="K89" s="19">
        <f t="shared" si="5"/>
        <v>0</v>
      </c>
      <c r="L89" s="2"/>
    </row>
    <row r="90" spans="1:12" ht="51" x14ac:dyDescent="0.2">
      <c r="A90" s="33">
        <v>82</v>
      </c>
      <c r="B90" s="37" t="s">
        <v>59</v>
      </c>
      <c r="C90" s="9"/>
      <c r="D90" s="9" t="s">
        <v>212</v>
      </c>
      <c r="E90" s="33">
        <v>50</v>
      </c>
      <c r="F90" s="20"/>
      <c r="G90" s="20"/>
      <c r="H90" s="20"/>
      <c r="I90" s="19">
        <f t="shared" si="3"/>
        <v>0</v>
      </c>
      <c r="J90" s="19">
        <f t="shared" si="4"/>
        <v>0</v>
      </c>
      <c r="K90" s="19">
        <f t="shared" si="5"/>
        <v>0</v>
      </c>
      <c r="L90" s="2"/>
    </row>
    <row r="91" spans="1:12" ht="51" x14ac:dyDescent="0.2">
      <c r="A91" s="33">
        <v>83</v>
      </c>
      <c r="B91" s="37" t="s">
        <v>60</v>
      </c>
      <c r="C91" s="9"/>
      <c r="D91" s="9" t="s">
        <v>318</v>
      </c>
      <c r="E91" s="33">
        <v>5</v>
      </c>
      <c r="F91" s="20"/>
      <c r="G91" s="20"/>
      <c r="H91" s="20"/>
      <c r="I91" s="19">
        <f t="shared" si="3"/>
        <v>0</v>
      </c>
      <c r="J91" s="19">
        <f t="shared" si="4"/>
        <v>0</v>
      </c>
      <c r="K91" s="19">
        <f t="shared" si="5"/>
        <v>0</v>
      </c>
      <c r="L91" s="2"/>
    </row>
    <row r="92" spans="1:12" x14ac:dyDescent="0.2">
      <c r="A92" s="33">
        <v>84</v>
      </c>
      <c r="B92" s="37" t="s">
        <v>61</v>
      </c>
      <c r="C92" s="9"/>
      <c r="D92" s="9" t="s">
        <v>114</v>
      </c>
      <c r="E92" s="33">
        <v>50</v>
      </c>
      <c r="F92" s="20"/>
      <c r="G92" s="20"/>
      <c r="H92" s="20"/>
      <c r="I92" s="19">
        <f t="shared" si="3"/>
        <v>0</v>
      </c>
      <c r="J92" s="19">
        <f t="shared" si="4"/>
        <v>0</v>
      </c>
      <c r="K92" s="19">
        <f t="shared" si="5"/>
        <v>0</v>
      </c>
      <c r="L92" s="2"/>
    </row>
    <row r="93" spans="1:12" x14ac:dyDescent="0.2">
      <c r="A93" s="33">
        <v>85</v>
      </c>
      <c r="B93" s="37" t="s">
        <v>62</v>
      </c>
      <c r="C93" s="9"/>
      <c r="D93" s="9" t="s">
        <v>128</v>
      </c>
      <c r="E93" s="33">
        <v>66</v>
      </c>
      <c r="F93" s="20"/>
      <c r="G93" s="20"/>
      <c r="H93" s="20"/>
      <c r="I93" s="19">
        <f t="shared" si="3"/>
        <v>0</v>
      </c>
      <c r="J93" s="19">
        <f t="shared" si="4"/>
        <v>0</v>
      </c>
      <c r="K93" s="19">
        <f t="shared" si="5"/>
        <v>0</v>
      </c>
      <c r="L93" s="2"/>
    </row>
    <row r="94" spans="1:12" ht="25.5" x14ac:dyDescent="0.2">
      <c r="A94" s="33">
        <v>86</v>
      </c>
      <c r="B94" s="37" t="s">
        <v>63</v>
      </c>
      <c r="C94" s="9"/>
      <c r="D94" s="9" t="s">
        <v>114</v>
      </c>
      <c r="E94" s="33">
        <v>71</v>
      </c>
      <c r="F94" s="20"/>
      <c r="G94" s="20"/>
      <c r="H94" s="20"/>
      <c r="I94" s="19">
        <f t="shared" si="3"/>
        <v>0</v>
      </c>
      <c r="J94" s="19">
        <f t="shared" si="4"/>
        <v>0</v>
      </c>
      <c r="K94" s="19">
        <f t="shared" si="5"/>
        <v>0</v>
      </c>
      <c r="L94" s="2"/>
    </row>
    <row r="95" spans="1:12" x14ac:dyDescent="0.2">
      <c r="A95" s="33">
        <v>87</v>
      </c>
      <c r="B95" s="37" t="s">
        <v>64</v>
      </c>
      <c r="C95" s="9"/>
      <c r="D95" s="9" t="s">
        <v>129</v>
      </c>
      <c r="E95" s="33">
        <v>14</v>
      </c>
      <c r="F95" s="20"/>
      <c r="G95" s="20"/>
      <c r="H95" s="20"/>
      <c r="I95" s="19">
        <f t="shared" si="3"/>
        <v>0</v>
      </c>
      <c r="J95" s="19">
        <f t="shared" si="4"/>
        <v>0</v>
      </c>
      <c r="K95" s="19">
        <f t="shared" si="5"/>
        <v>0</v>
      </c>
      <c r="L95" s="2"/>
    </row>
    <row r="96" spans="1:12" x14ac:dyDescent="0.2">
      <c r="A96" s="33">
        <v>88</v>
      </c>
      <c r="B96" s="37" t="s">
        <v>65</v>
      </c>
      <c r="C96" s="9"/>
      <c r="D96" s="9" t="s">
        <v>118</v>
      </c>
      <c r="E96" s="33">
        <v>24</v>
      </c>
      <c r="F96" s="20"/>
      <c r="G96" s="20"/>
      <c r="H96" s="20"/>
      <c r="I96" s="19">
        <f t="shared" si="3"/>
        <v>0</v>
      </c>
      <c r="J96" s="19">
        <f t="shared" si="4"/>
        <v>0</v>
      </c>
      <c r="K96" s="19">
        <f t="shared" si="5"/>
        <v>0</v>
      </c>
      <c r="L96" s="2"/>
    </row>
    <row r="97" spans="1:12" ht="25.5" x14ac:dyDescent="0.2">
      <c r="A97" s="33">
        <v>89</v>
      </c>
      <c r="B97" s="37" t="s">
        <v>66</v>
      </c>
      <c r="C97" s="9"/>
      <c r="D97" s="9" t="s">
        <v>114</v>
      </c>
      <c r="E97" s="33">
        <v>20</v>
      </c>
      <c r="F97" s="20"/>
      <c r="G97" s="20"/>
      <c r="H97" s="20"/>
      <c r="I97" s="19">
        <f t="shared" si="3"/>
        <v>0</v>
      </c>
      <c r="J97" s="19">
        <f t="shared" si="4"/>
        <v>0</v>
      </c>
      <c r="K97" s="19">
        <f t="shared" si="5"/>
        <v>0</v>
      </c>
      <c r="L97" s="2"/>
    </row>
    <row r="98" spans="1:12" ht="25.5" x14ac:dyDescent="0.2">
      <c r="A98" s="33">
        <v>90</v>
      </c>
      <c r="B98" s="10" t="s">
        <v>224</v>
      </c>
      <c r="C98" s="9"/>
      <c r="D98" s="9" t="s">
        <v>319</v>
      </c>
      <c r="E98" s="33">
        <v>65</v>
      </c>
      <c r="F98" s="20"/>
      <c r="G98" s="20"/>
      <c r="H98" s="20"/>
      <c r="I98" s="19">
        <f t="shared" si="3"/>
        <v>0</v>
      </c>
      <c r="J98" s="19">
        <f t="shared" si="4"/>
        <v>0</v>
      </c>
      <c r="K98" s="19">
        <f t="shared" si="5"/>
        <v>0</v>
      </c>
      <c r="L98" s="2"/>
    </row>
    <row r="99" spans="1:12" ht="25.5" x14ac:dyDescent="0.2">
      <c r="A99" s="33">
        <v>91</v>
      </c>
      <c r="B99" s="10" t="s">
        <v>67</v>
      </c>
      <c r="C99" s="9"/>
      <c r="D99" s="9" t="s">
        <v>319</v>
      </c>
      <c r="E99" s="33">
        <v>16</v>
      </c>
      <c r="F99" s="20"/>
      <c r="G99" s="20"/>
      <c r="H99" s="20"/>
      <c r="I99" s="19">
        <f t="shared" si="3"/>
        <v>0</v>
      </c>
      <c r="J99" s="19">
        <f t="shared" si="4"/>
        <v>0</v>
      </c>
      <c r="K99" s="19">
        <f t="shared" si="5"/>
        <v>0</v>
      </c>
      <c r="L99" s="2"/>
    </row>
    <row r="100" spans="1:12" ht="51" x14ac:dyDescent="0.2">
      <c r="A100" s="33">
        <v>92</v>
      </c>
      <c r="B100" s="37" t="s">
        <v>68</v>
      </c>
      <c r="C100" s="9"/>
      <c r="D100" s="9" t="s">
        <v>320</v>
      </c>
      <c r="E100" s="33">
        <v>75</v>
      </c>
      <c r="F100" s="20"/>
      <c r="G100" s="20"/>
      <c r="H100" s="20"/>
      <c r="I100" s="19">
        <f t="shared" si="3"/>
        <v>0</v>
      </c>
      <c r="J100" s="19">
        <f t="shared" si="4"/>
        <v>0</v>
      </c>
      <c r="K100" s="19">
        <f t="shared" si="5"/>
        <v>0</v>
      </c>
      <c r="L100" s="2"/>
    </row>
    <row r="101" spans="1:12" ht="51" x14ac:dyDescent="0.2">
      <c r="A101" s="33">
        <v>93</v>
      </c>
      <c r="B101" s="37" t="s">
        <v>69</v>
      </c>
      <c r="C101" s="9"/>
      <c r="D101" s="9" t="s">
        <v>186</v>
      </c>
      <c r="E101" s="33">
        <v>25</v>
      </c>
      <c r="F101" s="20"/>
      <c r="G101" s="20"/>
      <c r="H101" s="20"/>
      <c r="I101" s="19">
        <f t="shared" si="3"/>
        <v>0</v>
      </c>
      <c r="J101" s="19">
        <f t="shared" si="4"/>
        <v>0</v>
      </c>
      <c r="K101" s="19">
        <f t="shared" si="5"/>
        <v>0</v>
      </c>
      <c r="L101" s="2"/>
    </row>
    <row r="102" spans="1:12" ht="51" x14ac:dyDescent="0.2">
      <c r="A102" s="33">
        <v>94</v>
      </c>
      <c r="B102" s="37" t="s">
        <v>70</v>
      </c>
      <c r="C102" s="9"/>
      <c r="D102" s="9" t="s">
        <v>225</v>
      </c>
      <c r="E102" s="33">
        <v>40</v>
      </c>
      <c r="F102" s="20"/>
      <c r="G102" s="20"/>
      <c r="H102" s="20"/>
      <c r="I102" s="19">
        <f t="shared" si="3"/>
        <v>0</v>
      </c>
      <c r="J102" s="19">
        <f t="shared" si="4"/>
        <v>0</v>
      </c>
      <c r="K102" s="19">
        <f t="shared" si="5"/>
        <v>0</v>
      </c>
      <c r="L102" s="2"/>
    </row>
    <row r="103" spans="1:12" ht="25.5" x14ac:dyDescent="0.2">
      <c r="A103" s="33">
        <v>95</v>
      </c>
      <c r="B103" s="37" t="s">
        <v>71</v>
      </c>
      <c r="C103" s="9" t="s">
        <v>226</v>
      </c>
      <c r="D103" s="9" t="s">
        <v>227</v>
      </c>
      <c r="E103" s="33">
        <v>1</v>
      </c>
      <c r="F103" s="20"/>
      <c r="G103" s="20"/>
      <c r="H103" s="20"/>
      <c r="I103" s="19">
        <f t="shared" si="3"/>
        <v>0</v>
      </c>
      <c r="J103" s="19">
        <f t="shared" si="4"/>
        <v>0</v>
      </c>
      <c r="K103" s="19">
        <f t="shared" si="5"/>
        <v>0</v>
      </c>
      <c r="L103" s="2"/>
    </row>
    <row r="104" spans="1:12" ht="25.5" x14ac:dyDescent="0.2">
      <c r="A104" s="33">
        <v>96</v>
      </c>
      <c r="B104" s="37" t="s">
        <v>72</v>
      </c>
      <c r="C104" s="9"/>
      <c r="D104" s="9" t="s">
        <v>130</v>
      </c>
      <c r="E104" s="33">
        <v>16</v>
      </c>
      <c r="F104" s="20"/>
      <c r="G104" s="20"/>
      <c r="H104" s="20"/>
      <c r="I104" s="19">
        <f t="shared" si="3"/>
        <v>0</v>
      </c>
      <c r="J104" s="19">
        <f t="shared" si="4"/>
        <v>0</v>
      </c>
      <c r="K104" s="19">
        <f t="shared" si="5"/>
        <v>0</v>
      </c>
      <c r="L104" s="2"/>
    </row>
    <row r="105" spans="1:12" ht="25.5" x14ac:dyDescent="0.2">
      <c r="A105" s="33">
        <v>97</v>
      </c>
      <c r="B105" s="10" t="s">
        <v>228</v>
      </c>
      <c r="C105" s="39" t="s">
        <v>185</v>
      </c>
      <c r="D105" s="9" t="s">
        <v>321</v>
      </c>
      <c r="E105" s="33">
        <v>2</v>
      </c>
      <c r="F105" s="20"/>
      <c r="G105" s="20"/>
      <c r="H105" s="20"/>
      <c r="I105" s="19">
        <f t="shared" si="3"/>
        <v>0</v>
      </c>
      <c r="J105" s="19">
        <f t="shared" si="4"/>
        <v>0</v>
      </c>
      <c r="K105" s="19">
        <f t="shared" si="5"/>
        <v>0</v>
      </c>
      <c r="L105" s="2"/>
    </row>
    <row r="106" spans="1:12" ht="25.5" x14ac:dyDescent="0.2">
      <c r="A106" s="33">
        <v>98</v>
      </c>
      <c r="B106" s="37" t="s">
        <v>73</v>
      </c>
      <c r="C106" s="9"/>
      <c r="D106" s="9" t="s">
        <v>128</v>
      </c>
      <c r="E106" s="33">
        <v>20</v>
      </c>
      <c r="F106" s="20"/>
      <c r="G106" s="20"/>
      <c r="H106" s="20"/>
      <c r="I106" s="19">
        <f t="shared" si="3"/>
        <v>0</v>
      </c>
      <c r="J106" s="19">
        <f t="shared" si="4"/>
        <v>0</v>
      </c>
      <c r="K106" s="19">
        <f t="shared" si="5"/>
        <v>0</v>
      </c>
      <c r="L106" s="2"/>
    </row>
    <row r="107" spans="1:12" ht="25.5" x14ac:dyDescent="0.2">
      <c r="A107" s="33">
        <v>99</v>
      </c>
      <c r="B107" s="10" t="s">
        <v>74</v>
      </c>
      <c r="C107" s="9"/>
      <c r="D107" s="9" t="s">
        <v>114</v>
      </c>
      <c r="E107" s="33">
        <v>5</v>
      </c>
      <c r="F107" s="20"/>
      <c r="G107" s="20"/>
      <c r="H107" s="20"/>
      <c r="I107" s="19">
        <f t="shared" si="3"/>
        <v>0</v>
      </c>
      <c r="J107" s="19">
        <f t="shared" si="4"/>
        <v>0</v>
      </c>
      <c r="K107" s="19">
        <f t="shared" si="5"/>
        <v>0</v>
      </c>
      <c r="L107" s="2"/>
    </row>
    <row r="108" spans="1:12" x14ac:dyDescent="0.2">
      <c r="A108" s="33">
        <v>100</v>
      </c>
      <c r="B108" s="40" t="s">
        <v>229</v>
      </c>
      <c r="C108" s="35"/>
      <c r="D108" s="36" t="s">
        <v>152</v>
      </c>
      <c r="E108" s="33">
        <v>12</v>
      </c>
      <c r="F108" s="20"/>
      <c r="G108" s="20"/>
      <c r="H108" s="20"/>
      <c r="I108" s="19">
        <f t="shared" si="3"/>
        <v>0</v>
      </c>
      <c r="J108" s="19">
        <f t="shared" si="4"/>
        <v>0</v>
      </c>
      <c r="K108" s="19">
        <f t="shared" si="5"/>
        <v>0</v>
      </c>
      <c r="L108" s="2"/>
    </row>
    <row r="109" spans="1:12" ht="25.5" x14ac:dyDescent="0.2">
      <c r="A109" s="33">
        <v>101</v>
      </c>
      <c r="B109" s="40" t="s">
        <v>322</v>
      </c>
      <c r="C109" s="35" t="s">
        <v>323</v>
      </c>
      <c r="D109" s="36" t="s">
        <v>324</v>
      </c>
      <c r="E109" s="33">
        <v>5</v>
      </c>
      <c r="F109" s="20"/>
      <c r="G109" s="20"/>
      <c r="H109" s="20"/>
      <c r="I109" s="19">
        <f t="shared" si="3"/>
        <v>0</v>
      </c>
      <c r="J109" s="19">
        <f t="shared" si="4"/>
        <v>0</v>
      </c>
      <c r="K109" s="19">
        <f t="shared" si="5"/>
        <v>0</v>
      </c>
      <c r="L109" s="2"/>
    </row>
    <row r="110" spans="1:12" ht="25.5" x14ac:dyDescent="0.2">
      <c r="A110" s="33">
        <v>102</v>
      </c>
      <c r="B110" s="37" t="s">
        <v>75</v>
      </c>
      <c r="C110" s="9"/>
      <c r="D110" s="9" t="s">
        <v>131</v>
      </c>
      <c r="E110" s="33">
        <v>1</v>
      </c>
      <c r="F110" s="20"/>
      <c r="G110" s="20"/>
      <c r="H110" s="20"/>
      <c r="I110" s="19">
        <f t="shared" si="3"/>
        <v>0</v>
      </c>
      <c r="J110" s="19">
        <f t="shared" si="4"/>
        <v>0</v>
      </c>
      <c r="K110" s="19">
        <f t="shared" si="5"/>
        <v>0</v>
      </c>
      <c r="L110" s="2"/>
    </row>
    <row r="111" spans="1:12" ht="38.25" x14ac:dyDescent="0.2">
      <c r="A111" s="33">
        <v>103</v>
      </c>
      <c r="B111" s="9" t="s">
        <v>76</v>
      </c>
      <c r="C111" s="9" t="s">
        <v>132</v>
      </c>
      <c r="D111" s="9" t="s">
        <v>133</v>
      </c>
      <c r="E111" s="33">
        <v>6</v>
      </c>
      <c r="F111" s="20"/>
      <c r="G111" s="20"/>
      <c r="H111" s="20"/>
      <c r="I111" s="19">
        <f t="shared" si="3"/>
        <v>0</v>
      </c>
      <c r="J111" s="19">
        <f t="shared" si="4"/>
        <v>0</v>
      </c>
      <c r="K111" s="19">
        <f t="shared" si="5"/>
        <v>0</v>
      </c>
      <c r="L111" s="2"/>
    </row>
    <row r="112" spans="1:12" ht="51" x14ac:dyDescent="0.2">
      <c r="A112" s="33">
        <v>104</v>
      </c>
      <c r="B112" s="10" t="s">
        <v>77</v>
      </c>
      <c r="C112" s="9"/>
      <c r="D112" s="9" t="s">
        <v>231</v>
      </c>
      <c r="E112" s="33">
        <v>10</v>
      </c>
      <c r="F112" s="20"/>
      <c r="G112" s="20"/>
      <c r="H112" s="20"/>
      <c r="I112" s="19">
        <f t="shared" si="3"/>
        <v>0</v>
      </c>
      <c r="J112" s="19">
        <f t="shared" si="4"/>
        <v>0</v>
      </c>
      <c r="K112" s="19">
        <f t="shared" si="5"/>
        <v>0</v>
      </c>
      <c r="L112" s="2"/>
    </row>
    <row r="113" spans="1:12" ht="51" x14ac:dyDescent="0.2">
      <c r="A113" s="33">
        <v>105</v>
      </c>
      <c r="B113" s="37" t="s">
        <v>78</v>
      </c>
      <c r="C113" s="9"/>
      <c r="D113" s="9" t="s">
        <v>325</v>
      </c>
      <c r="E113" s="33">
        <v>15</v>
      </c>
      <c r="F113" s="20"/>
      <c r="G113" s="20"/>
      <c r="H113" s="20"/>
      <c r="I113" s="19">
        <f t="shared" si="3"/>
        <v>0</v>
      </c>
      <c r="J113" s="19">
        <f t="shared" si="4"/>
        <v>0</v>
      </c>
      <c r="K113" s="19">
        <f t="shared" si="5"/>
        <v>0</v>
      </c>
      <c r="L113" s="2"/>
    </row>
    <row r="114" spans="1:12" ht="25.5" x14ac:dyDescent="0.2">
      <c r="A114" s="33">
        <v>106</v>
      </c>
      <c r="B114" s="37" t="s">
        <v>232</v>
      </c>
      <c r="C114" s="9"/>
      <c r="D114" s="9" t="s">
        <v>152</v>
      </c>
      <c r="E114" s="33">
        <v>1</v>
      </c>
      <c r="F114" s="20"/>
      <c r="G114" s="20"/>
      <c r="H114" s="20"/>
      <c r="I114" s="19">
        <f t="shared" si="3"/>
        <v>0</v>
      </c>
      <c r="J114" s="19">
        <f t="shared" si="4"/>
        <v>0</v>
      </c>
      <c r="K114" s="19">
        <f t="shared" si="5"/>
        <v>0</v>
      </c>
      <c r="L114" s="2"/>
    </row>
    <row r="115" spans="1:12" ht="38.25" x14ac:dyDescent="0.2">
      <c r="A115" s="33">
        <v>107</v>
      </c>
      <c r="B115" s="37" t="s">
        <v>79</v>
      </c>
      <c r="C115" s="9"/>
      <c r="D115" s="9" t="s">
        <v>134</v>
      </c>
      <c r="E115" s="33">
        <v>2</v>
      </c>
      <c r="F115" s="20"/>
      <c r="G115" s="20"/>
      <c r="H115" s="20"/>
      <c r="I115" s="19">
        <f t="shared" si="3"/>
        <v>0</v>
      </c>
      <c r="J115" s="19">
        <f t="shared" si="4"/>
        <v>0</v>
      </c>
      <c r="K115" s="19">
        <f t="shared" si="5"/>
        <v>0</v>
      </c>
      <c r="L115" s="2"/>
    </row>
    <row r="116" spans="1:12" ht="38.25" x14ac:dyDescent="0.2">
      <c r="A116" s="33">
        <v>108</v>
      </c>
      <c r="B116" s="37" t="s">
        <v>80</v>
      </c>
      <c r="C116" s="9"/>
      <c r="D116" s="9" t="s">
        <v>326</v>
      </c>
      <c r="E116" s="33">
        <v>38</v>
      </c>
      <c r="F116" s="20"/>
      <c r="G116" s="20"/>
      <c r="H116" s="20"/>
      <c r="I116" s="19">
        <f t="shared" si="3"/>
        <v>0</v>
      </c>
      <c r="J116" s="19">
        <f t="shared" si="4"/>
        <v>0</v>
      </c>
      <c r="K116" s="19">
        <f t="shared" si="5"/>
        <v>0</v>
      </c>
      <c r="L116" s="2"/>
    </row>
    <row r="117" spans="1:12" ht="38.25" x14ac:dyDescent="0.2">
      <c r="A117" s="33">
        <v>109</v>
      </c>
      <c r="B117" s="37" t="s">
        <v>81</v>
      </c>
      <c r="C117" s="9"/>
      <c r="D117" s="9" t="s">
        <v>327</v>
      </c>
      <c r="E117" s="33">
        <v>84</v>
      </c>
      <c r="F117" s="20"/>
      <c r="G117" s="20"/>
      <c r="H117" s="20"/>
      <c r="I117" s="19">
        <f t="shared" si="3"/>
        <v>0</v>
      </c>
      <c r="J117" s="19">
        <f t="shared" si="4"/>
        <v>0</v>
      </c>
      <c r="K117" s="19">
        <f t="shared" si="5"/>
        <v>0</v>
      </c>
      <c r="L117" s="2"/>
    </row>
    <row r="118" spans="1:12" ht="38.25" x14ac:dyDescent="0.2">
      <c r="A118" s="33">
        <v>110</v>
      </c>
      <c r="B118" s="10" t="s">
        <v>82</v>
      </c>
      <c r="C118" s="9"/>
      <c r="D118" s="9" t="s">
        <v>328</v>
      </c>
      <c r="E118" s="33">
        <v>73</v>
      </c>
      <c r="F118" s="20"/>
      <c r="G118" s="20"/>
      <c r="H118" s="20"/>
      <c r="I118" s="19">
        <f t="shared" si="3"/>
        <v>0</v>
      </c>
      <c r="J118" s="19">
        <f t="shared" si="4"/>
        <v>0</v>
      </c>
      <c r="K118" s="19">
        <f t="shared" si="5"/>
        <v>0</v>
      </c>
      <c r="L118" s="2"/>
    </row>
    <row r="119" spans="1:12" ht="25.5" x14ac:dyDescent="0.2">
      <c r="A119" s="33">
        <v>111</v>
      </c>
      <c r="B119" s="37" t="s">
        <v>84</v>
      </c>
      <c r="C119" s="9" t="s">
        <v>135</v>
      </c>
      <c r="D119" s="9" t="s">
        <v>329</v>
      </c>
      <c r="E119" s="33">
        <v>2</v>
      </c>
      <c r="F119" s="20"/>
      <c r="G119" s="20"/>
      <c r="H119" s="20"/>
      <c r="I119" s="19">
        <f t="shared" si="3"/>
        <v>0</v>
      </c>
      <c r="J119" s="19">
        <f t="shared" si="4"/>
        <v>0</v>
      </c>
      <c r="K119" s="19">
        <f t="shared" si="5"/>
        <v>0</v>
      </c>
      <c r="L119" s="2"/>
    </row>
    <row r="120" spans="1:12" ht="25.5" x14ac:dyDescent="0.2">
      <c r="A120" s="33">
        <v>112</v>
      </c>
      <c r="B120" s="37" t="s">
        <v>83</v>
      </c>
      <c r="C120" s="9" t="s">
        <v>135</v>
      </c>
      <c r="D120" s="9" t="s">
        <v>329</v>
      </c>
      <c r="E120" s="33">
        <v>2</v>
      </c>
      <c r="F120" s="20"/>
      <c r="G120" s="20"/>
      <c r="H120" s="20"/>
      <c r="I120" s="19">
        <f t="shared" si="3"/>
        <v>0</v>
      </c>
      <c r="J120" s="19">
        <f t="shared" si="4"/>
        <v>0</v>
      </c>
      <c r="K120" s="19">
        <f t="shared" si="5"/>
        <v>0</v>
      </c>
      <c r="L120" s="2"/>
    </row>
    <row r="121" spans="1:12" ht="25.5" x14ac:dyDescent="0.2">
      <c r="A121" s="33">
        <v>113</v>
      </c>
      <c r="B121" s="10" t="s">
        <v>233</v>
      </c>
      <c r="C121" s="34" t="s">
        <v>155</v>
      </c>
      <c r="D121" s="9" t="s">
        <v>114</v>
      </c>
      <c r="E121" s="33">
        <v>22</v>
      </c>
      <c r="F121" s="20"/>
      <c r="G121" s="20"/>
      <c r="H121" s="20"/>
      <c r="I121" s="19">
        <f t="shared" si="3"/>
        <v>0</v>
      </c>
      <c r="J121" s="19">
        <f t="shared" si="4"/>
        <v>0</v>
      </c>
      <c r="K121" s="19">
        <f t="shared" si="5"/>
        <v>0</v>
      </c>
      <c r="L121" s="2"/>
    </row>
    <row r="122" spans="1:12" ht="25.5" x14ac:dyDescent="0.2">
      <c r="A122" s="33">
        <v>114</v>
      </c>
      <c r="B122" s="37" t="s">
        <v>85</v>
      </c>
      <c r="C122" s="9"/>
      <c r="D122" s="9" t="s">
        <v>114</v>
      </c>
      <c r="E122" s="33">
        <v>26</v>
      </c>
      <c r="F122" s="20"/>
      <c r="G122" s="20"/>
      <c r="H122" s="20"/>
      <c r="I122" s="19">
        <f t="shared" si="3"/>
        <v>0</v>
      </c>
      <c r="J122" s="19">
        <f t="shared" si="4"/>
        <v>0</v>
      </c>
      <c r="K122" s="19">
        <f t="shared" si="5"/>
        <v>0</v>
      </c>
      <c r="L122" s="2"/>
    </row>
    <row r="123" spans="1:12" ht="38.25" x14ac:dyDescent="0.2">
      <c r="A123" s="33">
        <v>115</v>
      </c>
      <c r="B123" s="37" t="s">
        <v>86</v>
      </c>
      <c r="C123" s="9"/>
      <c r="D123" s="9" t="s">
        <v>191</v>
      </c>
      <c r="E123" s="33">
        <v>5</v>
      </c>
      <c r="F123" s="20"/>
      <c r="G123" s="20"/>
      <c r="H123" s="20"/>
      <c r="I123" s="19">
        <f t="shared" si="3"/>
        <v>0</v>
      </c>
      <c r="J123" s="19">
        <f t="shared" si="4"/>
        <v>0</v>
      </c>
      <c r="K123" s="19">
        <f t="shared" si="5"/>
        <v>0</v>
      </c>
      <c r="L123" s="2"/>
    </row>
    <row r="124" spans="1:12" ht="25.5" x14ac:dyDescent="0.2">
      <c r="A124" s="33">
        <v>116</v>
      </c>
      <c r="B124" s="37" t="s">
        <v>87</v>
      </c>
      <c r="C124" s="9"/>
      <c r="D124" s="9" t="s">
        <v>330</v>
      </c>
      <c r="E124" s="33">
        <v>25</v>
      </c>
      <c r="F124" s="20"/>
      <c r="G124" s="20"/>
      <c r="H124" s="20"/>
      <c r="I124" s="19">
        <f t="shared" si="3"/>
        <v>0</v>
      </c>
      <c r="J124" s="19">
        <f t="shared" si="4"/>
        <v>0</v>
      </c>
      <c r="K124" s="19">
        <f t="shared" si="5"/>
        <v>0</v>
      </c>
      <c r="L124" s="2"/>
    </row>
    <row r="125" spans="1:12" ht="25.5" x14ac:dyDescent="0.2">
      <c r="A125" s="33">
        <v>117</v>
      </c>
      <c r="B125" s="10" t="s">
        <v>88</v>
      </c>
      <c r="C125" s="9"/>
      <c r="D125" s="9" t="s">
        <v>118</v>
      </c>
      <c r="E125" s="33">
        <v>6</v>
      </c>
      <c r="F125" s="20"/>
      <c r="G125" s="20"/>
      <c r="H125" s="20"/>
      <c r="I125" s="19">
        <f t="shared" si="3"/>
        <v>0</v>
      </c>
      <c r="J125" s="19">
        <f t="shared" si="4"/>
        <v>0</v>
      </c>
      <c r="K125" s="19">
        <f t="shared" si="5"/>
        <v>0</v>
      </c>
      <c r="L125" s="2"/>
    </row>
    <row r="126" spans="1:12" ht="25.5" x14ac:dyDescent="0.2">
      <c r="A126" s="33">
        <v>118</v>
      </c>
      <c r="B126" s="10" t="s">
        <v>234</v>
      </c>
      <c r="C126" s="34" t="s">
        <v>151</v>
      </c>
      <c r="D126" s="9" t="s">
        <v>235</v>
      </c>
      <c r="E126" s="33">
        <v>5</v>
      </c>
      <c r="F126" s="20"/>
      <c r="G126" s="20"/>
      <c r="H126" s="20"/>
      <c r="I126" s="19">
        <f t="shared" si="3"/>
        <v>0</v>
      </c>
      <c r="J126" s="19">
        <f t="shared" si="4"/>
        <v>0</v>
      </c>
      <c r="K126" s="19">
        <f t="shared" si="5"/>
        <v>0</v>
      </c>
      <c r="L126" s="2"/>
    </row>
    <row r="127" spans="1:12" ht="51" x14ac:dyDescent="0.2">
      <c r="A127" s="33">
        <v>119</v>
      </c>
      <c r="B127" s="37" t="s">
        <v>89</v>
      </c>
      <c r="C127" s="9"/>
      <c r="D127" s="9" t="s">
        <v>186</v>
      </c>
      <c r="E127" s="33">
        <v>110</v>
      </c>
      <c r="F127" s="20"/>
      <c r="G127" s="20"/>
      <c r="H127" s="20"/>
      <c r="I127" s="19">
        <f t="shared" si="3"/>
        <v>0</v>
      </c>
      <c r="J127" s="19">
        <f t="shared" si="4"/>
        <v>0</v>
      </c>
      <c r="K127" s="19">
        <f t="shared" si="5"/>
        <v>0</v>
      </c>
      <c r="L127" s="2"/>
    </row>
    <row r="128" spans="1:12" ht="51" x14ac:dyDescent="0.2">
      <c r="A128" s="33">
        <v>120</v>
      </c>
      <c r="B128" s="37" t="s">
        <v>236</v>
      </c>
      <c r="C128" s="9"/>
      <c r="D128" s="9" t="s">
        <v>186</v>
      </c>
      <c r="E128" s="33">
        <v>36</v>
      </c>
      <c r="F128" s="20"/>
      <c r="G128" s="20"/>
      <c r="H128" s="20"/>
      <c r="I128" s="19">
        <f t="shared" si="3"/>
        <v>0</v>
      </c>
      <c r="J128" s="19">
        <f t="shared" si="4"/>
        <v>0</v>
      </c>
      <c r="K128" s="19">
        <f t="shared" si="5"/>
        <v>0</v>
      </c>
      <c r="L128" s="2"/>
    </row>
    <row r="129" spans="1:12" ht="51" x14ac:dyDescent="0.2">
      <c r="A129" s="33">
        <v>121</v>
      </c>
      <c r="B129" s="37" t="s">
        <v>237</v>
      </c>
      <c r="C129" s="9"/>
      <c r="D129" s="9" t="s">
        <v>186</v>
      </c>
      <c r="E129" s="33">
        <v>4</v>
      </c>
      <c r="F129" s="20"/>
      <c r="G129" s="20"/>
      <c r="H129" s="20"/>
      <c r="I129" s="19">
        <f t="shared" si="3"/>
        <v>0</v>
      </c>
      <c r="J129" s="19">
        <f t="shared" si="4"/>
        <v>0</v>
      </c>
      <c r="K129" s="19">
        <f t="shared" si="5"/>
        <v>0</v>
      </c>
      <c r="L129" s="2"/>
    </row>
    <row r="130" spans="1:12" ht="51" x14ac:dyDescent="0.2">
      <c r="A130" s="33">
        <v>122</v>
      </c>
      <c r="B130" s="37" t="s">
        <v>238</v>
      </c>
      <c r="C130" s="9"/>
      <c r="D130" s="9" t="s">
        <v>186</v>
      </c>
      <c r="E130" s="33">
        <v>66</v>
      </c>
      <c r="F130" s="20"/>
      <c r="G130" s="20"/>
      <c r="H130" s="20"/>
      <c r="I130" s="19">
        <f t="shared" si="3"/>
        <v>0</v>
      </c>
      <c r="J130" s="19">
        <f t="shared" si="4"/>
        <v>0</v>
      </c>
      <c r="K130" s="19">
        <f t="shared" si="5"/>
        <v>0</v>
      </c>
      <c r="L130" s="2"/>
    </row>
    <row r="131" spans="1:12" ht="51" x14ac:dyDescent="0.2">
      <c r="A131" s="33">
        <v>123</v>
      </c>
      <c r="B131" s="37" t="s">
        <v>239</v>
      </c>
      <c r="C131" s="9"/>
      <c r="D131" s="9" t="s">
        <v>186</v>
      </c>
      <c r="E131" s="33">
        <v>16</v>
      </c>
      <c r="F131" s="20"/>
      <c r="G131" s="20"/>
      <c r="H131" s="20"/>
      <c r="I131" s="19">
        <f t="shared" si="3"/>
        <v>0</v>
      </c>
      <c r="J131" s="19">
        <f t="shared" si="4"/>
        <v>0</v>
      </c>
      <c r="K131" s="19">
        <f t="shared" si="5"/>
        <v>0</v>
      </c>
      <c r="L131" s="2"/>
    </row>
    <row r="132" spans="1:12" ht="51" x14ac:dyDescent="0.2">
      <c r="A132" s="33">
        <v>124</v>
      </c>
      <c r="B132" s="37" t="s">
        <v>240</v>
      </c>
      <c r="C132" s="9"/>
      <c r="D132" s="9" t="s">
        <v>186</v>
      </c>
      <c r="E132" s="33">
        <v>71</v>
      </c>
      <c r="F132" s="20"/>
      <c r="G132" s="20"/>
      <c r="H132" s="20"/>
      <c r="I132" s="19">
        <f t="shared" si="3"/>
        <v>0</v>
      </c>
      <c r="J132" s="19">
        <f t="shared" si="4"/>
        <v>0</v>
      </c>
      <c r="K132" s="19">
        <f t="shared" si="5"/>
        <v>0</v>
      </c>
      <c r="L132" s="2"/>
    </row>
    <row r="133" spans="1:12" ht="51" x14ac:dyDescent="0.2">
      <c r="A133" s="33">
        <v>125</v>
      </c>
      <c r="B133" s="37" t="s">
        <v>241</v>
      </c>
      <c r="C133" s="9"/>
      <c r="D133" s="9" t="s">
        <v>186</v>
      </c>
      <c r="E133" s="33">
        <v>4</v>
      </c>
      <c r="F133" s="20"/>
      <c r="G133" s="20"/>
      <c r="H133" s="20"/>
      <c r="I133" s="19">
        <f t="shared" si="3"/>
        <v>0</v>
      </c>
      <c r="J133" s="19">
        <f t="shared" si="4"/>
        <v>0</v>
      </c>
      <c r="K133" s="19">
        <f t="shared" si="5"/>
        <v>0</v>
      </c>
      <c r="L133" s="2"/>
    </row>
    <row r="134" spans="1:12" ht="38.25" x14ac:dyDescent="0.2">
      <c r="A134" s="33">
        <v>126</v>
      </c>
      <c r="B134" s="37" t="s">
        <v>90</v>
      </c>
      <c r="C134" s="9"/>
      <c r="D134" s="9" t="s">
        <v>136</v>
      </c>
      <c r="E134" s="33">
        <v>5</v>
      </c>
      <c r="F134" s="20"/>
      <c r="G134" s="20"/>
      <c r="H134" s="20"/>
      <c r="I134" s="19">
        <f t="shared" si="3"/>
        <v>0</v>
      </c>
      <c r="J134" s="19">
        <f t="shared" si="4"/>
        <v>0</v>
      </c>
      <c r="K134" s="19">
        <f t="shared" si="5"/>
        <v>0</v>
      </c>
      <c r="L134" s="2"/>
    </row>
    <row r="135" spans="1:12" ht="38.25" x14ac:dyDescent="0.2">
      <c r="A135" s="33">
        <v>127</v>
      </c>
      <c r="B135" s="37" t="s">
        <v>242</v>
      </c>
      <c r="C135" s="9"/>
      <c r="D135" s="9" t="s">
        <v>119</v>
      </c>
      <c r="E135" s="33">
        <v>2</v>
      </c>
      <c r="F135" s="20"/>
      <c r="G135" s="20"/>
      <c r="H135" s="20"/>
      <c r="I135" s="19">
        <f t="shared" si="3"/>
        <v>0</v>
      </c>
      <c r="J135" s="19">
        <f t="shared" si="4"/>
        <v>0</v>
      </c>
      <c r="K135" s="19">
        <f t="shared" si="5"/>
        <v>0</v>
      </c>
      <c r="L135" s="2"/>
    </row>
    <row r="136" spans="1:12" x14ac:dyDescent="0.2">
      <c r="A136" s="33">
        <v>128</v>
      </c>
      <c r="B136" s="37" t="s">
        <v>91</v>
      </c>
      <c r="C136" s="34"/>
      <c r="D136" s="9" t="s">
        <v>243</v>
      </c>
      <c r="E136" s="33">
        <v>26</v>
      </c>
      <c r="F136" s="20"/>
      <c r="G136" s="20"/>
      <c r="H136" s="20"/>
      <c r="I136" s="19">
        <f t="shared" si="3"/>
        <v>0</v>
      </c>
      <c r="J136" s="19">
        <f t="shared" si="4"/>
        <v>0</v>
      </c>
      <c r="K136" s="19">
        <f t="shared" si="5"/>
        <v>0</v>
      </c>
      <c r="L136" s="2"/>
    </row>
    <row r="137" spans="1:12" ht="25.5" x14ac:dyDescent="0.2">
      <c r="A137" s="33">
        <v>129</v>
      </c>
      <c r="B137" s="10" t="s">
        <v>244</v>
      </c>
      <c r="C137" s="34"/>
      <c r="D137" s="9" t="s">
        <v>331</v>
      </c>
      <c r="E137" s="33">
        <v>1</v>
      </c>
      <c r="F137" s="20"/>
      <c r="G137" s="20"/>
      <c r="H137" s="20"/>
      <c r="I137" s="19">
        <f t="shared" si="3"/>
        <v>0</v>
      </c>
      <c r="J137" s="19">
        <f t="shared" si="4"/>
        <v>0</v>
      </c>
      <c r="K137" s="19">
        <f t="shared" si="5"/>
        <v>0</v>
      </c>
      <c r="L137" s="2"/>
    </row>
    <row r="138" spans="1:12" ht="25.5" x14ac:dyDescent="0.2">
      <c r="A138" s="33">
        <v>130</v>
      </c>
      <c r="B138" s="37" t="s">
        <v>245</v>
      </c>
      <c r="C138" s="9"/>
      <c r="D138" s="9" t="s">
        <v>118</v>
      </c>
      <c r="E138" s="33">
        <v>6</v>
      </c>
      <c r="F138" s="20"/>
      <c r="G138" s="20"/>
      <c r="H138" s="20"/>
      <c r="I138" s="19">
        <f t="shared" ref="I138:I201" si="6">G138*H138</f>
        <v>0</v>
      </c>
      <c r="J138" s="19">
        <f t="shared" ref="J138:J201" si="7">ROUND(G138+I138,0)</f>
        <v>0</v>
      </c>
      <c r="K138" s="19">
        <f t="shared" ref="K138:K201" si="8">J138*E138</f>
        <v>0</v>
      </c>
      <c r="L138" s="2"/>
    </row>
    <row r="139" spans="1:12" ht="25.5" x14ac:dyDescent="0.2">
      <c r="A139" s="33">
        <v>131</v>
      </c>
      <c r="B139" s="37" t="s">
        <v>92</v>
      </c>
      <c r="C139" s="34"/>
      <c r="D139" s="9" t="s">
        <v>18</v>
      </c>
      <c r="E139" s="33">
        <v>6</v>
      </c>
      <c r="F139" s="20"/>
      <c r="G139" s="20"/>
      <c r="H139" s="20"/>
      <c r="I139" s="19">
        <f t="shared" si="6"/>
        <v>0</v>
      </c>
      <c r="J139" s="19">
        <f t="shared" si="7"/>
        <v>0</v>
      </c>
      <c r="K139" s="19">
        <f t="shared" si="8"/>
        <v>0</v>
      </c>
      <c r="L139" s="2"/>
    </row>
    <row r="140" spans="1:12" x14ac:dyDescent="0.2">
      <c r="A140" s="33">
        <v>132</v>
      </c>
      <c r="B140" s="37" t="s">
        <v>93</v>
      </c>
      <c r="C140" s="34"/>
      <c r="D140" s="9" t="s">
        <v>114</v>
      </c>
      <c r="E140" s="33">
        <v>2</v>
      </c>
      <c r="F140" s="20"/>
      <c r="G140" s="20"/>
      <c r="H140" s="20"/>
      <c r="I140" s="19">
        <f t="shared" si="6"/>
        <v>0</v>
      </c>
      <c r="J140" s="19">
        <f t="shared" si="7"/>
        <v>0</v>
      </c>
      <c r="K140" s="19">
        <f t="shared" si="8"/>
        <v>0</v>
      </c>
      <c r="L140" s="2"/>
    </row>
    <row r="141" spans="1:12" x14ac:dyDescent="0.2">
      <c r="A141" s="33">
        <v>133</v>
      </c>
      <c r="B141" s="37" t="s">
        <v>332</v>
      </c>
      <c r="C141" s="9" t="s">
        <v>282</v>
      </c>
      <c r="D141" s="9" t="s">
        <v>333</v>
      </c>
      <c r="E141" s="33">
        <v>3</v>
      </c>
      <c r="F141" s="20"/>
      <c r="G141" s="20"/>
      <c r="H141" s="20"/>
      <c r="I141" s="19">
        <f t="shared" si="6"/>
        <v>0</v>
      </c>
      <c r="J141" s="19">
        <f t="shared" si="7"/>
        <v>0</v>
      </c>
      <c r="K141" s="19">
        <f t="shared" si="8"/>
        <v>0</v>
      </c>
      <c r="L141" s="2"/>
    </row>
    <row r="142" spans="1:12" ht="25.5" x14ac:dyDescent="0.2">
      <c r="A142" s="33">
        <v>134</v>
      </c>
      <c r="B142" s="37" t="s">
        <v>246</v>
      </c>
      <c r="C142" s="9"/>
      <c r="D142" s="9" t="s">
        <v>118</v>
      </c>
      <c r="E142" s="33">
        <v>6</v>
      </c>
      <c r="F142" s="20"/>
      <c r="G142" s="20"/>
      <c r="H142" s="20"/>
      <c r="I142" s="19">
        <f t="shared" si="6"/>
        <v>0</v>
      </c>
      <c r="J142" s="19">
        <f t="shared" si="7"/>
        <v>0</v>
      </c>
      <c r="K142" s="19">
        <f t="shared" si="8"/>
        <v>0</v>
      </c>
      <c r="L142" s="2"/>
    </row>
    <row r="143" spans="1:12" ht="25.5" x14ac:dyDescent="0.2">
      <c r="A143" s="33">
        <v>135</v>
      </c>
      <c r="B143" s="10" t="s">
        <v>247</v>
      </c>
      <c r="C143" s="34" t="s">
        <v>151</v>
      </c>
      <c r="D143" s="9" t="s">
        <v>248</v>
      </c>
      <c r="E143" s="33">
        <v>132</v>
      </c>
      <c r="F143" s="20"/>
      <c r="G143" s="20"/>
      <c r="H143" s="20"/>
      <c r="I143" s="19">
        <f t="shared" si="6"/>
        <v>0</v>
      </c>
      <c r="J143" s="19">
        <f t="shared" si="7"/>
        <v>0</v>
      </c>
      <c r="K143" s="19">
        <f t="shared" si="8"/>
        <v>0</v>
      </c>
      <c r="L143" s="2"/>
    </row>
    <row r="144" spans="1:12" x14ac:dyDescent="0.2">
      <c r="A144" s="33">
        <v>136</v>
      </c>
      <c r="B144" s="23" t="s">
        <v>249</v>
      </c>
      <c r="C144" s="35"/>
      <c r="D144" s="36" t="s">
        <v>128</v>
      </c>
      <c r="E144" s="33">
        <v>10</v>
      </c>
      <c r="F144" s="20"/>
      <c r="G144" s="20"/>
      <c r="H144" s="20"/>
      <c r="I144" s="19">
        <f t="shared" si="6"/>
        <v>0</v>
      </c>
      <c r="J144" s="19">
        <f t="shared" si="7"/>
        <v>0</v>
      </c>
      <c r="K144" s="19">
        <f t="shared" si="8"/>
        <v>0</v>
      </c>
      <c r="L144" s="2"/>
    </row>
    <row r="145" spans="1:12" ht="25.5" x14ac:dyDescent="0.2">
      <c r="A145" s="33">
        <v>137</v>
      </c>
      <c r="B145" s="37" t="s">
        <v>94</v>
      </c>
      <c r="C145" s="9"/>
      <c r="D145" s="9" t="s">
        <v>114</v>
      </c>
      <c r="E145" s="33">
        <v>12</v>
      </c>
      <c r="F145" s="20"/>
      <c r="G145" s="20"/>
      <c r="H145" s="20"/>
      <c r="I145" s="19">
        <f t="shared" si="6"/>
        <v>0</v>
      </c>
      <c r="J145" s="19">
        <f t="shared" si="7"/>
        <v>0</v>
      </c>
      <c r="K145" s="19">
        <f t="shared" si="8"/>
        <v>0</v>
      </c>
      <c r="L145" s="2"/>
    </row>
    <row r="146" spans="1:12" x14ac:dyDescent="0.2">
      <c r="A146" s="33">
        <v>138</v>
      </c>
      <c r="B146" s="37" t="s">
        <v>95</v>
      </c>
      <c r="C146" s="9"/>
      <c r="D146" s="9" t="s">
        <v>118</v>
      </c>
      <c r="E146" s="33">
        <v>6</v>
      </c>
      <c r="F146" s="20"/>
      <c r="G146" s="20"/>
      <c r="H146" s="20"/>
      <c r="I146" s="19">
        <f t="shared" si="6"/>
        <v>0</v>
      </c>
      <c r="J146" s="19">
        <f t="shared" si="7"/>
        <v>0</v>
      </c>
      <c r="K146" s="19">
        <f t="shared" si="8"/>
        <v>0</v>
      </c>
      <c r="L146" s="2"/>
    </row>
    <row r="147" spans="1:12" ht="25.5" x14ac:dyDescent="0.2">
      <c r="A147" s="33">
        <v>139</v>
      </c>
      <c r="B147" s="10" t="s">
        <v>250</v>
      </c>
      <c r="C147" s="34" t="s">
        <v>155</v>
      </c>
      <c r="D147" s="9" t="s">
        <v>137</v>
      </c>
      <c r="E147" s="33">
        <v>10</v>
      </c>
      <c r="F147" s="20"/>
      <c r="G147" s="20"/>
      <c r="H147" s="20"/>
      <c r="I147" s="19">
        <f t="shared" si="6"/>
        <v>0</v>
      </c>
      <c r="J147" s="19">
        <f t="shared" si="7"/>
        <v>0</v>
      </c>
      <c r="K147" s="19">
        <f t="shared" si="8"/>
        <v>0</v>
      </c>
      <c r="L147" s="2"/>
    </row>
    <row r="148" spans="1:12" x14ac:dyDescent="0.2">
      <c r="A148" s="33">
        <v>140</v>
      </c>
      <c r="B148" s="37" t="s">
        <v>251</v>
      </c>
      <c r="C148" s="34"/>
      <c r="D148" s="9"/>
      <c r="E148" s="33">
        <v>8</v>
      </c>
      <c r="F148" s="20"/>
      <c r="G148" s="20"/>
      <c r="H148" s="20"/>
      <c r="I148" s="19">
        <f t="shared" si="6"/>
        <v>0</v>
      </c>
      <c r="J148" s="19">
        <f t="shared" si="7"/>
        <v>0</v>
      </c>
      <c r="K148" s="19">
        <f t="shared" si="8"/>
        <v>0</v>
      </c>
      <c r="L148" s="2"/>
    </row>
    <row r="149" spans="1:12" ht="51" x14ac:dyDescent="0.2">
      <c r="A149" s="33">
        <v>141</v>
      </c>
      <c r="B149" s="37" t="s">
        <v>252</v>
      </c>
      <c r="C149" s="9"/>
      <c r="D149" s="9" t="s">
        <v>212</v>
      </c>
      <c r="E149" s="33">
        <v>20</v>
      </c>
      <c r="F149" s="20"/>
      <c r="G149" s="20"/>
      <c r="H149" s="20"/>
      <c r="I149" s="19">
        <f t="shared" si="6"/>
        <v>0</v>
      </c>
      <c r="J149" s="19">
        <f t="shared" si="7"/>
        <v>0</v>
      </c>
      <c r="K149" s="19">
        <f t="shared" si="8"/>
        <v>0</v>
      </c>
      <c r="L149" s="2"/>
    </row>
    <row r="150" spans="1:12" ht="51" x14ac:dyDescent="0.2">
      <c r="A150" s="33">
        <v>142</v>
      </c>
      <c r="B150" s="37" t="s">
        <v>253</v>
      </c>
      <c r="C150" s="9"/>
      <c r="D150" s="9" t="s">
        <v>212</v>
      </c>
      <c r="E150" s="33">
        <v>17</v>
      </c>
      <c r="F150" s="20"/>
      <c r="G150" s="20"/>
      <c r="H150" s="20"/>
      <c r="I150" s="19">
        <f t="shared" si="6"/>
        <v>0</v>
      </c>
      <c r="J150" s="19">
        <f t="shared" si="7"/>
        <v>0</v>
      </c>
      <c r="K150" s="19">
        <f t="shared" si="8"/>
        <v>0</v>
      </c>
      <c r="L150" s="2"/>
    </row>
    <row r="151" spans="1:12" ht="51" x14ac:dyDescent="0.2">
      <c r="A151" s="33">
        <v>143</v>
      </c>
      <c r="B151" s="10" t="s">
        <v>254</v>
      </c>
      <c r="C151" s="9"/>
      <c r="D151" s="9" t="s">
        <v>212</v>
      </c>
      <c r="E151" s="33">
        <v>26</v>
      </c>
      <c r="F151" s="20"/>
      <c r="G151" s="20"/>
      <c r="H151" s="20"/>
      <c r="I151" s="19">
        <f t="shared" si="6"/>
        <v>0</v>
      </c>
      <c r="J151" s="19">
        <f t="shared" si="7"/>
        <v>0</v>
      </c>
      <c r="K151" s="19">
        <f t="shared" si="8"/>
        <v>0</v>
      </c>
      <c r="L151" s="2"/>
    </row>
    <row r="152" spans="1:12" ht="51" x14ac:dyDescent="0.2">
      <c r="A152" s="33">
        <v>144</v>
      </c>
      <c r="B152" s="37" t="s">
        <v>255</v>
      </c>
      <c r="C152" s="9"/>
      <c r="D152" s="9" t="s">
        <v>212</v>
      </c>
      <c r="E152" s="33">
        <v>6</v>
      </c>
      <c r="F152" s="20"/>
      <c r="G152" s="20"/>
      <c r="H152" s="20"/>
      <c r="I152" s="19">
        <f t="shared" si="6"/>
        <v>0</v>
      </c>
      <c r="J152" s="19">
        <f t="shared" si="7"/>
        <v>0</v>
      </c>
      <c r="K152" s="19">
        <f t="shared" si="8"/>
        <v>0</v>
      </c>
      <c r="L152" s="2"/>
    </row>
    <row r="153" spans="1:12" ht="51" x14ac:dyDescent="0.2">
      <c r="A153" s="33">
        <v>145</v>
      </c>
      <c r="B153" s="10" t="s">
        <v>256</v>
      </c>
      <c r="C153" s="9"/>
      <c r="D153" s="9" t="s">
        <v>209</v>
      </c>
      <c r="E153" s="33">
        <v>6</v>
      </c>
      <c r="F153" s="20"/>
      <c r="G153" s="20"/>
      <c r="H153" s="20"/>
      <c r="I153" s="19">
        <f t="shared" si="6"/>
        <v>0</v>
      </c>
      <c r="J153" s="19">
        <f t="shared" si="7"/>
        <v>0</v>
      </c>
      <c r="K153" s="19">
        <f t="shared" si="8"/>
        <v>0</v>
      </c>
      <c r="L153" s="2"/>
    </row>
    <row r="154" spans="1:12" ht="51" x14ac:dyDescent="0.2">
      <c r="A154" s="33">
        <v>146</v>
      </c>
      <c r="B154" s="37" t="s">
        <v>257</v>
      </c>
      <c r="C154" s="9"/>
      <c r="D154" s="9" t="s">
        <v>212</v>
      </c>
      <c r="E154" s="33">
        <v>20</v>
      </c>
      <c r="F154" s="20"/>
      <c r="G154" s="20"/>
      <c r="H154" s="20"/>
      <c r="I154" s="19">
        <f t="shared" si="6"/>
        <v>0</v>
      </c>
      <c r="J154" s="19">
        <f t="shared" si="7"/>
        <v>0</v>
      </c>
      <c r="K154" s="19">
        <f t="shared" si="8"/>
        <v>0</v>
      </c>
      <c r="L154" s="2"/>
    </row>
    <row r="155" spans="1:12" ht="51" x14ac:dyDescent="0.2">
      <c r="A155" s="33">
        <v>147</v>
      </c>
      <c r="B155" s="37" t="s">
        <v>258</v>
      </c>
      <c r="C155" s="9"/>
      <c r="D155" s="9" t="s">
        <v>212</v>
      </c>
      <c r="E155" s="33">
        <v>30</v>
      </c>
      <c r="F155" s="20"/>
      <c r="G155" s="20"/>
      <c r="H155" s="20"/>
      <c r="I155" s="19">
        <f t="shared" si="6"/>
        <v>0</v>
      </c>
      <c r="J155" s="19">
        <f t="shared" si="7"/>
        <v>0</v>
      </c>
      <c r="K155" s="19">
        <f t="shared" si="8"/>
        <v>0</v>
      </c>
      <c r="L155" s="2"/>
    </row>
    <row r="156" spans="1:12" ht="51" x14ac:dyDescent="0.2">
      <c r="A156" s="33">
        <v>148</v>
      </c>
      <c r="B156" s="10" t="s">
        <v>259</v>
      </c>
      <c r="C156" s="34" t="s">
        <v>155</v>
      </c>
      <c r="D156" s="9" t="s">
        <v>212</v>
      </c>
      <c r="E156" s="33">
        <v>10</v>
      </c>
      <c r="F156" s="20"/>
      <c r="G156" s="20"/>
      <c r="H156" s="20"/>
      <c r="I156" s="19">
        <f t="shared" si="6"/>
        <v>0</v>
      </c>
      <c r="J156" s="19">
        <f t="shared" si="7"/>
        <v>0</v>
      </c>
      <c r="K156" s="19">
        <f t="shared" si="8"/>
        <v>0</v>
      </c>
      <c r="L156" s="2"/>
    </row>
    <row r="157" spans="1:12" ht="51" x14ac:dyDescent="0.2">
      <c r="A157" s="33">
        <v>149</v>
      </c>
      <c r="B157" s="37" t="s">
        <v>96</v>
      </c>
      <c r="C157" s="9"/>
      <c r="D157" s="9" t="s">
        <v>212</v>
      </c>
      <c r="E157" s="33">
        <v>4</v>
      </c>
      <c r="F157" s="20"/>
      <c r="G157" s="20"/>
      <c r="H157" s="20"/>
      <c r="I157" s="19">
        <f t="shared" si="6"/>
        <v>0</v>
      </c>
      <c r="J157" s="19">
        <f t="shared" si="7"/>
        <v>0</v>
      </c>
      <c r="K157" s="19">
        <f t="shared" si="8"/>
        <v>0</v>
      </c>
      <c r="L157" s="2"/>
    </row>
    <row r="158" spans="1:12" ht="38.25" x14ac:dyDescent="0.2">
      <c r="A158" s="33">
        <v>150</v>
      </c>
      <c r="B158" s="10" t="s">
        <v>260</v>
      </c>
      <c r="C158" s="34"/>
      <c r="D158" s="9" t="s">
        <v>261</v>
      </c>
      <c r="E158" s="33">
        <v>1</v>
      </c>
      <c r="F158" s="20"/>
      <c r="G158" s="20"/>
      <c r="H158" s="20"/>
      <c r="I158" s="19">
        <f t="shared" si="6"/>
        <v>0</v>
      </c>
      <c r="J158" s="19">
        <f t="shared" si="7"/>
        <v>0</v>
      </c>
      <c r="K158" s="19">
        <f t="shared" si="8"/>
        <v>0</v>
      </c>
      <c r="L158" s="2"/>
    </row>
    <row r="159" spans="1:12" ht="25.5" x14ac:dyDescent="0.2">
      <c r="A159" s="33">
        <v>151</v>
      </c>
      <c r="B159" s="37" t="s">
        <v>97</v>
      </c>
      <c r="C159" s="9"/>
      <c r="D159" s="9" t="s">
        <v>262</v>
      </c>
      <c r="E159" s="33">
        <v>10</v>
      </c>
      <c r="F159" s="20"/>
      <c r="G159" s="20"/>
      <c r="H159" s="20"/>
      <c r="I159" s="19">
        <f t="shared" si="6"/>
        <v>0</v>
      </c>
      <c r="J159" s="19">
        <f t="shared" si="7"/>
        <v>0</v>
      </c>
      <c r="K159" s="19">
        <f t="shared" si="8"/>
        <v>0</v>
      </c>
      <c r="L159" s="2"/>
    </row>
    <row r="160" spans="1:12" x14ac:dyDescent="0.2">
      <c r="A160" s="33">
        <v>152</v>
      </c>
      <c r="B160" s="37" t="s">
        <v>263</v>
      </c>
      <c r="C160" s="34"/>
      <c r="D160" s="9"/>
      <c r="E160" s="33">
        <v>10</v>
      </c>
      <c r="F160" s="20"/>
      <c r="G160" s="20"/>
      <c r="H160" s="20"/>
      <c r="I160" s="19">
        <f t="shared" si="6"/>
        <v>0</v>
      </c>
      <c r="J160" s="19">
        <f t="shared" si="7"/>
        <v>0</v>
      </c>
      <c r="K160" s="19">
        <f t="shared" si="8"/>
        <v>0</v>
      </c>
      <c r="L160" s="2"/>
    </row>
    <row r="161" spans="1:12" ht="38.25" x14ac:dyDescent="0.2">
      <c r="A161" s="33">
        <v>153</v>
      </c>
      <c r="B161" s="37" t="s">
        <v>98</v>
      </c>
      <c r="C161" s="9" t="s">
        <v>138</v>
      </c>
      <c r="D161" s="9" t="s">
        <v>334</v>
      </c>
      <c r="E161" s="33">
        <v>1</v>
      </c>
      <c r="F161" s="20"/>
      <c r="G161" s="20"/>
      <c r="H161" s="20"/>
      <c r="I161" s="19">
        <f t="shared" si="6"/>
        <v>0</v>
      </c>
      <c r="J161" s="19">
        <f t="shared" si="7"/>
        <v>0</v>
      </c>
      <c r="K161" s="19">
        <f t="shared" si="8"/>
        <v>0</v>
      </c>
      <c r="L161" s="2"/>
    </row>
    <row r="162" spans="1:12" ht="38.25" x14ac:dyDescent="0.2">
      <c r="A162" s="33">
        <v>154</v>
      </c>
      <c r="B162" s="37" t="s">
        <v>264</v>
      </c>
      <c r="C162" s="9"/>
      <c r="D162" s="9" t="s">
        <v>265</v>
      </c>
      <c r="E162" s="33">
        <v>10</v>
      </c>
      <c r="F162" s="20"/>
      <c r="G162" s="20"/>
      <c r="H162" s="20"/>
      <c r="I162" s="19">
        <f t="shared" si="6"/>
        <v>0</v>
      </c>
      <c r="J162" s="19">
        <f t="shared" si="7"/>
        <v>0</v>
      </c>
      <c r="K162" s="19">
        <f t="shared" si="8"/>
        <v>0</v>
      </c>
      <c r="L162" s="2"/>
    </row>
    <row r="163" spans="1:12" ht="51" x14ac:dyDescent="0.2">
      <c r="A163" s="33">
        <v>155</v>
      </c>
      <c r="B163" s="37" t="s">
        <v>266</v>
      </c>
      <c r="C163" s="9"/>
      <c r="D163" s="9" t="s">
        <v>212</v>
      </c>
      <c r="E163" s="33">
        <v>8</v>
      </c>
      <c r="F163" s="20"/>
      <c r="G163" s="20"/>
      <c r="H163" s="20"/>
      <c r="I163" s="19">
        <f t="shared" si="6"/>
        <v>0</v>
      </c>
      <c r="J163" s="19">
        <f t="shared" si="7"/>
        <v>0</v>
      </c>
      <c r="K163" s="19">
        <f t="shared" si="8"/>
        <v>0</v>
      </c>
      <c r="L163" s="2"/>
    </row>
    <row r="164" spans="1:12" ht="51" x14ac:dyDescent="0.2">
      <c r="A164" s="33">
        <v>156</v>
      </c>
      <c r="B164" s="37" t="s">
        <v>99</v>
      </c>
      <c r="C164" s="9"/>
      <c r="D164" s="9" t="s">
        <v>212</v>
      </c>
      <c r="E164" s="33">
        <v>8</v>
      </c>
      <c r="F164" s="20"/>
      <c r="G164" s="20"/>
      <c r="H164" s="20"/>
      <c r="I164" s="19">
        <f t="shared" si="6"/>
        <v>0</v>
      </c>
      <c r="J164" s="19">
        <f t="shared" si="7"/>
        <v>0</v>
      </c>
      <c r="K164" s="19">
        <f t="shared" si="8"/>
        <v>0</v>
      </c>
      <c r="L164" s="2"/>
    </row>
    <row r="165" spans="1:12" ht="51" x14ac:dyDescent="0.2">
      <c r="A165" s="33">
        <v>157</v>
      </c>
      <c r="B165" s="37" t="s">
        <v>100</v>
      </c>
      <c r="C165" s="9"/>
      <c r="D165" s="9" t="s">
        <v>267</v>
      </c>
      <c r="E165" s="33">
        <v>2</v>
      </c>
      <c r="F165" s="20"/>
      <c r="G165" s="20"/>
      <c r="H165" s="20"/>
      <c r="I165" s="19">
        <f t="shared" si="6"/>
        <v>0</v>
      </c>
      <c r="J165" s="19">
        <f t="shared" si="7"/>
        <v>0</v>
      </c>
      <c r="K165" s="19">
        <f t="shared" si="8"/>
        <v>0</v>
      </c>
      <c r="L165" s="2"/>
    </row>
    <row r="166" spans="1:12" ht="25.5" x14ac:dyDescent="0.2">
      <c r="A166" s="33">
        <v>158</v>
      </c>
      <c r="B166" s="37" t="s">
        <v>268</v>
      </c>
      <c r="C166" s="9" t="s">
        <v>269</v>
      </c>
      <c r="D166" s="9" t="s">
        <v>270</v>
      </c>
      <c r="E166" s="33">
        <v>3</v>
      </c>
      <c r="F166" s="20"/>
      <c r="G166" s="20"/>
      <c r="H166" s="20"/>
      <c r="I166" s="19">
        <f t="shared" si="6"/>
        <v>0</v>
      </c>
      <c r="J166" s="19">
        <f t="shared" si="7"/>
        <v>0</v>
      </c>
      <c r="K166" s="19">
        <f t="shared" si="8"/>
        <v>0</v>
      </c>
      <c r="L166" s="2"/>
    </row>
    <row r="167" spans="1:12" ht="25.5" x14ac:dyDescent="0.2">
      <c r="A167" s="33">
        <v>159</v>
      </c>
      <c r="B167" s="37" t="s">
        <v>101</v>
      </c>
      <c r="C167" s="9" t="s">
        <v>269</v>
      </c>
      <c r="D167" s="9" t="s">
        <v>271</v>
      </c>
      <c r="E167" s="33">
        <v>11</v>
      </c>
      <c r="F167" s="20"/>
      <c r="G167" s="20"/>
      <c r="H167" s="20"/>
      <c r="I167" s="19">
        <f t="shared" si="6"/>
        <v>0</v>
      </c>
      <c r="J167" s="19">
        <f t="shared" si="7"/>
        <v>0</v>
      </c>
      <c r="K167" s="19">
        <f t="shared" si="8"/>
        <v>0</v>
      </c>
      <c r="L167" s="2"/>
    </row>
    <row r="168" spans="1:12" x14ac:dyDescent="0.2">
      <c r="A168" s="33">
        <v>160</v>
      </c>
      <c r="B168" s="37" t="s">
        <v>273</v>
      </c>
      <c r="C168" s="9" t="s">
        <v>274</v>
      </c>
      <c r="D168" s="9" t="s">
        <v>139</v>
      </c>
      <c r="E168" s="33">
        <v>6</v>
      </c>
      <c r="F168" s="20"/>
      <c r="G168" s="20"/>
      <c r="H168" s="20"/>
      <c r="I168" s="19">
        <f t="shared" si="6"/>
        <v>0</v>
      </c>
      <c r="J168" s="19">
        <f t="shared" si="7"/>
        <v>0</v>
      </c>
      <c r="K168" s="19">
        <f t="shared" si="8"/>
        <v>0</v>
      </c>
      <c r="L168" s="2"/>
    </row>
    <row r="169" spans="1:12" x14ac:dyDescent="0.2">
      <c r="A169" s="33">
        <v>161</v>
      </c>
      <c r="B169" s="37" t="s">
        <v>275</v>
      </c>
      <c r="C169" s="9" t="s">
        <v>274</v>
      </c>
      <c r="D169" s="9" t="s">
        <v>140</v>
      </c>
      <c r="E169" s="33">
        <v>2</v>
      </c>
      <c r="F169" s="20"/>
      <c r="G169" s="20"/>
      <c r="H169" s="20"/>
      <c r="I169" s="19">
        <f t="shared" si="6"/>
        <v>0</v>
      </c>
      <c r="J169" s="19">
        <f t="shared" si="7"/>
        <v>0</v>
      </c>
      <c r="K169" s="19">
        <f t="shared" si="8"/>
        <v>0</v>
      </c>
      <c r="L169" s="2"/>
    </row>
    <row r="170" spans="1:12" x14ac:dyDescent="0.2">
      <c r="A170" s="33">
        <v>162</v>
      </c>
      <c r="B170" s="37" t="s">
        <v>276</v>
      </c>
      <c r="C170" s="9" t="s">
        <v>274</v>
      </c>
      <c r="D170" s="9" t="s">
        <v>141</v>
      </c>
      <c r="E170" s="33">
        <v>2</v>
      </c>
      <c r="F170" s="20"/>
      <c r="G170" s="20"/>
      <c r="H170" s="20"/>
      <c r="I170" s="19">
        <f t="shared" si="6"/>
        <v>0</v>
      </c>
      <c r="J170" s="19">
        <f t="shared" si="7"/>
        <v>0</v>
      </c>
      <c r="K170" s="19">
        <f t="shared" si="8"/>
        <v>0</v>
      </c>
      <c r="L170" s="2"/>
    </row>
    <row r="171" spans="1:12" ht="51" x14ac:dyDescent="0.2">
      <c r="A171" s="33">
        <v>163</v>
      </c>
      <c r="B171" s="10" t="s">
        <v>277</v>
      </c>
      <c r="C171" s="34" t="s">
        <v>155</v>
      </c>
      <c r="D171" s="9" t="s">
        <v>278</v>
      </c>
      <c r="E171" s="33">
        <v>1</v>
      </c>
      <c r="F171" s="20"/>
      <c r="G171" s="20"/>
      <c r="H171" s="20"/>
      <c r="I171" s="19">
        <f t="shared" si="6"/>
        <v>0</v>
      </c>
      <c r="J171" s="19">
        <f t="shared" si="7"/>
        <v>0</v>
      </c>
      <c r="K171" s="19">
        <f t="shared" si="8"/>
        <v>0</v>
      </c>
      <c r="L171" s="2"/>
    </row>
    <row r="172" spans="1:12" ht="25.5" x14ac:dyDescent="0.2">
      <c r="A172" s="33">
        <v>164</v>
      </c>
      <c r="B172" s="37" t="s">
        <v>102</v>
      </c>
      <c r="C172" s="9"/>
      <c r="D172" s="9" t="s">
        <v>128</v>
      </c>
      <c r="E172" s="33">
        <v>20</v>
      </c>
      <c r="F172" s="20"/>
      <c r="G172" s="20"/>
      <c r="H172" s="20"/>
      <c r="I172" s="19">
        <f t="shared" si="6"/>
        <v>0</v>
      </c>
      <c r="J172" s="19">
        <f t="shared" si="7"/>
        <v>0</v>
      </c>
      <c r="K172" s="19">
        <f t="shared" si="8"/>
        <v>0</v>
      </c>
      <c r="L172" s="2"/>
    </row>
    <row r="173" spans="1:12" ht="25.5" x14ac:dyDescent="0.2">
      <c r="A173" s="33">
        <v>165</v>
      </c>
      <c r="B173" s="37" t="s">
        <v>103</v>
      </c>
      <c r="C173" s="9"/>
      <c r="D173" s="9" t="s">
        <v>128</v>
      </c>
      <c r="E173" s="33">
        <v>20</v>
      </c>
      <c r="F173" s="20"/>
      <c r="G173" s="20"/>
      <c r="H173" s="20"/>
      <c r="I173" s="19">
        <f t="shared" si="6"/>
        <v>0</v>
      </c>
      <c r="J173" s="19">
        <f t="shared" si="7"/>
        <v>0</v>
      </c>
      <c r="K173" s="19">
        <f t="shared" si="8"/>
        <v>0</v>
      </c>
      <c r="L173" s="2"/>
    </row>
    <row r="174" spans="1:12" ht="76.5" x14ac:dyDescent="0.2">
      <c r="A174" s="33">
        <v>166</v>
      </c>
      <c r="B174" s="10" t="s">
        <v>279</v>
      </c>
      <c r="C174" s="34" t="s">
        <v>151</v>
      </c>
      <c r="D174" s="9" t="s">
        <v>280</v>
      </c>
      <c r="E174" s="33">
        <v>4</v>
      </c>
      <c r="F174" s="20"/>
      <c r="G174" s="20"/>
      <c r="H174" s="20"/>
      <c r="I174" s="19">
        <f t="shared" si="6"/>
        <v>0</v>
      </c>
      <c r="J174" s="19">
        <f t="shared" si="7"/>
        <v>0</v>
      </c>
      <c r="K174" s="19">
        <f t="shared" si="8"/>
        <v>0</v>
      </c>
      <c r="L174" s="2"/>
    </row>
    <row r="175" spans="1:12" ht="25.5" x14ac:dyDescent="0.2">
      <c r="A175" s="33">
        <v>167</v>
      </c>
      <c r="B175" s="10" t="s">
        <v>281</v>
      </c>
      <c r="C175" s="9" t="s">
        <v>282</v>
      </c>
      <c r="D175" s="9"/>
      <c r="E175" s="33">
        <v>7</v>
      </c>
      <c r="F175" s="20"/>
      <c r="G175" s="20"/>
      <c r="H175" s="20"/>
      <c r="I175" s="19">
        <f t="shared" si="6"/>
        <v>0</v>
      </c>
      <c r="J175" s="19">
        <f t="shared" si="7"/>
        <v>0</v>
      </c>
      <c r="K175" s="19">
        <f t="shared" si="8"/>
        <v>0</v>
      </c>
      <c r="L175" s="2"/>
    </row>
    <row r="176" spans="1:12" ht="25.5" x14ac:dyDescent="0.2">
      <c r="A176" s="33">
        <v>168</v>
      </c>
      <c r="B176" s="10" t="s">
        <v>104</v>
      </c>
      <c r="C176" s="9"/>
      <c r="D176" s="9" t="s">
        <v>114</v>
      </c>
      <c r="E176" s="33">
        <v>16</v>
      </c>
      <c r="F176" s="20"/>
      <c r="G176" s="20"/>
      <c r="H176" s="20"/>
      <c r="I176" s="19">
        <f t="shared" si="6"/>
        <v>0</v>
      </c>
      <c r="J176" s="19">
        <f t="shared" si="7"/>
        <v>0</v>
      </c>
      <c r="K176" s="19">
        <f t="shared" si="8"/>
        <v>0</v>
      </c>
      <c r="L176" s="2"/>
    </row>
    <row r="177" spans="1:12" ht="38.25" x14ac:dyDescent="0.2">
      <c r="A177" s="33">
        <v>169</v>
      </c>
      <c r="B177" s="10" t="s">
        <v>283</v>
      </c>
      <c r="C177" s="9"/>
      <c r="D177" s="9" t="s">
        <v>118</v>
      </c>
      <c r="E177" s="33">
        <v>6</v>
      </c>
      <c r="F177" s="20"/>
      <c r="G177" s="20"/>
      <c r="H177" s="20"/>
      <c r="I177" s="19">
        <f t="shared" si="6"/>
        <v>0</v>
      </c>
      <c r="J177" s="19">
        <f t="shared" si="7"/>
        <v>0</v>
      </c>
      <c r="K177" s="19">
        <f t="shared" si="8"/>
        <v>0</v>
      </c>
      <c r="L177" s="2"/>
    </row>
    <row r="178" spans="1:12" ht="25.5" x14ac:dyDescent="0.2">
      <c r="A178" s="33">
        <v>170</v>
      </c>
      <c r="B178" s="37" t="s">
        <v>285</v>
      </c>
      <c r="C178" s="9" t="s">
        <v>286</v>
      </c>
      <c r="D178" s="9" t="s">
        <v>287</v>
      </c>
      <c r="E178" s="33">
        <v>5</v>
      </c>
      <c r="F178" s="20"/>
      <c r="G178" s="20"/>
      <c r="H178" s="20"/>
      <c r="I178" s="19">
        <f t="shared" si="6"/>
        <v>0</v>
      </c>
      <c r="J178" s="19">
        <f t="shared" si="7"/>
        <v>0</v>
      </c>
      <c r="K178" s="19">
        <f t="shared" si="8"/>
        <v>0</v>
      </c>
      <c r="L178" s="2"/>
    </row>
    <row r="179" spans="1:12" ht="51" x14ac:dyDescent="0.2">
      <c r="A179" s="33">
        <v>171</v>
      </c>
      <c r="B179" s="37" t="s">
        <v>105</v>
      </c>
      <c r="C179" s="9"/>
      <c r="D179" s="9" t="s">
        <v>142</v>
      </c>
      <c r="E179" s="33">
        <v>12</v>
      </c>
      <c r="F179" s="20"/>
      <c r="G179" s="20"/>
      <c r="H179" s="20"/>
      <c r="I179" s="19">
        <f t="shared" si="6"/>
        <v>0</v>
      </c>
      <c r="J179" s="19">
        <f t="shared" si="7"/>
        <v>0</v>
      </c>
      <c r="K179" s="19">
        <f t="shared" si="8"/>
        <v>0</v>
      </c>
      <c r="L179" s="2"/>
    </row>
    <row r="180" spans="1:12" ht="51" x14ac:dyDescent="0.2">
      <c r="A180" s="33">
        <v>172</v>
      </c>
      <c r="B180" s="37" t="s">
        <v>106</v>
      </c>
      <c r="C180" s="9"/>
      <c r="D180" s="9" t="s">
        <v>143</v>
      </c>
      <c r="E180" s="33">
        <v>12</v>
      </c>
      <c r="F180" s="20"/>
      <c r="G180" s="20"/>
      <c r="H180" s="20"/>
      <c r="I180" s="19">
        <f t="shared" si="6"/>
        <v>0</v>
      </c>
      <c r="J180" s="19">
        <f t="shared" si="7"/>
        <v>0</v>
      </c>
      <c r="K180" s="19">
        <f t="shared" si="8"/>
        <v>0</v>
      </c>
      <c r="L180" s="2"/>
    </row>
    <row r="181" spans="1:12" x14ac:dyDescent="0.2">
      <c r="A181" s="33">
        <v>173</v>
      </c>
      <c r="B181" s="37" t="s">
        <v>107</v>
      </c>
      <c r="C181" s="9"/>
      <c r="D181" s="9" t="s">
        <v>144</v>
      </c>
      <c r="E181" s="33">
        <v>28</v>
      </c>
      <c r="F181" s="20"/>
      <c r="G181" s="20"/>
      <c r="H181" s="20"/>
      <c r="I181" s="19">
        <f t="shared" si="6"/>
        <v>0</v>
      </c>
      <c r="J181" s="19">
        <f t="shared" si="7"/>
        <v>0</v>
      </c>
      <c r="K181" s="19">
        <f t="shared" si="8"/>
        <v>0</v>
      </c>
      <c r="L181" s="2"/>
    </row>
    <row r="182" spans="1:12" ht="51" x14ac:dyDescent="0.2">
      <c r="A182" s="33">
        <v>174</v>
      </c>
      <c r="B182" s="37" t="s">
        <v>335</v>
      </c>
      <c r="C182" s="9"/>
      <c r="D182" s="9" t="s">
        <v>186</v>
      </c>
      <c r="E182" s="33">
        <v>100</v>
      </c>
      <c r="F182" s="20"/>
      <c r="G182" s="20"/>
      <c r="H182" s="20"/>
      <c r="I182" s="19">
        <f t="shared" si="6"/>
        <v>0</v>
      </c>
      <c r="J182" s="19">
        <f t="shared" si="7"/>
        <v>0</v>
      </c>
      <c r="K182" s="19">
        <f t="shared" si="8"/>
        <v>0</v>
      </c>
      <c r="L182" s="2"/>
    </row>
    <row r="183" spans="1:12" ht="25.5" x14ac:dyDescent="0.2">
      <c r="A183" s="33">
        <v>175</v>
      </c>
      <c r="B183" s="37" t="s">
        <v>108</v>
      </c>
      <c r="C183" s="9"/>
      <c r="D183" s="9" t="s">
        <v>145</v>
      </c>
      <c r="E183" s="33">
        <v>50</v>
      </c>
      <c r="F183" s="20"/>
      <c r="G183" s="20"/>
      <c r="H183" s="20"/>
      <c r="I183" s="19">
        <f t="shared" si="6"/>
        <v>0</v>
      </c>
      <c r="J183" s="19">
        <f t="shared" si="7"/>
        <v>0</v>
      </c>
      <c r="K183" s="19">
        <f t="shared" si="8"/>
        <v>0</v>
      </c>
      <c r="L183" s="2"/>
    </row>
    <row r="184" spans="1:12" ht="38.25" x14ac:dyDescent="0.2">
      <c r="A184" s="33">
        <v>176</v>
      </c>
      <c r="B184" s="37" t="s">
        <v>336</v>
      </c>
      <c r="C184" s="34"/>
      <c r="D184" s="9" t="s">
        <v>145</v>
      </c>
      <c r="E184" s="33">
        <v>200</v>
      </c>
      <c r="F184" s="20"/>
      <c r="G184" s="20"/>
      <c r="H184" s="20"/>
      <c r="I184" s="19">
        <f t="shared" si="6"/>
        <v>0</v>
      </c>
      <c r="J184" s="19">
        <f t="shared" si="7"/>
        <v>0</v>
      </c>
      <c r="K184" s="19">
        <f t="shared" si="8"/>
        <v>0</v>
      </c>
      <c r="L184" s="2"/>
    </row>
    <row r="185" spans="1:12" ht="38.25" x14ac:dyDescent="0.2">
      <c r="A185" s="33">
        <v>177</v>
      </c>
      <c r="B185" s="10" t="s">
        <v>288</v>
      </c>
      <c r="C185" s="34"/>
      <c r="D185" s="9" t="s">
        <v>115</v>
      </c>
      <c r="E185" s="33">
        <v>3</v>
      </c>
      <c r="F185" s="20"/>
      <c r="G185" s="20"/>
      <c r="H185" s="20"/>
      <c r="I185" s="19">
        <f t="shared" si="6"/>
        <v>0</v>
      </c>
      <c r="J185" s="19">
        <f t="shared" si="7"/>
        <v>0</v>
      </c>
      <c r="K185" s="19">
        <f t="shared" si="8"/>
        <v>0</v>
      </c>
      <c r="L185" s="2"/>
    </row>
    <row r="186" spans="1:12" ht="38.25" x14ac:dyDescent="0.2">
      <c r="A186" s="33">
        <v>178</v>
      </c>
      <c r="B186" s="10" t="s">
        <v>289</v>
      </c>
      <c r="C186" s="34" t="s">
        <v>290</v>
      </c>
      <c r="D186" s="9" t="s">
        <v>291</v>
      </c>
      <c r="E186" s="33">
        <v>1</v>
      </c>
      <c r="F186" s="20"/>
      <c r="G186" s="20"/>
      <c r="H186" s="20"/>
      <c r="I186" s="19">
        <f t="shared" si="6"/>
        <v>0</v>
      </c>
      <c r="J186" s="19">
        <f t="shared" si="7"/>
        <v>0</v>
      </c>
      <c r="K186" s="19">
        <f t="shared" si="8"/>
        <v>0</v>
      </c>
      <c r="L186" s="2"/>
    </row>
    <row r="187" spans="1:12" ht="25.5" x14ac:dyDescent="0.2">
      <c r="A187" s="33">
        <v>179</v>
      </c>
      <c r="B187" s="10" t="s">
        <v>109</v>
      </c>
      <c r="C187" s="9" t="s">
        <v>146</v>
      </c>
      <c r="D187" s="9"/>
      <c r="E187" s="33">
        <v>1</v>
      </c>
      <c r="F187" s="20"/>
      <c r="G187" s="20"/>
      <c r="H187" s="20"/>
      <c r="I187" s="19">
        <f t="shared" si="6"/>
        <v>0</v>
      </c>
      <c r="J187" s="19">
        <f t="shared" si="7"/>
        <v>0</v>
      </c>
      <c r="K187" s="19">
        <f t="shared" si="8"/>
        <v>0</v>
      </c>
      <c r="L187" s="2"/>
    </row>
    <row r="188" spans="1:12" ht="38.25" x14ac:dyDescent="0.2">
      <c r="A188" s="33">
        <v>180</v>
      </c>
      <c r="B188" s="10" t="s">
        <v>292</v>
      </c>
      <c r="C188" s="34" t="s">
        <v>290</v>
      </c>
      <c r="D188" s="9" t="s">
        <v>291</v>
      </c>
      <c r="E188" s="33">
        <v>1</v>
      </c>
      <c r="F188" s="20"/>
      <c r="G188" s="20"/>
      <c r="H188" s="20"/>
      <c r="I188" s="19">
        <f t="shared" si="6"/>
        <v>0</v>
      </c>
      <c r="J188" s="19">
        <f t="shared" si="7"/>
        <v>0</v>
      </c>
      <c r="K188" s="19">
        <f t="shared" si="8"/>
        <v>0</v>
      </c>
      <c r="L188" s="2"/>
    </row>
    <row r="189" spans="1:12" ht="38.25" x14ac:dyDescent="0.2">
      <c r="A189" s="33">
        <v>181</v>
      </c>
      <c r="B189" s="10" t="s">
        <v>337</v>
      </c>
      <c r="C189" s="9" t="s">
        <v>338</v>
      </c>
      <c r="D189" s="9" t="s">
        <v>293</v>
      </c>
      <c r="E189" s="33">
        <v>13</v>
      </c>
      <c r="F189" s="20"/>
      <c r="G189" s="20"/>
      <c r="H189" s="20"/>
      <c r="I189" s="19">
        <f t="shared" si="6"/>
        <v>0</v>
      </c>
      <c r="J189" s="19">
        <f t="shared" si="7"/>
        <v>0</v>
      </c>
      <c r="K189" s="19">
        <f t="shared" si="8"/>
        <v>0</v>
      </c>
      <c r="L189" s="2"/>
    </row>
    <row r="190" spans="1:12" ht="51" x14ac:dyDescent="0.2">
      <c r="A190" s="33">
        <v>182</v>
      </c>
      <c r="B190" s="10" t="s">
        <v>110</v>
      </c>
      <c r="C190" s="9" t="s">
        <v>272</v>
      </c>
      <c r="D190" s="9" t="s">
        <v>339</v>
      </c>
      <c r="E190" s="33">
        <v>18</v>
      </c>
      <c r="F190" s="20"/>
      <c r="G190" s="20"/>
      <c r="H190" s="20"/>
      <c r="I190" s="19">
        <f t="shared" si="6"/>
        <v>0</v>
      </c>
      <c r="J190" s="19">
        <f t="shared" si="7"/>
        <v>0</v>
      </c>
      <c r="K190" s="19">
        <f t="shared" si="8"/>
        <v>0</v>
      </c>
      <c r="L190" s="2"/>
    </row>
    <row r="191" spans="1:12" ht="38.25" x14ac:dyDescent="0.2">
      <c r="A191" s="33">
        <v>183</v>
      </c>
      <c r="B191" s="41" t="s">
        <v>294</v>
      </c>
      <c r="C191" s="34" t="s">
        <v>295</v>
      </c>
      <c r="D191" s="9" t="s">
        <v>340</v>
      </c>
      <c r="E191" s="33">
        <v>3</v>
      </c>
      <c r="F191" s="20"/>
      <c r="G191" s="20"/>
      <c r="H191" s="20"/>
      <c r="I191" s="19">
        <f t="shared" si="6"/>
        <v>0</v>
      </c>
      <c r="J191" s="19">
        <f t="shared" si="7"/>
        <v>0</v>
      </c>
      <c r="K191" s="19">
        <f t="shared" si="8"/>
        <v>0</v>
      </c>
      <c r="L191" s="2"/>
    </row>
    <row r="192" spans="1:12" ht="51" x14ac:dyDescent="0.2">
      <c r="A192" s="33">
        <v>184</v>
      </c>
      <c r="B192" s="10" t="s">
        <v>111</v>
      </c>
      <c r="C192" s="9"/>
      <c r="D192" s="9" t="s">
        <v>341</v>
      </c>
      <c r="E192" s="33">
        <v>3</v>
      </c>
      <c r="F192" s="20"/>
      <c r="G192" s="20"/>
      <c r="H192" s="20"/>
      <c r="I192" s="19">
        <f t="shared" si="6"/>
        <v>0</v>
      </c>
      <c r="J192" s="19">
        <f t="shared" si="7"/>
        <v>0</v>
      </c>
      <c r="K192" s="19">
        <f t="shared" si="8"/>
        <v>0</v>
      </c>
      <c r="L192" s="2"/>
    </row>
    <row r="193" spans="1:12" ht="25.5" x14ac:dyDescent="0.2">
      <c r="A193" s="33">
        <v>185</v>
      </c>
      <c r="B193" s="37" t="s">
        <v>112</v>
      </c>
      <c r="C193" s="9"/>
      <c r="D193" s="9" t="s">
        <v>114</v>
      </c>
      <c r="E193" s="33">
        <v>20</v>
      </c>
      <c r="F193" s="20"/>
      <c r="G193" s="20"/>
      <c r="H193" s="20"/>
      <c r="I193" s="19">
        <f t="shared" si="6"/>
        <v>0</v>
      </c>
      <c r="J193" s="19">
        <f t="shared" si="7"/>
        <v>0</v>
      </c>
      <c r="K193" s="19">
        <f t="shared" si="8"/>
        <v>0</v>
      </c>
      <c r="L193" s="2"/>
    </row>
    <row r="194" spans="1:12" ht="51" x14ac:dyDescent="0.2">
      <c r="A194" s="33">
        <v>186</v>
      </c>
      <c r="B194" s="37" t="s">
        <v>113</v>
      </c>
      <c r="C194" s="9"/>
      <c r="D194" s="9" t="s">
        <v>296</v>
      </c>
      <c r="E194" s="33">
        <v>12</v>
      </c>
      <c r="F194" s="20"/>
      <c r="G194" s="20"/>
      <c r="H194" s="20"/>
      <c r="I194" s="19">
        <f t="shared" si="6"/>
        <v>0</v>
      </c>
      <c r="J194" s="19">
        <f t="shared" si="7"/>
        <v>0</v>
      </c>
      <c r="K194" s="19">
        <f t="shared" si="8"/>
        <v>0</v>
      </c>
      <c r="L194" s="2"/>
    </row>
    <row r="195" spans="1:12" ht="51" x14ac:dyDescent="0.2">
      <c r="A195" s="33">
        <v>187</v>
      </c>
      <c r="B195" s="37" t="s">
        <v>342</v>
      </c>
      <c r="C195" s="9"/>
      <c r="D195" s="9" t="s">
        <v>343</v>
      </c>
      <c r="E195" s="33">
        <v>6</v>
      </c>
      <c r="F195" s="20"/>
      <c r="G195" s="20"/>
      <c r="H195" s="20"/>
      <c r="I195" s="19">
        <f t="shared" si="6"/>
        <v>0</v>
      </c>
      <c r="J195" s="19">
        <f t="shared" si="7"/>
        <v>0</v>
      </c>
      <c r="K195" s="19">
        <f t="shared" si="8"/>
        <v>0</v>
      </c>
      <c r="L195" s="2"/>
    </row>
    <row r="196" spans="1:12" ht="25.5" x14ac:dyDescent="0.2">
      <c r="A196" s="33">
        <v>188</v>
      </c>
      <c r="B196" s="22" t="s">
        <v>344</v>
      </c>
      <c r="C196" s="9" t="s">
        <v>179</v>
      </c>
      <c r="D196" s="9" t="s">
        <v>118</v>
      </c>
      <c r="E196" s="33">
        <v>1</v>
      </c>
      <c r="F196" s="20"/>
      <c r="G196" s="20"/>
      <c r="H196" s="20"/>
      <c r="I196" s="19">
        <f t="shared" si="6"/>
        <v>0</v>
      </c>
      <c r="J196" s="19">
        <f t="shared" si="7"/>
        <v>0</v>
      </c>
      <c r="K196" s="19">
        <f t="shared" si="8"/>
        <v>0</v>
      </c>
      <c r="L196" s="2"/>
    </row>
    <row r="197" spans="1:12" ht="51" x14ac:dyDescent="0.2">
      <c r="A197" s="33">
        <v>189</v>
      </c>
      <c r="B197" s="22" t="s">
        <v>345</v>
      </c>
      <c r="C197" s="9"/>
      <c r="D197" s="9" t="s">
        <v>186</v>
      </c>
      <c r="E197" s="33">
        <v>10</v>
      </c>
      <c r="F197" s="20"/>
      <c r="G197" s="20"/>
      <c r="H197" s="20"/>
      <c r="I197" s="19">
        <f t="shared" si="6"/>
        <v>0</v>
      </c>
      <c r="J197" s="19">
        <f t="shared" si="7"/>
        <v>0</v>
      </c>
      <c r="K197" s="19">
        <f t="shared" si="8"/>
        <v>0</v>
      </c>
      <c r="L197" s="2"/>
    </row>
    <row r="198" spans="1:12" ht="51" x14ac:dyDescent="0.2">
      <c r="A198" s="33">
        <v>190</v>
      </c>
      <c r="B198" s="23" t="s">
        <v>346</v>
      </c>
      <c r="C198" s="42"/>
      <c r="D198" s="9" t="s">
        <v>347</v>
      </c>
      <c r="E198" s="33">
        <v>52</v>
      </c>
      <c r="F198" s="20"/>
      <c r="G198" s="20"/>
      <c r="H198" s="20"/>
      <c r="I198" s="19">
        <f t="shared" si="6"/>
        <v>0</v>
      </c>
      <c r="J198" s="19">
        <f t="shared" si="7"/>
        <v>0</v>
      </c>
      <c r="K198" s="19">
        <f t="shared" si="8"/>
        <v>0</v>
      </c>
      <c r="L198" s="2"/>
    </row>
    <row r="199" spans="1:12" x14ac:dyDescent="0.2">
      <c r="A199" s="33">
        <v>191</v>
      </c>
      <c r="B199" s="37" t="s">
        <v>348</v>
      </c>
      <c r="C199" s="34"/>
      <c r="D199" s="9" t="s">
        <v>243</v>
      </c>
      <c r="E199" s="33">
        <v>60</v>
      </c>
      <c r="F199" s="20"/>
      <c r="G199" s="20"/>
      <c r="H199" s="20"/>
      <c r="I199" s="19">
        <f t="shared" si="6"/>
        <v>0</v>
      </c>
      <c r="J199" s="19">
        <f t="shared" si="7"/>
        <v>0</v>
      </c>
      <c r="K199" s="19">
        <f t="shared" si="8"/>
        <v>0</v>
      </c>
      <c r="L199" s="2"/>
    </row>
    <row r="200" spans="1:12" x14ac:dyDescent="0.2">
      <c r="A200" s="33">
        <v>192</v>
      </c>
      <c r="B200" s="37" t="s">
        <v>349</v>
      </c>
      <c r="C200" s="9" t="s">
        <v>151</v>
      </c>
      <c r="D200" s="9" t="s">
        <v>350</v>
      </c>
      <c r="E200" s="33">
        <v>6</v>
      </c>
      <c r="F200" s="20"/>
      <c r="G200" s="20"/>
      <c r="H200" s="20"/>
      <c r="I200" s="19">
        <f t="shared" si="6"/>
        <v>0</v>
      </c>
      <c r="J200" s="19">
        <f t="shared" si="7"/>
        <v>0</v>
      </c>
      <c r="K200" s="19">
        <f t="shared" si="8"/>
        <v>0</v>
      </c>
      <c r="L200" s="2"/>
    </row>
    <row r="201" spans="1:12" ht="25.5" x14ac:dyDescent="0.2">
      <c r="A201" s="33">
        <v>193</v>
      </c>
      <c r="B201" s="37" t="s">
        <v>351</v>
      </c>
      <c r="C201" s="9" t="s">
        <v>352</v>
      </c>
      <c r="D201" s="9" t="s">
        <v>353</v>
      </c>
      <c r="E201" s="33">
        <v>1</v>
      </c>
      <c r="F201" s="20"/>
      <c r="G201" s="20"/>
      <c r="H201" s="20"/>
      <c r="I201" s="19">
        <f t="shared" si="6"/>
        <v>0</v>
      </c>
      <c r="J201" s="19">
        <f t="shared" si="7"/>
        <v>0</v>
      </c>
      <c r="K201" s="19">
        <f t="shared" si="8"/>
        <v>0</v>
      </c>
      <c r="L201" s="2"/>
    </row>
    <row r="202" spans="1:12" ht="25.5" x14ac:dyDescent="0.2">
      <c r="A202" s="33">
        <v>194</v>
      </c>
      <c r="B202" s="37" t="s">
        <v>354</v>
      </c>
      <c r="C202" s="9" t="s">
        <v>352</v>
      </c>
      <c r="D202" s="9" t="s">
        <v>353</v>
      </c>
      <c r="E202" s="33">
        <v>1</v>
      </c>
      <c r="F202" s="20"/>
      <c r="G202" s="20"/>
      <c r="H202" s="20"/>
      <c r="I202" s="19">
        <f t="shared" ref="I202:I245" si="9">G202*H202</f>
        <v>0</v>
      </c>
      <c r="J202" s="19">
        <f t="shared" ref="J202:J245" si="10">ROUND(G202+I202,0)</f>
        <v>0</v>
      </c>
      <c r="K202" s="19">
        <f t="shared" ref="K202:K245" si="11">J202*E202</f>
        <v>0</v>
      </c>
      <c r="L202" s="2"/>
    </row>
    <row r="203" spans="1:12" ht="25.5" x14ac:dyDescent="0.2">
      <c r="A203" s="33">
        <v>195</v>
      </c>
      <c r="B203" s="37" t="s">
        <v>355</v>
      </c>
      <c r="C203" s="9" t="s">
        <v>151</v>
      </c>
      <c r="D203" s="9" t="s">
        <v>356</v>
      </c>
      <c r="E203" s="33">
        <v>12</v>
      </c>
      <c r="F203" s="20"/>
      <c r="G203" s="20"/>
      <c r="H203" s="20"/>
      <c r="I203" s="19">
        <f t="shared" si="9"/>
        <v>0</v>
      </c>
      <c r="J203" s="19">
        <f t="shared" si="10"/>
        <v>0</v>
      </c>
      <c r="K203" s="19">
        <f t="shared" si="11"/>
        <v>0</v>
      </c>
      <c r="L203" s="2"/>
    </row>
    <row r="204" spans="1:12" ht="25.5" x14ac:dyDescent="0.2">
      <c r="A204" s="33">
        <v>196</v>
      </c>
      <c r="B204" s="37" t="s">
        <v>357</v>
      </c>
      <c r="C204" s="9" t="s">
        <v>151</v>
      </c>
      <c r="D204" s="9" t="s">
        <v>358</v>
      </c>
      <c r="E204" s="33">
        <v>12</v>
      </c>
      <c r="F204" s="20"/>
      <c r="G204" s="20"/>
      <c r="H204" s="20"/>
      <c r="I204" s="19">
        <f t="shared" si="9"/>
        <v>0</v>
      </c>
      <c r="J204" s="19">
        <f t="shared" si="10"/>
        <v>0</v>
      </c>
      <c r="K204" s="19">
        <f t="shared" si="11"/>
        <v>0</v>
      </c>
      <c r="L204" s="2"/>
    </row>
    <row r="205" spans="1:12" x14ac:dyDescent="0.2">
      <c r="A205" s="33">
        <v>197</v>
      </c>
      <c r="B205" s="37" t="s">
        <v>359</v>
      </c>
      <c r="C205" s="43" t="s">
        <v>360</v>
      </c>
      <c r="D205" s="34" t="s">
        <v>361</v>
      </c>
      <c r="E205" s="33">
        <v>18</v>
      </c>
      <c r="F205" s="20"/>
      <c r="G205" s="20"/>
      <c r="H205" s="20"/>
      <c r="I205" s="19">
        <f t="shared" si="9"/>
        <v>0</v>
      </c>
      <c r="J205" s="19">
        <f t="shared" si="10"/>
        <v>0</v>
      </c>
      <c r="K205" s="19">
        <f t="shared" si="11"/>
        <v>0</v>
      </c>
      <c r="L205" s="2"/>
    </row>
    <row r="206" spans="1:12" ht="25.5" x14ac:dyDescent="0.2">
      <c r="A206" s="33">
        <v>198</v>
      </c>
      <c r="B206" s="10" t="s">
        <v>362</v>
      </c>
      <c r="C206" s="9" t="s">
        <v>223</v>
      </c>
      <c r="D206" s="9" t="s">
        <v>114</v>
      </c>
      <c r="E206" s="33">
        <v>2</v>
      </c>
      <c r="F206" s="20"/>
      <c r="G206" s="20"/>
      <c r="H206" s="20"/>
      <c r="I206" s="19">
        <f t="shared" si="9"/>
        <v>0</v>
      </c>
      <c r="J206" s="19">
        <f t="shared" si="10"/>
        <v>0</v>
      </c>
      <c r="K206" s="19">
        <f t="shared" si="11"/>
        <v>0</v>
      </c>
      <c r="L206" s="2"/>
    </row>
    <row r="207" spans="1:12" ht="25.5" x14ac:dyDescent="0.2">
      <c r="A207" s="33">
        <v>199</v>
      </c>
      <c r="B207" s="10" t="s">
        <v>363</v>
      </c>
      <c r="C207" s="43" t="s">
        <v>223</v>
      </c>
      <c r="D207" s="9" t="s">
        <v>364</v>
      </c>
      <c r="E207" s="33">
        <v>4</v>
      </c>
      <c r="F207" s="20"/>
      <c r="G207" s="20"/>
      <c r="H207" s="20"/>
      <c r="I207" s="19">
        <f t="shared" si="9"/>
        <v>0</v>
      </c>
      <c r="J207" s="19">
        <f t="shared" si="10"/>
        <v>0</v>
      </c>
      <c r="K207" s="19">
        <f t="shared" si="11"/>
        <v>0</v>
      </c>
      <c r="L207" s="2"/>
    </row>
    <row r="208" spans="1:12" ht="25.5" x14ac:dyDescent="0.2">
      <c r="A208" s="33">
        <v>200</v>
      </c>
      <c r="B208" s="10" t="s">
        <v>365</v>
      </c>
      <c r="C208" s="43" t="s">
        <v>223</v>
      </c>
      <c r="D208" s="9" t="s">
        <v>364</v>
      </c>
      <c r="E208" s="33">
        <v>4</v>
      </c>
      <c r="F208" s="20"/>
      <c r="G208" s="20"/>
      <c r="H208" s="20"/>
      <c r="I208" s="19">
        <f t="shared" si="9"/>
        <v>0</v>
      </c>
      <c r="J208" s="19">
        <f t="shared" si="10"/>
        <v>0</v>
      </c>
      <c r="K208" s="19">
        <f t="shared" si="11"/>
        <v>0</v>
      </c>
      <c r="L208" s="2"/>
    </row>
    <row r="209" spans="1:12" ht="25.5" x14ac:dyDescent="0.2">
      <c r="A209" s="33">
        <v>201</v>
      </c>
      <c r="B209" s="10" t="s">
        <v>366</v>
      </c>
      <c r="C209" s="43" t="s">
        <v>223</v>
      </c>
      <c r="D209" s="9" t="s">
        <v>364</v>
      </c>
      <c r="E209" s="33">
        <v>7</v>
      </c>
      <c r="F209" s="20"/>
      <c r="G209" s="20"/>
      <c r="H209" s="20"/>
      <c r="I209" s="19">
        <f t="shared" si="9"/>
        <v>0</v>
      </c>
      <c r="J209" s="19">
        <f t="shared" si="10"/>
        <v>0</v>
      </c>
      <c r="K209" s="19">
        <f t="shared" si="11"/>
        <v>0</v>
      </c>
      <c r="L209" s="2"/>
    </row>
    <row r="210" spans="1:12" ht="25.5" x14ac:dyDescent="0.2">
      <c r="A210" s="33">
        <v>202</v>
      </c>
      <c r="B210" s="10" t="s">
        <v>367</v>
      </c>
      <c r="C210" s="43" t="s">
        <v>223</v>
      </c>
      <c r="D210" s="9" t="s">
        <v>364</v>
      </c>
      <c r="E210" s="33">
        <v>7</v>
      </c>
      <c r="F210" s="20"/>
      <c r="G210" s="20"/>
      <c r="H210" s="20"/>
      <c r="I210" s="19">
        <f t="shared" si="9"/>
        <v>0</v>
      </c>
      <c r="J210" s="19">
        <f t="shared" si="10"/>
        <v>0</v>
      </c>
      <c r="K210" s="19">
        <f t="shared" si="11"/>
        <v>0</v>
      </c>
      <c r="L210" s="2"/>
    </row>
    <row r="211" spans="1:12" ht="25.5" x14ac:dyDescent="0.2">
      <c r="A211" s="33">
        <v>203</v>
      </c>
      <c r="B211" s="10" t="s">
        <v>368</v>
      </c>
      <c r="C211" s="34" t="s">
        <v>223</v>
      </c>
      <c r="D211" s="9" t="s">
        <v>369</v>
      </c>
      <c r="E211" s="33">
        <v>11</v>
      </c>
      <c r="F211" s="20"/>
      <c r="G211" s="20"/>
      <c r="H211" s="20"/>
      <c r="I211" s="19">
        <f t="shared" si="9"/>
        <v>0</v>
      </c>
      <c r="J211" s="19">
        <f t="shared" si="10"/>
        <v>0</v>
      </c>
      <c r="K211" s="19">
        <f t="shared" si="11"/>
        <v>0</v>
      </c>
      <c r="L211" s="2"/>
    </row>
    <row r="212" spans="1:12" ht="25.5" x14ac:dyDescent="0.2">
      <c r="A212" s="33">
        <v>204</v>
      </c>
      <c r="B212" s="10" t="s">
        <v>370</v>
      </c>
      <c r="C212" s="34" t="s">
        <v>223</v>
      </c>
      <c r="D212" s="9" t="s">
        <v>371</v>
      </c>
      <c r="E212" s="33">
        <v>11</v>
      </c>
      <c r="F212" s="20"/>
      <c r="G212" s="20"/>
      <c r="H212" s="20"/>
      <c r="I212" s="19">
        <f t="shared" si="9"/>
        <v>0</v>
      </c>
      <c r="J212" s="19">
        <f t="shared" si="10"/>
        <v>0</v>
      </c>
      <c r="K212" s="19">
        <f t="shared" si="11"/>
        <v>0</v>
      </c>
      <c r="L212" s="2"/>
    </row>
    <row r="213" spans="1:12" ht="38.25" x14ac:dyDescent="0.2">
      <c r="A213" s="33">
        <v>205</v>
      </c>
      <c r="B213" s="10" t="s">
        <v>372</v>
      </c>
      <c r="C213" s="43" t="s">
        <v>360</v>
      </c>
      <c r="D213" s="9" t="s">
        <v>373</v>
      </c>
      <c r="E213" s="33">
        <v>1</v>
      </c>
      <c r="F213" s="20"/>
      <c r="G213" s="20"/>
      <c r="H213" s="20"/>
      <c r="I213" s="19">
        <f t="shared" si="9"/>
        <v>0</v>
      </c>
      <c r="J213" s="19">
        <f t="shared" si="10"/>
        <v>0</v>
      </c>
      <c r="K213" s="19">
        <f t="shared" si="11"/>
        <v>0</v>
      </c>
      <c r="L213" s="2"/>
    </row>
    <row r="214" spans="1:12" ht="38.25" x14ac:dyDescent="0.2">
      <c r="A214" s="33">
        <v>206</v>
      </c>
      <c r="B214" s="10" t="s">
        <v>374</v>
      </c>
      <c r="C214" s="43" t="s">
        <v>360</v>
      </c>
      <c r="D214" s="9" t="s">
        <v>373</v>
      </c>
      <c r="E214" s="33">
        <v>2</v>
      </c>
      <c r="F214" s="20"/>
      <c r="G214" s="20"/>
      <c r="H214" s="20"/>
      <c r="I214" s="19">
        <f t="shared" si="9"/>
        <v>0</v>
      </c>
      <c r="J214" s="19">
        <f t="shared" si="10"/>
        <v>0</v>
      </c>
      <c r="K214" s="19">
        <f t="shared" si="11"/>
        <v>0</v>
      </c>
      <c r="L214" s="2"/>
    </row>
    <row r="215" spans="1:12" ht="38.25" x14ac:dyDescent="0.2">
      <c r="A215" s="33">
        <v>207</v>
      </c>
      <c r="B215" s="10" t="s">
        <v>375</v>
      </c>
      <c r="C215" s="43" t="s">
        <v>360</v>
      </c>
      <c r="D215" s="9" t="s">
        <v>373</v>
      </c>
      <c r="E215" s="33">
        <v>1</v>
      </c>
      <c r="F215" s="20"/>
      <c r="G215" s="20"/>
      <c r="H215" s="20"/>
      <c r="I215" s="19">
        <f t="shared" si="9"/>
        <v>0</v>
      </c>
      <c r="J215" s="19">
        <f t="shared" si="10"/>
        <v>0</v>
      </c>
      <c r="K215" s="19">
        <f t="shared" si="11"/>
        <v>0</v>
      </c>
      <c r="L215" s="2"/>
    </row>
    <row r="216" spans="1:12" ht="25.5" x14ac:dyDescent="0.2">
      <c r="A216" s="33">
        <v>208</v>
      </c>
      <c r="B216" s="10" t="s">
        <v>376</v>
      </c>
      <c r="C216" s="43" t="s">
        <v>360</v>
      </c>
      <c r="D216" s="9" t="s">
        <v>377</v>
      </c>
      <c r="E216" s="33">
        <v>1</v>
      </c>
      <c r="F216" s="20"/>
      <c r="G216" s="20"/>
      <c r="H216" s="20"/>
      <c r="I216" s="19">
        <f t="shared" si="9"/>
        <v>0</v>
      </c>
      <c r="J216" s="19">
        <f t="shared" si="10"/>
        <v>0</v>
      </c>
      <c r="K216" s="19">
        <f t="shared" si="11"/>
        <v>0</v>
      </c>
      <c r="L216" s="2"/>
    </row>
    <row r="217" spans="1:12" ht="25.5" x14ac:dyDescent="0.2">
      <c r="A217" s="33">
        <v>209</v>
      </c>
      <c r="B217" s="10" t="s">
        <v>378</v>
      </c>
      <c r="C217" s="43" t="s">
        <v>360</v>
      </c>
      <c r="D217" s="9" t="s">
        <v>379</v>
      </c>
      <c r="E217" s="33">
        <v>3</v>
      </c>
      <c r="F217" s="20"/>
      <c r="G217" s="20"/>
      <c r="H217" s="20"/>
      <c r="I217" s="19">
        <f t="shared" si="9"/>
        <v>0</v>
      </c>
      <c r="J217" s="19">
        <f t="shared" si="10"/>
        <v>0</v>
      </c>
      <c r="K217" s="19">
        <f t="shared" si="11"/>
        <v>0</v>
      </c>
      <c r="L217" s="2"/>
    </row>
    <row r="218" spans="1:12" ht="25.5" x14ac:dyDescent="0.2">
      <c r="A218" s="33">
        <v>210</v>
      </c>
      <c r="B218" s="10" t="s">
        <v>380</v>
      </c>
      <c r="C218" s="43" t="s">
        <v>151</v>
      </c>
      <c r="D218" s="9" t="s">
        <v>284</v>
      </c>
      <c r="E218" s="33">
        <v>4</v>
      </c>
      <c r="F218" s="20"/>
      <c r="G218" s="20"/>
      <c r="H218" s="20"/>
      <c r="I218" s="19">
        <f t="shared" si="9"/>
        <v>0</v>
      </c>
      <c r="J218" s="19">
        <f t="shared" si="10"/>
        <v>0</v>
      </c>
      <c r="K218" s="19">
        <f t="shared" si="11"/>
        <v>0</v>
      </c>
      <c r="L218" s="2"/>
    </row>
    <row r="219" spans="1:12" ht="25.5" x14ac:dyDescent="0.2">
      <c r="A219" s="33">
        <v>211</v>
      </c>
      <c r="B219" s="10" t="s">
        <v>381</v>
      </c>
      <c r="C219" s="43" t="s">
        <v>151</v>
      </c>
      <c r="D219" s="9" t="s">
        <v>230</v>
      </c>
      <c r="E219" s="33">
        <v>5</v>
      </c>
      <c r="F219" s="20"/>
      <c r="G219" s="20"/>
      <c r="H219" s="20"/>
      <c r="I219" s="19">
        <f t="shared" si="9"/>
        <v>0</v>
      </c>
      <c r="J219" s="19">
        <f t="shared" si="10"/>
        <v>0</v>
      </c>
      <c r="K219" s="19">
        <f t="shared" si="11"/>
        <v>0</v>
      </c>
      <c r="L219" s="2"/>
    </row>
    <row r="220" spans="1:12" ht="63.75" x14ac:dyDescent="0.2">
      <c r="A220" s="33">
        <v>212</v>
      </c>
      <c r="B220" s="10" t="s">
        <v>382</v>
      </c>
      <c r="C220" s="43" t="s">
        <v>223</v>
      </c>
      <c r="D220" s="9" t="s">
        <v>383</v>
      </c>
      <c r="E220" s="33">
        <v>2</v>
      </c>
      <c r="F220" s="20"/>
      <c r="G220" s="20"/>
      <c r="H220" s="20"/>
      <c r="I220" s="19">
        <f t="shared" si="9"/>
        <v>0</v>
      </c>
      <c r="J220" s="19">
        <f t="shared" si="10"/>
        <v>0</v>
      </c>
      <c r="K220" s="19">
        <f t="shared" si="11"/>
        <v>0</v>
      </c>
      <c r="L220" s="2"/>
    </row>
    <row r="221" spans="1:12" ht="25.5" x14ac:dyDescent="0.2">
      <c r="A221" s="33">
        <v>213</v>
      </c>
      <c r="B221" s="10" t="s">
        <v>384</v>
      </c>
      <c r="C221" s="43" t="s">
        <v>360</v>
      </c>
      <c r="D221" s="9" t="s">
        <v>385</v>
      </c>
      <c r="E221" s="33">
        <v>3</v>
      </c>
      <c r="F221" s="20"/>
      <c r="G221" s="20"/>
      <c r="H221" s="20"/>
      <c r="I221" s="19">
        <f t="shared" si="9"/>
        <v>0</v>
      </c>
      <c r="J221" s="19">
        <f t="shared" si="10"/>
        <v>0</v>
      </c>
      <c r="K221" s="19">
        <f t="shared" si="11"/>
        <v>0</v>
      </c>
      <c r="L221" s="2"/>
    </row>
    <row r="222" spans="1:12" ht="25.5" x14ac:dyDescent="0.2">
      <c r="A222" s="33">
        <v>214</v>
      </c>
      <c r="B222" s="10" t="s">
        <v>386</v>
      </c>
      <c r="C222" s="43" t="s">
        <v>360</v>
      </c>
      <c r="D222" s="9" t="s">
        <v>387</v>
      </c>
      <c r="E222" s="33">
        <v>1</v>
      </c>
      <c r="F222" s="20"/>
      <c r="G222" s="20"/>
      <c r="H222" s="20"/>
      <c r="I222" s="19">
        <f t="shared" si="9"/>
        <v>0</v>
      </c>
      <c r="J222" s="19">
        <f t="shared" si="10"/>
        <v>0</v>
      </c>
      <c r="K222" s="19">
        <f t="shared" si="11"/>
        <v>0</v>
      </c>
      <c r="L222" s="2"/>
    </row>
    <row r="223" spans="1:12" ht="25.5" x14ac:dyDescent="0.2">
      <c r="A223" s="33">
        <v>215</v>
      </c>
      <c r="B223" s="10" t="s">
        <v>388</v>
      </c>
      <c r="C223" s="43" t="s">
        <v>389</v>
      </c>
      <c r="D223" s="9" t="s">
        <v>390</v>
      </c>
      <c r="E223" s="33">
        <v>50</v>
      </c>
      <c r="F223" s="20"/>
      <c r="G223" s="20"/>
      <c r="H223" s="20"/>
      <c r="I223" s="19">
        <f t="shared" si="9"/>
        <v>0</v>
      </c>
      <c r="J223" s="19">
        <f t="shared" si="10"/>
        <v>0</v>
      </c>
      <c r="K223" s="19">
        <f t="shared" si="11"/>
        <v>0</v>
      </c>
      <c r="L223" s="2"/>
    </row>
    <row r="224" spans="1:12" ht="51" x14ac:dyDescent="0.2">
      <c r="A224" s="33">
        <v>216</v>
      </c>
      <c r="B224" s="10" t="s">
        <v>391</v>
      </c>
      <c r="C224" s="43" t="s">
        <v>360</v>
      </c>
      <c r="D224" s="9" t="s">
        <v>392</v>
      </c>
      <c r="E224" s="33">
        <v>2</v>
      </c>
      <c r="F224" s="20"/>
      <c r="G224" s="20"/>
      <c r="H224" s="20"/>
      <c r="I224" s="19">
        <f t="shared" si="9"/>
        <v>0</v>
      </c>
      <c r="J224" s="19">
        <f t="shared" si="10"/>
        <v>0</v>
      </c>
      <c r="K224" s="19">
        <f t="shared" si="11"/>
        <v>0</v>
      </c>
      <c r="L224" s="2"/>
    </row>
    <row r="225" spans="1:12" ht="25.5" x14ac:dyDescent="0.2">
      <c r="A225" s="33">
        <v>217</v>
      </c>
      <c r="B225" s="10" t="s">
        <v>393</v>
      </c>
      <c r="C225" s="43" t="s">
        <v>360</v>
      </c>
      <c r="D225" s="9" t="s">
        <v>394</v>
      </c>
      <c r="E225" s="33">
        <v>2</v>
      </c>
      <c r="F225" s="20"/>
      <c r="G225" s="20"/>
      <c r="H225" s="20"/>
      <c r="I225" s="19">
        <f t="shared" si="9"/>
        <v>0</v>
      </c>
      <c r="J225" s="19">
        <f t="shared" si="10"/>
        <v>0</v>
      </c>
      <c r="K225" s="19">
        <f t="shared" si="11"/>
        <v>0</v>
      </c>
      <c r="L225" s="2"/>
    </row>
    <row r="226" spans="1:12" ht="25.5" x14ac:dyDescent="0.2">
      <c r="A226" s="33">
        <v>218</v>
      </c>
      <c r="B226" s="10" t="s">
        <v>395</v>
      </c>
      <c r="C226" s="43" t="s">
        <v>360</v>
      </c>
      <c r="D226" s="9" t="s">
        <v>394</v>
      </c>
      <c r="E226" s="33">
        <v>5</v>
      </c>
      <c r="F226" s="20"/>
      <c r="G226" s="20"/>
      <c r="H226" s="20"/>
      <c r="I226" s="19">
        <f t="shared" si="9"/>
        <v>0</v>
      </c>
      <c r="J226" s="19">
        <f t="shared" si="10"/>
        <v>0</v>
      </c>
      <c r="K226" s="19">
        <f t="shared" si="11"/>
        <v>0</v>
      </c>
      <c r="L226" s="2"/>
    </row>
    <row r="227" spans="1:12" ht="51" x14ac:dyDescent="0.2">
      <c r="A227" s="33">
        <v>219</v>
      </c>
      <c r="B227" s="46" t="s">
        <v>396</v>
      </c>
      <c r="C227" s="43" t="s">
        <v>360</v>
      </c>
      <c r="D227" s="9" t="s">
        <v>397</v>
      </c>
      <c r="E227" s="33">
        <v>2</v>
      </c>
      <c r="F227" s="20"/>
      <c r="G227" s="20"/>
      <c r="H227" s="20"/>
      <c r="I227" s="19">
        <f t="shared" si="9"/>
        <v>0</v>
      </c>
      <c r="J227" s="19">
        <f t="shared" si="10"/>
        <v>0</v>
      </c>
      <c r="K227" s="19">
        <f t="shared" si="11"/>
        <v>0</v>
      </c>
      <c r="L227" s="2"/>
    </row>
    <row r="228" spans="1:12" ht="51" x14ac:dyDescent="0.2">
      <c r="A228" s="33">
        <v>220</v>
      </c>
      <c r="B228" s="10" t="s">
        <v>398</v>
      </c>
      <c r="C228" s="43" t="s">
        <v>360</v>
      </c>
      <c r="D228" s="9" t="s">
        <v>397</v>
      </c>
      <c r="E228" s="33">
        <v>2</v>
      </c>
      <c r="F228" s="20"/>
      <c r="G228" s="20"/>
      <c r="H228" s="20"/>
      <c r="I228" s="19">
        <f t="shared" si="9"/>
        <v>0</v>
      </c>
      <c r="J228" s="19">
        <f t="shared" si="10"/>
        <v>0</v>
      </c>
      <c r="K228" s="19">
        <f t="shared" si="11"/>
        <v>0</v>
      </c>
      <c r="L228" s="2"/>
    </row>
    <row r="229" spans="1:12" ht="63.75" x14ac:dyDescent="0.2">
      <c r="A229" s="33">
        <v>221</v>
      </c>
      <c r="B229" s="10" t="s">
        <v>399</v>
      </c>
      <c r="C229" s="43" t="s">
        <v>360</v>
      </c>
      <c r="D229" s="9" t="s">
        <v>400</v>
      </c>
      <c r="E229" s="33">
        <v>4</v>
      </c>
      <c r="F229" s="20"/>
      <c r="G229" s="20"/>
      <c r="H229" s="20"/>
      <c r="I229" s="19">
        <f t="shared" si="9"/>
        <v>0</v>
      </c>
      <c r="J229" s="19">
        <f t="shared" si="10"/>
        <v>0</v>
      </c>
      <c r="K229" s="19">
        <f t="shared" si="11"/>
        <v>0</v>
      </c>
      <c r="L229" s="2"/>
    </row>
    <row r="230" spans="1:12" ht="63.75" x14ac:dyDescent="0.2">
      <c r="A230" s="33">
        <v>222</v>
      </c>
      <c r="B230" s="10" t="s">
        <v>401</v>
      </c>
      <c r="C230" s="43" t="s">
        <v>360</v>
      </c>
      <c r="D230" s="9" t="s">
        <v>400</v>
      </c>
      <c r="E230" s="33">
        <v>3</v>
      </c>
      <c r="F230" s="20"/>
      <c r="G230" s="20"/>
      <c r="H230" s="20"/>
      <c r="I230" s="19">
        <f t="shared" si="9"/>
        <v>0</v>
      </c>
      <c r="J230" s="19">
        <f t="shared" si="10"/>
        <v>0</v>
      </c>
      <c r="K230" s="19">
        <f t="shared" si="11"/>
        <v>0</v>
      </c>
      <c r="L230" s="2"/>
    </row>
    <row r="231" spans="1:12" ht="38.25" x14ac:dyDescent="0.2">
      <c r="A231" s="33">
        <v>223</v>
      </c>
      <c r="B231" s="37" t="s">
        <v>402</v>
      </c>
      <c r="C231" s="34" t="s">
        <v>151</v>
      </c>
      <c r="D231" s="9" t="s">
        <v>116</v>
      </c>
      <c r="E231" s="33">
        <v>10</v>
      </c>
      <c r="F231" s="20"/>
      <c r="G231" s="20"/>
      <c r="H231" s="20"/>
      <c r="I231" s="19">
        <f t="shared" si="9"/>
        <v>0</v>
      </c>
      <c r="J231" s="19">
        <f t="shared" si="10"/>
        <v>0</v>
      </c>
      <c r="K231" s="19">
        <f t="shared" si="11"/>
        <v>0</v>
      </c>
      <c r="L231" s="2"/>
    </row>
    <row r="232" spans="1:12" ht="38.25" x14ac:dyDescent="0.2">
      <c r="A232" s="33">
        <v>224</v>
      </c>
      <c r="B232" s="10" t="s">
        <v>403</v>
      </c>
      <c r="C232" s="34" t="s">
        <v>151</v>
      </c>
      <c r="D232" s="9" t="s">
        <v>404</v>
      </c>
      <c r="E232" s="33">
        <v>300</v>
      </c>
      <c r="F232" s="20"/>
      <c r="G232" s="20"/>
      <c r="H232" s="20"/>
      <c r="I232" s="19">
        <f t="shared" si="9"/>
        <v>0</v>
      </c>
      <c r="J232" s="19">
        <f t="shared" si="10"/>
        <v>0</v>
      </c>
      <c r="K232" s="19">
        <f t="shared" si="11"/>
        <v>0</v>
      </c>
      <c r="L232" s="2"/>
    </row>
    <row r="233" spans="1:12" ht="63.75" x14ac:dyDescent="0.2">
      <c r="A233" s="33">
        <v>225</v>
      </c>
      <c r="B233" s="10" t="s">
        <v>405</v>
      </c>
      <c r="C233" s="43" t="s">
        <v>151</v>
      </c>
      <c r="D233" s="34" t="s">
        <v>114</v>
      </c>
      <c r="E233" s="33">
        <v>5</v>
      </c>
      <c r="F233" s="20"/>
      <c r="G233" s="20"/>
      <c r="H233" s="20"/>
      <c r="I233" s="19">
        <f t="shared" si="9"/>
        <v>0</v>
      </c>
      <c r="J233" s="19">
        <f t="shared" si="10"/>
        <v>0</v>
      </c>
      <c r="K233" s="19">
        <f t="shared" si="11"/>
        <v>0</v>
      </c>
      <c r="L233" s="2"/>
    </row>
    <row r="234" spans="1:12" ht="63.75" x14ac:dyDescent="0.2">
      <c r="A234" s="33">
        <v>226</v>
      </c>
      <c r="B234" s="10" t="s">
        <v>406</v>
      </c>
      <c r="C234" s="43" t="s">
        <v>151</v>
      </c>
      <c r="D234" s="34" t="s">
        <v>114</v>
      </c>
      <c r="E234" s="33">
        <v>5</v>
      </c>
      <c r="F234" s="20"/>
      <c r="G234" s="20"/>
      <c r="H234" s="20"/>
      <c r="I234" s="19">
        <f t="shared" si="9"/>
        <v>0</v>
      </c>
      <c r="J234" s="19">
        <f t="shared" si="10"/>
        <v>0</v>
      </c>
      <c r="K234" s="19">
        <f t="shared" si="11"/>
        <v>0</v>
      </c>
      <c r="L234" s="2"/>
    </row>
    <row r="235" spans="1:12" ht="25.5" x14ac:dyDescent="0.2">
      <c r="A235" s="33">
        <v>227</v>
      </c>
      <c r="B235" s="10" t="s">
        <v>407</v>
      </c>
      <c r="C235" s="43" t="s">
        <v>151</v>
      </c>
      <c r="D235" s="34" t="s">
        <v>408</v>
      </c>
      <c r="E235" s="33">
        <v>1</v>
      </c>
      <c r="F235" s="20"/>
      <c r="G235" s="20"/>
      <c r="H235" s="20"/>
      <c r="I235" s="19">
        <f t="shared" si="9"/>
        <v>0</v>
      </c>
      <c r="J235" s="19">
        <f t="shared" si="10"/>
        <v>0</v>
      </c>
      <c r="K235" s="19">
        <f t="shared" si="11"/>
        <v>0</v>
      </c>
      <c r="L235" s="2"/>
    </row>
    <row r="236" spans="1:12" ht="38.25" x14ac:dyDescent="0.2">
      <c r="A236" s="33">
        <v>228</v>
      </c>
      <c r="B236" s="10" t="s">
        <v>409</v>
      </c>
      <c r="C236" s="43" t="s">
        <v>151</v>
      </c>
      <c r="D236" s="34" t="s">
        <v>410</v>
      </c>
      <c r="E236" s="33">
        <v>5</v>
      </c>
      <c r="F236" s="20"/>
      <c r="G236" s="20"/>
      <c r="H236" s="20"/>
      <c r="I236" s="19">
        <f t="shared" si="9"/>
        <v>0</v>
      </c>
      <c r="J236" s="19">
        <f t="shared" si="10"/>
        <v>0</v>
      </c>
      <c r="K236" s="19">
        <f t="shared" si="11"/>
        <v>0</v>
      </c>
      <c r="L236" s="2"/>
    </row>
    <row r="237" spans="1:12" ht="25.5" x14ac:dyDescent="0.2">
      <c r="A237" s="33">
        <v>229</v>
      </c>
      <c r="B237" s="10" t="s">
        <v>411</v>
      </c>
      <c r="C237" s="43" t="s">
        <v>151</v>
      </c>
      <c r="D237" s="34" t="s">
        <v>114</v>
      </c>
      <c r="E237" s="33">
        <v>4</v>
      </c>
      <c r="F237" s="20"/>
      <c r="G237" s="20"/>
      <c r="H237" s="20"/>
      <c r="I237" s="19">
        <f t="shared" si="9"/>
        <v>0</v>
      </c>
      <c r="J237" s="19">
        <f t="shared" si="10"/>
        <v>0</v>
      </c>
      <c r="K237" s="19">
        <f t="shared" si="11"/>
        <v>0</v>
      </c>
      <c r="L237" s="2"/>
    </row>
    <row r="238" spans="1:12" ht="38.25" x14ac:dyDescent="0.2">
      <c r="A238" s="33">
        <v>230</v>
      </c>
      <c r="B238" s="10" t="s">
        <v>412</v>
      </c>
      <c r="C238" s="43" t="s">
        <v>389</v>
      </c>
      <c r="D238" s="34" t="s">
        <v>387</v>
      </c>
      <c r="E238" s="33">
        <v>2</v>
      </c>
      <c r="F238" s="20"/>
      <c r="G238" s="20"/>
      <c r="H238" s="20"/>
      <c r="I238" s="19">
        <f t="shared" si="9"/>
        <v>0</v>
      </c>
      <c r="J238" s="19">
        <f t="shared" si="10"/>
        <v>0</v>
      </c>
      <c r="K238" s="19">
        <f t="shared" si="11"/>
        <v>0</v>
      </c>
      <c r="L238" s="2"/>
    </row>
    <row r="239" spans="1:12" ht="25.5" x14ac:dyDescent="0.2">
      <c r="A239" s="33">
        <v>231</v>
      </c>
      <c r="B239" s="44" t="s">
        <v>413</v>
      </c>
      <c r="C239" s="43" t="s">
        <v>151</v>
      </c>
      <c r="D239" s="34" t="s">
        <v>414</v>
      </c>
      <c r="E239" s="33">
        <v>4</v>
      </c>
      <c r="F239" s="20"/>
      <c r="G239" s="20"/>
      <c r="H239" s="20"/>
      <c r="I239" s="19">
        <f t="shared" si="9"/>
        <v>0</v>
      </c>
      <c r="J239" s="19">
        <f t="shared" si="10"/>
        <v>0</v>
      </c>
      <c r="K239" s="19">
        <f t="shared" si="11"/>
        <v>0</v>
      </c>
      <c r="L239" s="2"/>
    </row>
    <row r="240" spans="1:12" ht="51" x14ac:dyDescent="0.2">
      <c r="A240" s="33">
        <v>232</v>
      </c>
      <c r="B240" s="37" t="s">
        <v>415</v>
      </c>
      <c r="C240" s="43"/>
      <c r="D240" s="9" t="s">
        <v>212</v>
      </c>
      <c r="E240" s="33">
        <v>10</v>
      </c>
      <c r="F240" s="20"/>
      <c r="G240" s="20"/>
      <c r="H240" s="20"/>
      <c r="I240" s="19">
        <f t="shared" si="9"/>
        <v>0</v>
      </c>
      <c r="J240" s="19">
        <f t="shared" si="10"/>
        <v>0</v>
      </c>
      <c r="K240" s="19">
        <f t="shared" si="11"/>
        <v>0</v>
      </c>
      <c r="L240" s="2"/>
    </row>
    <row r="241" spans="1:12" ht="51" x14ac:dyDescent="0.2">
      <c r="A241" s="33">
        <v>233</v>
      </c>
      <c r="B241" s="37" t="s">
        <v>416</v>
      </c>
      <c r="C241" s="43"/>
      <c r="D241" s="9" t="s">
        <v>212</v>
      </c>
      <c r="E241" s="33">
        <v>5</v>
      </c>
      <c r="F241" s="20"/>
      <c r="G241" s="20"/>
      <c r="H241" s="20"/>
      <c r="I241" s="19">
        <f t="shared" si="9"/>
        <v>0</v>
      </c>
      <c r="J241" s="19">
        <f t="shared" si="10"/>
        <v>0</v>
      </c>
      <c r="K241" s="19">
        <f t="shared" si="11"/>
        <v>0</v>
      </c>
      <c r="L241" s="2"/>
    </row>
    <row r="242" spans="1:12" x14ac:dyDescent="0.2">
      <c r="A242" s="33">
        <v>234</v>
      </c>
      <c r="B242" s="10" t="s">
        <v>417</v>
      </c>
      <c r="C242" s="9" t="s">
        <v>151</v>
      </c>
      <c r="D242" s="9" t="s">
        <v>418</v>
      </c>
      <c r="E242" s="33">
        <v>2</v>
      </c>
      <c r="F242" s="20"/>
      <c r="G242" s="20"/>
      <c r="H242" s="20"/>
      <c r="I242" s="19">
        <f t="shared" si="9"/>
        <v>0</v>
      </c>
      <c r="J242" s="19">
        <f t="shared" si="10"/>
        <v>0</v>
      </c>
      <c r="K242" s="19">
        <f t="shared" si="11"/>
        <v>0</v>
      </c>
      <c r="L242" s="2"/>
    </row>
    <row r="243" spans="1:12" x14ac:dyDescent="0.2">
      <c r="A243" s="33">
        <v>235</v>
      </c>
      <c r="B243" s="45" t="s">
        <v>419</v>
      </c>
      <c r="C243" s="34" t="s">
        <v>420</v>
      </c>
      <c r="D243" s="9" t="s">
        <v>418</v>
      </c>
      <c r="E243" s="33">
        <v>4</v>
      </c>
      <c r="F243" s="20"/>
      <c r="G243" s="20"/>
      <c r="H243" s="20"/>
      <c r="I243" s="19">
        <f t="shared" si="9"/>
        <v>0</v>
      </c>
      <c r="J243" s="19">
        <f t="shared" si="10"/>
        <v>0</v>
      </c>
      <c r="K243" s="19">
        <f t="shared" si="11"/>
        <v>0</v>
      </c>
      <c r="L243" s="2"/>
    </row>
    <row r="244" spans="1:12" ht="25.5" x14ac:dyDescent="0.2">
      <c r="A244" s="33">
        <v>236</v>
      </c>
      <c r="B244" s="10" t="s">
        <v>421</v>
      </c>
      <c r="C244" s="9" t="s">
        <v>151</v>
      </c>
      <c r="D244" s="9" t="s">
        <v>418</v>
      </c>
      <c r="E244" s="33">
        <v>1</v>
      </c>
      <c r="F244" s="20"/>
      <c r="G244" s="20"/>
      <c r="H244" s="20"/>
      <c r="I244" s="19">
        <f t="shared" si="9"/>
        <v>0</v>
      </c>
      <c r="J244" s="19">
        <f t="shared" si="10"/>
        <v>0</v>
      </c>
      <c r="K244" s="19">
        <f t="shared" si="11"/>
        <v>0</v>
      </c>
      <c r="L244" s="2"/>
    </row>
    <row r="245" spans="1:12" ht="51" x14ac:dyDescent="0.2">
      <c r="A245" s="33">
        <v>237</v>
      </c>
      <c r="B245" s="10" t="s">
        <v>422</v>
      </c>
      <c r="C245" s="9" t="s">
        <v>155</v>
      </c>
      <c r="D245" s="9" t="s">
        <v>423</v>
      </c>
      <c r="E245" s="33">
        <v>4</v>
      </c>
      <c r="F245" s="20"/>
      <c r="G245" s="20"/>
      <c r="H245" s="20"/>
      <c r="I245" s="19">
        <f t="shared" si="9"/>
        <v>0</v>
      </c>
      <c r="J245" s="19">
        <f t="shared" si="10"/>
        <v>0</v>
      </c>
      <c r="K245" s="19">
        <f t="shared" si="11"/>
        <v>0</v>
      </c>
      <c r="L245" s="2"/>
    </row>
    <row r="246" spans="1:12" s="3" customFormat="1" ht="27.75" customHeight="1" x14ac:dyDescent="0.25">
      <c r="A246" s="51" t="s">
        <v>8</v>
      </c>
      <c r="B246" s="52"/>
      <c r="C246" s="52"/>
      <c r="D246" s="52"/>
      <c r="E246" s="52"/>
      <c r="F246" s="52"/>
      <c r="G246" s="52"/>
      <c r="H246" s="52"/>
      <c r="I246" s="52"/>
      <c r="J246" s="52"/>
      <c r="K246" s="24">
        <f>SUM(K9:K245)</f>
        <v>0</v>
      </c>
      <c r="L246" s="8"/>
    </row>
    <row r="247" spans="1:12" x14ac:dyDescent="0.2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50"/>
    </row>
    <row r="248" spans="1:12" ht="48" customHeight="1" x14ac:dyDescent="0.2">
      <c r="A248" s="56" t="s">
        <v>9</v>
      </c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8"/>
    </row>
    <row r="249" spans="1:12" x14ac:dyDescent="0.2">
      <c r="A249" s="7"/>
      <c r="B249" s="7"/>
      <c r="E249" s="7"/>
      <c r="F249" s="7"/>
      <c r="G249" s="7"/>
      <c r="H249" s="7"/>
      <c r="I249" s="7"/>
      <c r="J249" s="7"/>
      <c r="K249" s="7"/>
      <c r="L249" s="7"/>
    </row>
    <row r="250" spans="1:12" x14ac:dyDescent="0.2">
      <c r="A250" s="7"/>
      <c r="B250" s="7"/>
      <c r="E250" s="7"/>
      <c r="F250" s="7"/>
      <c r="G250" s="7"/>
      <c r="H250" s="7"/>
      <c r="I250" s="7"/>
    </row>
    <row r="253" spans="1:12" ht="25.5" customHeight="1" x14ac:dyDescent="0.2">
      <c r="B253" s="25" t="s">
        <v>10</v>
      </c>
      <c r="C253" s="53"/>
      <c r="D253" s="53"/>
    </row>
    <row r="254" spans="1:12" ht="30" customHeight="1" x14ac:dyDescent="0.2">
      <c r="B254" s="25" t="s">
        <v>11</v>
      </c>
      <c r="C254" s="54"/>
      <c r="D254" s="54"/>
    </row>
    <row r="255" spans="1:12" ht="31.5" customHeight="1" x14ac:dyDescent="0.2">
      <c r="B255" s="25" t="s">
        <v>12</v>
      </c>
      <c r="C255" s="54"/>
      <c r="D255" s="54"/>
    </row>
    <row r="256" spans="1:12" ht="32.25" customHeight="1" x14ac:dyDescent="0.2">
      <c r="B256" s="26" t="s">
        <v>13</v>
      </c>
      <c r="C256" s="55"/>
      <c r="D256" s="55"/>
      <c r="J256" s="27"/>
    </row>
    <row r="257" spans="1:10" x14ac:dyDescent="0.2">
      <c r="B257" s="16"/>
      <c r="C257" s="17"/>
      <c r="J257" s="27"/>
    </row>
    <row r="266" spans="1:10" x14ac:dyDescent="0.2">
      <c r="A266" s="4">
        <v>0</v>
      </c>
    </row>
    <row r="267" spans="1:10" x14ac:dyDescent="0.2">
      <c r="A267" s="4">
        <v>0.05</v>
      </c>
    </row>
    <row r="268" spans="1:10" x14ac:dyDescent="0.2">
      <c r="A268" s="4">
        <v>0.1</v>
      </c>
    </row>
    <row r="269" spans="1:10" x14ac:dyDescent="0.2">
      <c r="A269" s="4">
        <v>0.19</v>
      </c>
    </row>
  </sheetData>
  <mergeCells count="12">
    <mergeCell ref="C253:D253"/>
    <mergeCell ref="C254:D254"/>
    <mergeCell ref="C255:D255"/>
    <mergeCell ref="C256:D256"/>
    <mergeCell ref="A248:L248"/>
    <mergeCell ref="A6:B6"/>
    <mergeCell ref="A247:L247"/>
    <mergeCell ref="A1:L1"/>
    <mergeCell ref="A2:L2"/>
    <mergeCell ref="A3:L3"/>
    <mergeCell ref="A4:L4"/>
    <mergeCell ref="A246:J246"/>
  </mergeCells>
  <conditionalFormatting sqref="D75:D79 D93:D96">
    <cfRule type="containsText" dxfId="3" priority="1" operator="containsText" text="MATERIAL DE REFERENCIA CERTIFICADO">
      <formula>NOT(ISERROR(SEARCH(("MATERIAL DE REFERENCIA CERTIFICADO"),(D75))))</formula>
    </cfRule>
  </conditionalFormatting>
  <conditionalFormatting sqref="D75:D79 D93:D96">
    <cfRule type="containsText" dxfId="2" priority="2" operator="containsText" text="MATERIAL DE REFERENCIA CERTIFICADO">
      <formula>NOT(ISERROR(SEARCH(("MATERIAL DE REFERENCIA CERTIFICADO"),(D75))))</formula>
    </cfRule>
  </conditionalFormatting>
  <conditionalFormatting sqref="D75:D79 D93:D96">
    <cfRule type="containsText" dxfId="1" priority="3" operator="containsText" text="REACTIVO GRADO ANALÌTICO">
      <formula>NOT(ISERROR(SEARCH(("REACTIVO GRADO ANALÌTICO"),(D75))))</formula>
    </cfRule>
  </conditionalFormatting>
  <conditionalFormatting sqref="D75:D79 D93:D96">
    <cfRule type="containsText" dxfId="0" priority="4" operator="containsText" text="MATERIAL DE REFERENCIA ">
      <formula>NOT(ISERROR(SEARCH(("MATERIAL DE REFERENCIA "),(D75))))</formula>
    </cfRule>
  </conditionalFormatting>
  <pageMargins left="0.7" right="0.7" top="0.75" bottom="0.75" header="0.3" footer="0.3"/>
  <pageSetup paperSize="9" orientation="portrait" r:id="rId1"/>
  <ignoredErrors>
    <ignoredError sqref="I10:K24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3 - MATERIAL DE VIDRIO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2025-05-07T14:01:05Z</dcterms:modified>
</cp:coreProperties>
</file>