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BS 46 DE 2022- MATERIAL DE LABORATORIO\ANEXOS MODIFICADOS\"/>
    </mc:Choice>
  </mc:AlternateContent>
  <bookViews>
    <workbookView xWindow="0" yWindow="0" windowWidth="27135" windowHeight="11580"/>
  </bookViews>
  <sheets>
    <sheet name="Anexo 3 - Medicina" sheetId="1" r:id="rId1"/>
  </sheets>
  <definedNames>
    <definedName name="_xlnm._FilterDatabase" localSheetId="0" hidden="1">'Anexo 3 - Medicina'!$A$10:$M$61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J60" i="1" s="1"/>
  <c r="K60" i="1" s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  <c r="K61" i="1" l="1"/>
</calcChain>
</file>

<file path=xl/sharedStrings.xml><?xml version="1.0" encoding="utf-8"?>
<sst xmlns="http://schemas.openxmlformats.org/spreadsheetml/2006/main" count="168" uniqueCount="107">
  <si>
    <t xml:space="preserve">UNIVERSIDAD TECNOLOGICA  DE PEREIRA </t>
  </si>
  <si>
    <t>ÍTEM 3.  MEDICINA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</si>
  <si>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</si>
  <si>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</si>
  <si>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</si>
  <si>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</si>
  <si>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</si>
  <si>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</si>
  <si>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</si>
  <si>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</si>
  <si>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</si>
  <si>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</si>
  <si>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</si>
  <si>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</si>
  <si>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 mL.</t>
  </si>
  <si>
    <t>Boeco, Schott, Brand, LMS, Kimax, HBG, Pyrex, Simax, Wheaton, Marienfeld;  Isolab, QLS</t>
  </si>
  <si>
    <t>Unidad</t>
  </si>
  <si>
    <t>Beaker de vidrio de 50 mL.</t>
  </si>
  <si>
    <t>Beaker de vidrio de 600 mL</t>
  </si>
  <si>
    <t>Bureta graduada de 25 mL. con llave recta de teflón no punzón. División de escala 0,1 mL Clase A.</t>
  </si>
  <si>
    <t>Escobillones pequeños de 15 cm de longitud para tubos de ensayo</t>
  </si>
  <si>
    <t>Nacional</t>
  </si>
  <si>
    <t>Frasco lavador plástico de 500mL. Tubular unida a la tapa NO AL TARRO</t>
  </si>
  <si>
    <t>Guardianes 1litro o descartadores de agujas x unidad</t>
  </si>
  <si>
    <t>Marcador de color punta delgada para vidrio</t>
  </si>
  <si>
    <t>Sharpie; Nalgene</t>
  </si>
  <si>
    <t>Matraces Aforados en vidrio de 100 mL Con tapa esmerilada. Clase A</t>
  </si>
  <si>
    <t>PINZAS sin GARRA de 20 cm de longitud en Acero inoxidable</t>
  </si>
  <si>
    <t>HOSPITAL</t>
  </si>
  <si>
    <t>Pipeta volumétrica en vidrio de 10 mL. Clase A</t>
  </si>
  <si>
    <t>Pipeteador mecánico , 10 mL</t>
  </si>
  <si>
    <t>Probeta graduada en vidrio de 100 mL con anillo de seguridad. Base en vidrio o en plástico.</t>
  </si>
  <si>
    <t>Recipientes de plástico de 2 Litros con tapa y contratapa</t>
  </si>
  <si>
    <t>NACIONAL</t>
  </si>
  <si>
    <t>Recipientes de plástico de 4 Litros con tapa y contratapa</t>
  </si>
  <si>
    <t>Toalla absorbente WYPALL X-70</t>
  </si>
  <si>
    <t>KIMBERLY-Clark</t>
  </si>
  <si>
    <t>Rollo</t>
  </si>
  <si>
    <t>Tubo de ensayo. diámetro interno 18 mm y 16 cm de largo. Pared de 1,0 a 1,2 mm</t>
  </si>
  <si>
    <t>BOECO, SCHOTT , DURAN, Pyrex</t>
  </si>
  <si>
    <t>Vidrio Reloj de 10 cm de diámetro</t>
  </si>
  <si>
    <t xml:space="preserve">Gradillas plásticas multipropósito - Rack Flipper de 4 vías. </t>
  </si>
  <si>
    <t>Pinzas de madera para tubo de ensayo</t>
  </si>
  <si>
    <t>Comercial</t>
  </si>
  <si>
    <t>Embudos de plástico medianos</t>
  </si>
  <si>
    <t>Sacabocados manual  12mm</t>
  </si>
  <si>
    <t>Flexco</t>
  </si>
  <si>
    <t>Beaker de vidrio de 5000 mL.</t>
  </si>
  <si>
    <t>Mascarilla de 3 pliegues . Empaque individual. Caja x 50 unidades.</t>
  </si>
  <si>
    <t>Living Health Care</t>
  </si>
  <si>
    <t>Caja</t>
  </si>
  <si>
    <t>Lona verano. 2 metros ancho x 12 metros de largo</t>
  </si>
  <si>
    <t xml:space="preserve">Nacional </t>
  </si>
  <si>
    <t>Placas de extendido de sangre periferica</t>
  </si>
  <si>
    <t xml:space="preserve">Placas de cariotipos con tinción de bandeo G </t>
  </si>
  <si>
    <t>Caja Organizadora Modubox 20x12x34 cm 6 Lt Transparente</t>
  </si>
  <si>
    <t>Puntas azules 100 - 1000, bolsa x1000 und.</t>
  </si>
  <si>
    <t>TipOne Usa Scientific o BIOLOGIX-1000-</t>
  </si>
  <si>
    <t>Bolsa</t>
  </si>
  <si>
    <t>Puntas amarillas 2-200, bolsa x 1000 und.</t>
  </si>
  <si>
    <t>TipOne Usa Scientific o BIOLOGIX-200-</t>
  </si>
  <si>
    <t>Recipiente plástico. Capacidad 60 litros, con tapa rosca y maniguetas a los lados</t>
  </si>
  <si>
    <t>Frasco ambar con gotero pequeños volumen 5-10 mL</t>
  </si>
  <si>
    <t>Mascarilla N 95, caja * 50</t>
  </si>
  <si>
    <t>Asas metálicas rectas de punta gruesa para micología</t>
  </si>
  <si>
    <t>Probeta graduada en vidrio de 50 mL con anillo de seguridad. Base en vidrio o plástico.</t>
  </si>
  <si>
    <t>Beaker de vidrio de 600 mL.</t>
  </si>
  <si>
    <t>Glass plates Mini-Protean with 0.75 mm spacers REF. 1553310. Caja x5</t>
  </si>
  <si>
    <t>Biorad</t>
  </si>
  <si>
    <t>Short plates Mini-Protean REF. 1653308. Caja x 5</t>
  </si>
  <si>
    <t>Papel Kraft  Rollo 18 " 4 Kg</t>
  </si>
  <si>
    <t>Lámina cubreobjeto Circular Medida 15 mm Caja *100</t>
  </si>
  <si>
    <t>Citoglass</t>
  </si>
  <si>
    <t>Balón volumétrico 10 ml</t>
  </si>
  <si>
    <t>Cinta aislante cinta teflón de 0,075mm x 12 mm (presentación: rollo)</t>
  </si>
  <si>
    <t>THERMOELECTRON, UNICO</t>
  </si>
  <si>
    <t>Puntas eppendorff 0,1-10 µL. Caja x 500</t>
  </si>
  <si>
    <t>Eppendorf 30000811</t>
  </si>
  <si>
    <t>Puntas eppendorff 2-200 µL. Caja x 500</t>
  </si>
  <si>
    <t>Eppendorf 30000870</t>
  </si>
  <si>
    <t>Puntas eppendorff 50-1000 µL. Caja x 500</t>
  </si>
  <si>
    <t>Eppendorf 30000919</t>
  </si>
  <si>
    <t xml:space="preserve">Pinzas metalica para bureta con Nuez. Longitud aproximada de 150mm  </t>
  </si>
  <si>
    <t>Bandeja rectangular plastica. Dimensiones 48.3x35.7x2.5 cm. Color Rojo.</t>
  </si>
  <si>
    <t>Vanyplas</t>
  </si>
  <si>
    <t xml:space="preserve">Frasco Tapa Rosca azul de 2 L </t>
  </si>
  <si>
    <t>Marcador Hidrofóbico MPN#: SPM0928 Super Pap Mini Tip Liquid Blocker Pen</t>
  </si>
  <si>
    <t>Thermo Fisher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</si>
  <si>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</si>
  <si>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</si>
  <si>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</si>
  <si>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</si>
  <si>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</si>
  <si>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</si>
  <si>
    <r>
      <t>Boeco, Schott, Brand, LMS, Kimax, HBG, Pyrex, Simax, Wheaton, Marienfeld,  Isolab, QLS,</t>
    </r>
    <r>
      <rPr>
        <sz val="10"/>
        <color rgb="FFFF0000"/>
        <rFont val="Calibri"/>
        <family val="2"/>
        <scheme val="minor"/>
      </rPr>
      <t xml:space="preserve"> Scharlau</t>
    </r>
  </si>
  <si>
    <r>
      <t xml:space="preserve">Boeco, Schott, Brand, LMS, Kimax, HBG, Pyrex, Simax, Wheaton, Marienfeld,  Isolab, QLS,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</si>
  <si>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</si>
  <si>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 Isolab,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</si>
  <si>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Isolab, QLS,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</si>
  <si>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QLS, </t>
    </r>
    <r>
      <rPr>
        <sz val="10"/>
        <color rgb="FFFF0000"/>
        <rFont val="Calibri"/>
        <family val="2"/>
        <scheme val="minor"/>
      </rPr>
      <t xml:space="preserve">Scharlau </t>
    </r>
  </si>
  <si>
    <t xml:space="preserve">Papel Indicador de pH  1 -14 </t>
  </si>
  <si>
    <r>
      <t xml:space="preserve">Merck (1.10962.0003), </t>
    </r>
    <r>
      <rPr>
        <sz val="10"/>
        <color rgb="FFFF0000"/>
        <rFont val="Calibri"/>
        <family val="2"/>
        <scheme val="minor"/>
      </rPr>
      <t>Scharlau (TP0114000R)</t>
    </r>
  </si>
  <si>
    <r>
      <t xml:space="preserve">Boeco, Schott, Brand, Simax,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</si>
  <si>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 Isolab, </t>
    </r>
    <r>
      <rPr>
        <sz val="10"/>
        <color rgb="FFFF0000"/>
        <rFont val="Calibri"/>
        <family val="2"/>
        <scheme val="minor"/>
      </rPr>
      <t>Heathrow scientific ref: 120245</t>
    </r>
  </si>
  <si>
    <r>
      <t xml:space="preserve">Boeco, Bel-Art. RAININ, </t>
    </r>
    <r>
      <rPr>
        <sz val="10"/>
        <color rgb="FFFF0000"/>
        <rFont val="Calibri"/>
        <family val="2"/>
        <scheme val="minor"/>
      </rPr>
      <t xml:space="preserve">Bal Supplies ref: 1144B67 </t>
    </r>
  </si>
  <si>
    <r>
      <t xml:space="preserve">FisherScientific (Código 10321031), </t>
    </r>
    <r>
      <rPr>
        <sz val="10"/>
        <color rgb="FFFF0000"/>
        <rFont val="Calibri"/>
        <family val="2"/>
        <scheme val="minor"/>
      </rPr>
      <t>Heathrow scientific (ref: HS29022G)</t>
    </r>
  </si>
  <si>
    <t>ANEXO 3 MODIFICADO -  ESPECIFICACIONES TÉCNICAS MÍNIMAS Y FORMATO PARA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</si>
</sst>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0782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7259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4" workbookViewId="0">
      <selection activeCell="C41" sqref="C41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bestFit="1" customWidth="1"/>
    <col min="7" max="7" width="16.7109375" style="40" customWidth="1"/>
    <col min="8" max="8" width="9.5703125" style="41" bestFit="1" customWidth="1"/>
    <col min="9" max="9" width="10.42578125" style="1" bestFit="1" customWidth="1"/>
    <col min="10" max="10" width="10.42578125" style="1" customWidth="1"/>
    <col min="11" max="11" width="12" style="42" customWidth="1"/>
    <col min="12" max="12" width="15" style="1" customWidth="1"/>
    <col min="13" max="16384" width="11.42578125" style="1"/>
  </cols>
  <sheetData>
    <row r="1" spans="1:12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0.75" customHeight="1" x14ac:dyDescent="0.25">
      <c r="A2" s="48" t="s">
        <v>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2" x14ac:dyDescent="0.2">
      <c r="A5" s="50"/>
      <c r="B5" s="50"/>
      <c r="C5" s="50"/>
      <c r="D5" s="50"/>
      <c r="E5" s="50"/>
      <c r="F5" s="50"/>
      <c r="G5" s="4"/>
      <c r="H5" s="5"/>
      <c r="I5" s="6"/>
      <c r="J5" s="6"/>
      <c r="K5" s="7"/>
      <c r="L5" s="6"/>
    </row>
    <row r="6" spans="1:12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2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2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2" s="17" customFormat="1" ht="4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</row>
    <row r="11" spans="1:12" ht="51" x14ac:dyDescent="0.25">
      <c r="A11" s="18">
        <v>1</v>
      </c>
      <c r="B11" s="19" t="s">
        <v>14</v>
      </c>
      <c r="C11" s="20" t="s">
        <v>94</v>
      </c>
      <c r="D11" s="20" t="s">
        <v>16</v>
      </c>
      <c r="E11" s="20">
        <v>5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2" ht="51" x14ac:dyDescent="0.25">
      <c r="A12" s="18">
        <v>2</v>
      </c>
      <c r="B12" s="19" t="s">
        <v>17</v>
      </c>
      <c r="C12" s="20" t="s">
        <v>15</v>
      </c>
      <c r="D12" s="20" t="s">
        <v>16</v>
      </c>
      <c r="E12" s="20">
        <v>5</v>
      </c>
      <c r="F12" s="21"/>
      <c r="G12" s="22"/>
      <c r="H12" s="23"/>
      <c r="I12" s="24">
        <f t="shared" ref="I12:I60" si="0">+G12*H12</f>
        <v>0</v>
      </c>
      <c r="J12" s="25">
        <f t="shared" ref="J12:J60" si="1">ROUND(G12+I12,0)</f>
        <v>0</v>
      </c>
      <c r="K12" s="25">
        <f t="shared" ref="K12:K60" si="2">+E12*J12</f>
        <v>0</v>
      </c>
      <c r="L12" s="26"/>
    </row>
    <row r="13" spans="1:12" ht="51" x14ac:dyDescent="0.25">
      <c r="A13" s="18">
        <v>3</v>
      </c>
      <c r="B13" s="19" t="s">
        <v>18</v>
      </c>
      <c r="C13" s="20" t="s">
        <v>95</v>
      </c>
      <c r="D13" s="20" t="s">
        <v>16</v>
      </c>
      <c r="E13" s="20">
        <v>2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2" ht="51" x14ac:dyDescent="0.25">
      <c r="A14" s="18">
        <v>4</v>
      </c>
      <c r="B14" s="19" t="s">
        <v>19</v>
      </c>
      <c r="C14" s="20" t="s">
        <v>96</v>
      </c>
      <c r="D14" s="20" t="s">
        <v>16</v>
      </c>
      <c r="E14" s="20">
        <v>1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2" ht="25.5" x14ac:dyDescent="0.25">
      <c r="A15" s="18">
        <v>5</v>
      </c>
      <c r="B15" s="19" t="s">
        <v>20</v>
      </c>
      <c r="C15" s="20" t="s">
        <v>21</v>
      </c>
      <c r="D15" s="20" t="s">
        <v>16</v>
      </c>
      <c r="E15" s="20">
        <v>4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2" ht="63.75" x14ac:dyDescent="0.25">
      <c r="A16" s="18">
        <v>6</v>
      </c>
      <c r="B16" s="19" t="s">
        <v>22</v>
      </c>
      <c r="C16" s="20" t="s">
        <v>103</v>
      </c>
      <c r="D16" s="20" t="s">
        <v>16</v>
      </c>
      <c r="E16" s="20">
        <v>3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25.5" x14ac:dyDescent="0.25">
      <c r="A17" s="18">
        <v>7</v>
      </c>
      <c r="B17" s="19" t="s">
        <v>23</v>
      </c>
      <c r="C17" s="20" t="s">
        <v>21</v>
      </c>
      <c r="D17" s="20" t="s">
        <v>16</v>
      </c>
      <c r="E17" s="20">
        <v>20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25.5" x14ac:dyDescent="0.25">
      <c r="A18" s="18">
        <v>8</v>
      </c>
      <c r="B18" s="19" t="s">
        <v>24</v>
      </c>
      <c r="C18" s="20" t="s">
        <v>25</v>
      </c>
      <c r="D18" s="20" t="s">
        <v>16</v>
      </c>
      <c r="E18" s="20">
        <v>15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51" x14ac:dyDescent="0.25">
      <c r="A19" s="18">
        <v>9</v>
      </c>
      <c r="B19" s="19" t="s">
        <v>26</v>
      </c>
      <c r="C19" s="20" t="s">
        <v>97</v>
      </c>
      <c r="D19" s="20" t="s">
        <v>16</v>
      </c>
      <c r="E19" s="20">
        <v>1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ht="25.5" x14ac:dyDescent="0.25">
      <c r="A20" s="18">
        <v>10</v>
      </c>
      <c r="B20" s="19" t="s">
        <v>27</v>
      </c>
      <c r="C20" s="20" t="s">
        <v>28</v>
      </c>
      <c r="D20" s="20" t="s">
        <v>16</v>
      </c>
      <c r="E20" s="20">
        <v>10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ht="51" x14ac:dyDescent="0.25">
      <c r="A21" s="18">
        <v>11</v>
      </c>
      <c r="B21" s="19" t="s">
        <v>29</v>
      </c>
      <c r="C21" s="20" t="s">
        <v>97</v>
      </c>
      <c r="D21" s="20" t="s">
        <v>16</v>
      </c>
      <c r="E21" s="20">
        <v>1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25.5" x14ac:dyDescent="0.25">
      <c r="A22" s="18">
        <v>12</v>
      </c>
      <c r="B22" s="19" t="s">
        <v>30</v>
      </c>
      <c r="C22" s="20" t="s">
        <v>104</v>
      </c>
      <c r="D22" s="20" t="s">
        <v>16</v>
      </c>
      <c r="E22" s="20">
        <v>10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ht="51" x14ac:dyDescent="0.25">
      <c r="A23" s="18">
        <v>13</v>
      </c>
      <c r="B23" s="19" t="s">
        <v>31</v>
      </c>
      <c r="C23" s="20" t="s">
        <v>97</v>
      </c>
      <c r="D23" s="20" t="s">
        <v>16</v>
      </c>
      <c r="E23" s="20">
        <v>2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ht="25.5" x14ac:dyDescent="0.25">
      <c r="A24" s="18">
        <v>14</v>
      </c>
      <c r="B24" s="19" t="s">
        <v>32</v>
      </c>
      <c r="C24" s="20" t="s">
        <v>33</v>
      </c>
      <c r="D24" s="20" t="s">
        <v>16</v>
      </c>
      <c r="E24" s="20">
        <v>5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25.5" x14ac:dyDescent="0.25">
      <c r="A25" s="18">
        <v>15</v>
      </c>
      <c r="B25" s="19" t="s">
        <v>34</v>
      </c>
      <c r="C25" s="20" t="s">
        <v>33</v>
      </c>
      <c r="D25" s="20" t="s">
        <v>16</v>
      </c>
      <c r="E25" s="20">
        <v>5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x14ac:dyDescent="0.25">
      <c r="A26" s="18">
        <v>16</v>
      </c>
      <c r="B26" s="19" t="s">
        <v>35</v>
      </c>
      <c r="C26" s="20" t="s">
        <v>36</v>
      </c>
      <c r="D26" s="20" t="s">
        <v>37</v>
      </c>
      <c r="E26" s="20">
        <v>1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38.25" x14ac:dyDescent="0.25">
      <c r="A27" s="18">
        <v>17</v>
      </c>
      <c r="B27" s="19" t="s">
        <v>38</v>
      </c>
      <c r="C27" s="20" t="s">
        <v>39</v>
      </c>
      <c r="D27" s="20" t="s">
        <v>16</v>
      </c>
      <c r="E27" s="20">
        <v>20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51" x14ac:dyDescent="0.25">
      <c r="A28" s="18">
        <v>18</v>
      </c>
      <c r="B28" s="19" t="s">
        <v>40</v>
      </c>
      <c r="C28" s="20" t="s">
        <v>97</v>
      </c>
      <c r="D28" s="20" t="s">
        <v>16</v>
      </c>
      <c r="E28" s="20">
        <v>4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38.25" x14ac:dyDescent="0.25">
      <c r="A29" s="18">
        <v>19</v>
      </c>
      <c r="B29" s="19" t="s">
        <v>41</v>
      </c>
      <c r="C29" s="20" t="s">
        <v>105</v>
      </c>
      <c r="D29" s="20" t="s">
        <v>16</v>
      </c>
      <c r="E29" s="20">
        <v>6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x14ac:dyDescent="0.25">
      <c r="A30" s="18">
        <v>20</v>
      </c>
      <c r="B30" s="19" t="s">
        <v>42</v>
      </c>
      <c r="C30" s="20" t="s">
        <v>43</v>
      </c>
      <c r="D30" s="20" t="s">
        <v>16</v>
      </c>
      <c r="E30" s="20">
        <v>5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x14ac:dyDescent="0.25">
      <c r="A31" s="18">
        <v>21</v>
      </c>
      <c r="B31" s="19" t="s">
        <v>44</v>
      </c>
      <c r="C31" s="20" t="s">
        <v>43</v>
      </c>
      <c r="D31" s="20" t="s">
        <v>16</v>
      </c>
      <c r="E31" s="20">
        <v>3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x14ac:dyDescent="0.25">
      <c r="A32" s="18">
        <v>22</v>
      </c>
      <c r="B32" s="19" t="s">
        <v>45</v>
      </c>
      <c r="C32" s="20" t="s">
        <v>46</v>
      </c>
      <c r="D32" s="20" t="s">
        <v>16</v>
      </c>
      <c r="E32" s="20">
        <v>1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2" ht="51" x14ac:dyDescent="0.25">
      <c r="A33" s="18">
        <v>23</v>
      </c>
      <c r="B33" s="19" t="s">
        <v>47</v>
      </c>
      <c r="C33" s="20" t="s">
        <v>15</v>
      </c>
      <c r="D33" s="20" t="s">
        <v>16</v>
      </c>
      <c r="E33" s="20">
        <v>3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2" ht="25.5" x14ac:dyDescent="0.25">
      <c r="A34" s="18">
        <v>24</v>
      </c>
      <c r="B34" s="19" t="s">
        <v>48</v>
      </c>
      <c r="C34" s="20" t="s">
        <v>49</v>
      </c>
      <c r="D34" s="20" t="s">
        <v>50</v>
      </c>
      <c r="E34" s="20">
        <v>20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2" ht="25.5" x14ac:dyDescent="0.25">
      <c r="A35" s="18">
        <v>25</v>
      </c>
      <c r="B35" s="19" t="s">
        <v>51</v>
      </c>
      <c r="C35" s="20" t="s">
        <v>52</v>
      </c>
      <c r="D35" s="20" t="s">
        <v>16</v>
      </c>
      <c r="E35" s="20">
        <v>1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2" ht="25.5" x14ac:dyDescent="0.25">
      <c r="A36" s="18">
        <v>26</v>
      </c>
      <c r="B36" s="19" t="s">
        <v>53</v>
      </c>
      <c r="C36" s="20"/>
      <c r="D36" s="20" t="s">
        <v>16</v>
      </c>
      <c r="E36" s="20">
        <v>4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2" ht="25.5" x14ac:dyDescent="0.25">
      <c r="A37" s="18">
        <v>27</v>
      </c>
      <c r="B37" s="19" t="s">
        <v>54</v>
      </c>
      <c r="C37" s="20"/>
      <c r="D37" s="20" t="s">
        <v>16</v>
      </c>
      <c r="E37" s="20">
        <v>4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2" ht="25.5" x14ac:dyDescent="0.25">
      <c r="A38" s="18">
        <v>28</v>
      </c>
      <c r="B38" s="19" t="s">
        <v>55</v>
      </c>
      <c r="C38" s="20" t="s">
        <v>21</v>
      </c>
      <c r="D38" s="20" t="s">
        <v>16</v>
      </c>
      <c r="E38" s="20">
        <v>20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2" ht="25.5" x14ac:dyDescent="0.25">
      <c r="A39" s="18">
        <v>29</v>
      </c>
      <c r="B39" s="19" t="s">
        <v>56</v>
      </c>
      <c r="C39" s="20" t="s">
        <v>57</v>
      </c>
      <c r="D39" s="20" t="s">
        <v>58</v>
      </c>
      <c r="E39" s="20">
        <v>3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2" ht="25.5" x14ac:dyDescent="0.25">
      <c r="A40" s="18">
        <v>30</v>
      </c>
      <c r="B40" s="19" t="s">
        <v>59</v>
      </c>
      <c r="C40" s="20" t="s">
        <v>60</v>
      </c>
      <c r="D40" s="20" t="s">
        <v>58</v>
      </c>
      <c r="E40" s="20">
        <v>3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2" ht="38.25" x14ac:dyDescent="0.25">
      <c r="A41" s="18">
        <v>31</v>
      </c>
      <c r="B41" s="19" t="s">
        <v>61</v>
      </c>
      <c r="C41" s="20" t="s">
        <v>21</v>
      </c>
      <c r="D41" s="20" t="s">
        <v>16</v>
      </c>
      <c r="E41" s="20">
        <v>15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2" ht="25.5" x14ac:dyDescent="0.25">
      <c r="A42" s="18">
        <v>32</v>
      </c>
      <c r="B42" s="19" t="s">
        <v>62</v>
      </c>
      <c r="C42" s="20" t="s">
        <v>21</v>
      </c>
      <c r="D42" s="20" t="s">
        <v>16</v>
      </c>
      <c r="E42" s="20">
        <v>6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2" x14ac:dyDescent="0.25">
      <c r="A43" s="18">
        <v>33</v>
      </c>
      <c r="B43" s="19" t="s">
        <v>63</v>
      </c>
      <c r="C43" s="20"/>
      <c r="D43" s="20" t="s">
        <v>50</v>
      </c>
      <c r="E43" s="20">
        <v>1</v>
      </c>
      <c r="F43" s="21"/>
      <c r="G43" s="22"/>
      <c r="H43" s="23"/>
      <c r="I43" s="24">
        <f t="shared" si="0"/>
        <v>0</v>
      </c>
      <c r="J43" s="25">
        <f t="shared" si="1"/>
        <v>0</v>
      </c>
      <c r="K43" s="25">
        <f t="shared" si="2"/>
        <v>0</v>
      </c>
      <c r="L43" s="26"/>
    </row>
    <row r="44" spans="1:12" ht="25.5" x14ac:dyDescent="0.25">
      <c r="A44" s="18">
        <v>34</v>
      </c>
      <c r="B44" s="19" t="s">
        <v>64</v>
      </c>
      <c r="C44" s="20" t="s">
        <v>21</v>
      </c>
      <c r="D44" s="20" t="s">
        <v>16</v>
      </c>
      <c r="E44" s="20">
        <v>10</v>
      </c>
      <c r="F44" s="21"/>
      <c r="G44" s="22"/>
      <c r="H44" s="23"/>
      <c r="I44" s="24">
        <f t="shared" si="0"/>
        <v>0</v>
      </c>
      <c r="J44" s="25">
        <f t="shared" si="1"/>
        <v>0</v>
      </c>
      <c r="K44" s="25">
        <f t="shared" si="2"/>
        <v>0</v>
      </c>
      <c r="L44" s="26"/>
    </row>
    <row r="45" spans="1:12" ht="51" x14ac:dyDescent="0.25">
      <c r="A45" s="18">
        <v>35</v>
      </c>
      <c r="B45" s="19" t="s">
        <v>65</v>
      </c>
      <c r="C45" s="20" t="s">
        <v>97</v>
      </c>
      <c r="D45" s="20" t="s">
        <v>16</v>
      </c>
      <c r="E45" s="20">
        <v>1</v>
      </c>
      <c r="F45" s="21"/>
      <c r="G45" s="22"/>
      <c r="H45" s="23"/>
      <c r="I45" s="24">
        <f t="shared" si="0"/>
        <v>0</v>
      </c>
      <c r="J45" s="25">
        <f t="shared" si="1"/>
        <v>0</v>
      </c>
      <c r="K45" s="25">
        <f t="shared" si="2"/>
        <v>0</v>
      </c>
      <c r="L45" s="26"/>
    </row>
    <row r="46" spans="1:12" ht="51" x14ac:dyDescent="0.25">
      <c r="A46" s="18">
        <v>36</v>
      </c>
      <c r="B46" s="19" t="s">
        <v>66</v>
      </c>
      <c r="C46" s="20" t="s">
        <v>98</v>
      </c>
      <c r="D46" s="20" t="s">
        <v>16</v>
      </c>
      <c r="E46" s="20">
        <v>5</v>
      </c>
      <c r="F46" s="21"/>
      <c r="G46" s="22"/>
      <c r="H46" s="23"/>
      <c r="I46" s="24">
        <f t="shared" si="0"/>
        <v>0</v>
      </c>
      <c r="J46" s="25">
        <f t="shared" si="1"/>
        <v>0</v>
      </c>
      <c r="K46" s="25">
        <f t="shared" si="2"/>
        <v>0</v>
      </c>
      <c r="L46" s="26"/>
    </row>
    <row r="47" spans="1:12" ht="25.5" x14ac:dyDescent="0.25">
      <c r="A47" s="18">
        <v>37</v>
      </c>
      <c r="B47" s="19" t="s">
        <v>67</v>
      </c>
      <c r="C47" s="20" t="s">
        <v>68</v>
      </c>
      <c r="D47" s="20" t="s">
        <v>50</v>
      </c>
      <c r="E47" s="20">
        <v>2</v>
      </c>
      <c r="F47" s="21"/>
      <c r="G47" s="22"/>
      <c r="H47" s="23"/>
      <c r="I47" s="24">
        <f t="shared" si="0"/>
        <v>0</v>
      </c>
      <c r="J47" s="25">
        <f t="shared" si="1"/>
        <v>0</v>
      </c>
      <c r="K47" s="25">
        <f t="shared" si="2"/>
        <v>0</v>
      </c>
      <c r="L47" s="26"/>
    </row>
    <row r="48" spans="1:12" ht="25.5" x14ac:dyDescent="0.25">
      <c r="A48" s="18">
        <v>38</v>
      </c>
      <c r="B48" s="19" t="s">
        <v>69</v>
      </c>
      <c r="C48" s="20" t="s">
        <v>68</v>
      </c>
      <c r="D48" s="20" t="s">
        <v>50</v>
      </c>
      <c r="E48" s="20">
        <v>2</v>
      </c>
      <c r="F48" s="21"/>
      <c r="G48" s="22"/>
      <c r="H48" s="23"/>
      <c r="I48" s="24">
        <f t="shared" si="0"/>
        <v>0</v>
      </c>
      <c r="J48" s="25">
        <f t="shared" si="1"/>
        <v>0</v>
      </c>
      <c r="K48" s="25">
        <f t="shared" si="2"/>
        <v>0</v>
      </c>
      <c r="L48" s="26"/>
    </row>
    <row r="49" spans="1:13" x14ac:dyDescent="0.25">
      <c r="A49" s="18">
        <v>39</v>
      </c>
      <c r="B49" s="19" t="s">
        <v>70</v>
      </c>
      <c r="C49" s="20" t="s">
        <v>21</v>
      </c>
      <c r="D49" s="20" t="s">
        <v>37</v>
      </c>
      <c r="E49" s="20">
        <v>3</v>
      </c>
      <c r="F49" s="21"/>
      <c r="G49" s="22"/>
      <c r="H49" s="23"/>
      <c r="I49" s="24">
        <f t="shared" si="0"/>
        <v>0</v>
      </c>
      <c r="J49" s="25">
        <f t="shared" si="1"/>
        <v>0</v>
      </c>
      <c r="K49" s="25">
        <f t="shared" si="2"/>
        <v>0</v>
      </c>
      <c r="L49" s="26"/>
    </row>
    <row r="50" spans="1:13" ht="25.5" x14ac:dyDescent="0.25">
      <c r="A50" s="18">
        <v>40</v>
      </c>
      <c r="B50" s="19" t="s">
        <v>71</v>
      </c>
      <c r="C50" s="20" t="s">
        <v>72</v>
      </c>
      <c r="D50" s="20" t="s">
        <v>50</v>
      </c>
      <c r="E50" s="20">
        <v>2</v>
      </c>
      <c r="F50" s="21"/>
      <c r="G50" s="22"/>
      <c r="H50" s="23"/>
      <c r="I50" s="24">
        <f t="shared" si="0"/>
        <v>0</v>
      </c>
      <c r="J50" s="25">
        <f t="shared" si="1"/>
        <v>0</v>
      </c>
      <c r="K50" s="25">
        <f t="shared" si="2"/>
        <v>0</v>
      </c>
      <c r="L50" s="26"/>
    </row>
    <row r="51" spans="1:13" ht="51" x14ac:dyDescent="0.25">
      <c r="A51" s="18">
        <v>41</v>
      </c>
      <c r="B51" s="19" t="s">
        <v>73</v>
      </c>
      <c r="C51" s="20" t="s">
        <v>99</v>
      </c>
      <c r="D51" s="20" t="s">
        <v>16</v>
      </c>
      <c r="E51" s="20">
        <v>2</v>
      </c>
      <c r="F51" s="21"/>
      <c r="G51" s="22"/>
      <c r="H51" s="23"/>
      <c r="I51" s="24">
        <f t="shared" si="0"/>
        <v>0</v>
      </c>
      <c r="J51" s="25">
        <f t="shared" si="1"/>
        <v>0</v>
      </c>
      <c r="K51" s="25">
        <f t="shared" si="2"/>
        <v>0</v>
      </c>
      <c r="L51" s="26"/>
    </row>
    <row r="52" spans="1:13" ht="25.5" x14ac:dyDescent="0.25">
      <c r="A52" s="18">
        <v>42</v>
      </c>
      <c r="B52" s="19" t="s">
        <v>74</v>
      </c>
      <c r="C52" s="20" t="s">
        <v>75</v>
      </c>
      <c r="D52" s="20" t="s">
        <v>37</v>
      </c>
      <c r="E52" s="20">
        <v>2</v>
      </c>
      <c r="F52" s="21"/>
      <c r="G52" s="22"/>
      <c r="H52" s="23"/>
      <c r="I52" s="24">
        <f t="shared" si="0"/>
        <v>0</v>
      </c>
      <c r="J52" s="25">
        <f t="shared" si="1"/>
        <v>0</v>
      </c>
      <c r="K52" s="25">
        <f t="shared" si="2"/>
        <v>0</v>
      </c>
      <c r="L52" s="26"/>
    </row>
    <row r="53" spans="1:13" ht="25.5" x14ac:dyDescent="0.25">
      <c r="A53" s="18">
        <v>43</v>
      </c>
      <c r="B53" s="19" t="s">
        <v>76</v>
      </c>
      <c r="C53" s="20" t="s">
        <v>77</v>
      </c>
      <c r="D53" s="20" t="s">
        <v>50</v>
      </c>
      <c r="E53" s="20">
        <v>1</v>
      </c>
      <c r="F53" s="21"/>
      <c r="G53" s="22"/>
      <c r="H53" s="23"/>
      <c r="I53" s="24">
        <f t="shared" si="0"/>
        <v>0</v>
      </c>
      <c r="J53" s="25">
        <f t="shared" si="1"/>
        <v>0</v>
      </c>
      <c r="K53" s="25">
        <f t="shared" si="2"/>
        <v>0</v>
      </c>
      <c r="L53" s="26"/>
    </row>
    <row r="54" spans="1:13" x14ac:dyDescent="0.25">
      <c r="A54" s="18">
        <v>44</v>
      </c>
      <c r="B54" s="19" t="s">
        <v>78</v>
      </c>
      <c r="C54" s="20" t="s">
        <v>79</v>
      </c>
      <c r="D54" s="20" t="s">
        <v>50</v>
      </c>
      <c r="E54" s="20">
        <v>1</v>
      </c>
      <c r="F54" s="21"/>
      <c r="G54" s="22"/>
      <c r="H54" s="23"/>
      <c r="I54" s="24">
        <f t="shared" si="0"/>
        <v>0</v>
      </c>
      <c r="J54" s="25">
        <f t="shared" si="1"/>
        <v>0</v>
      </c>
      <c r="K54" s="25">
        <f t="shared" si="2"/>
        <v>0</v>
      </c>
      <c r="L54" s="26"/>
    </row>
    <row r="55" spans="1:13" ht="25.5" x14ac:dyDescent="0.25">
      <c r="A55" s="18">
        <v>45</v>
      </c>
      <c r="B55" s="19" t="s">
        <v>80</v>
      </c>
      <c r="C55" s="20" t="s">
        <v>81</v>
      </c>
      <c r="D55" s="20" t="s">
        <v>50</v>
      </c>
      <c r="E55" s="20">
        <v>1</v>
      </c>
      <c r="F55" s="21"/>
      <c r="G55" s="22"/>
      <c r="H55" s="23"/>
      <c r="I55" s="24">
        <f t="shared" si="0"/>
        <v>0</v>
      </c>
      <c r="J55" s="25">
        <f t="shared" si="1"/>
        <v>0</v>
      </c>
      <c r="K55" s="25">
        <f t="shared" si="2"/>
        <v>0</v>
      </c>
      <c r="L55" s="26"/>
    </row>
    <row r="56" spans="1:13" ht="25.5" x14ac:dyDescent="0.25">
      <c r="A56" s="18">
        <v>46</v>
      </c>
      <c r="B56" s="19" t="s">
        <v>82</v>
      </c>
      <c r="C56" s="20" t="s">
        <v>21</v>
      </c>
      <c r="D56" s="20" t="s">
        <v>16</v>
      </c>
      <c r="E56" s="20">
        <v>7</v>
      </c>
      <c r="F56" s="21"/>
      <c r="G56" s="22"/>
      <c r="H56" s="23"/>
      <c r="I56" s="24">
        <f t="shared" si="0"/>
        <v>0</v>
      </c>
      <c r="J56" s="25">
        <f t="shared" si="1"/>
        <v>0</v>
      </c>
      <c r="K56" s="25">
        <f t="shared" si="2"/>
        <v>0</v>
      </c>
      <c r="L56" s="26"/>
    </row>
    <row r="57" spans="1:13" ht="25.5" x14ac:dyDescent="0.25">
      <c r="A57" s="18">
        <v>47</v>
      </c>
      <c r="B57" s="19" t="s">
        <v>100</v>
      </c>
      <c r="C57" s="20" t="s">
        <v>101</v>
      </c>
      <c r="D57" s="20" t="s">
        <v>16</v>
      </c>
      <c r="E57" s="20">
        <v>2</v>
      </c>
      <c r="F57" s="21"/>
      <c r="G57" s="22"/>
      <c r="H57" s="23"/>
      <c r="I57" s="24">
        <f t="shared" si="0"/>
        <v>0</v>
      </c>
      <c r="J57" s="25">
        <f t="shared" si="1"/>
        <v>0</v>
      </c>
      <c r="K57" s="25">
        <f t="shared" si="2"/>
        <v>0</v>
      </c>
      <c r="L57" s="26"/>
    </row>
    <row r="58" spans="1:13" ht="38.25" x14ac:dyDescent="0.25">
      <c r="A58" s="18">
        <v>48</v>
      </c>
      <c r="B58" s="19" t="s">
        <v>83</v>
      </c>
      <c r="C58" s="20" t="s">
        <v>84</v>
      </c>
      <c r="D58" s="20" t="s">
        <v>16</v>
      </c>
      <c r="E58" s="20">
        <v>1</v>
      </c>
      <c r="F58" s="21"/>
      <c r="G58" s="22"/>
      <c r="H58" s="23"/>
      <c r="I58" s="24">
        <f t="shared" si="0"/>
        <v>0</v>
      </c>
      <c r="J58" s="25">
        <f t="shared" si="1"/>
        <v>0</v>
      </c>
      <c r="K58" s="25">
        <f t="shared" si="2"/>
        <v>0</v>
      </c>
      <c r="L58" s="26"/>
    </row>
    <row r="59" spans="1:13" ht="25.5" x14ac:dyDescent="0.25">
      <c r="A59" s="18">
        <v>49</v>
      </c>
      <c r="B59" s="19" t="s">
        <v>85</v>
      </c>
      <c r="C59" s="20" t="s">
        <v>102</v>
      </c>
      <c r="D59" s="20" t="s">
        <v>16</v>
      </c>
      <c r="E59" s="20">
        <v>2</v>
      </c>
      <c r="F59" s="21"/>
      <c r="G59" s="22"/>
      <c r="H59" s="23"/>
      <c r="I59" s="24">
        <f t="shared" si="0"/>
        <v>0</v>
      </c>
      <c r="J59" s="25">
        <f t="shared" si="1"/>
        <v>0</v>
      </c>
      <c r="K59" s="25">
        <f t="shared" si="2"/>
        <v>0</v>
      </c>
      <c r="L59" s="26"/>
    </row>
    <row r="60" spans="1:13" ht="25.5" x14ac:dyDescent="0.25">
      <c r="A60" s="18">
        <v>50</v>
      </c>
      <c r="B60" s="19" t="s">
        <v>86</v>
      </c>
      <c r="C60" s="20" t="s">
        <v>87</v>
      </c>
      <c r="D60" s="20" t="s">
        <v>16</v>
      </c>
      <c r="E60" s="20">
        <v>1</v>
      </c>
      <c r="F60" s="21"/>
      <c r="G60" s="22"/>
      <c r="H60" s="23"/>
      <c r="I60" s="24">
        <f t="shared" si="0"/>
        <v>0</v>
      </c>
      <c r="J60" s="25">
        <f t="shared" si="1"/>
        <v>0</v>
      </c>
      <c r="K60" s="25">
        <f t="shared" si="2"/>
        <v>0</v>
      </c>
      <c r="L60" s="26"/>
    </row>
    <row r="61" spans="1:13" x14ac:dyDescent="0.25">
      <c r="A61" s="43" t="s">
        <v>88</v>
      </c>
      <c r="B61" s="44"/>
      <c r="C61" s="45"/>
      <c r="D61" s="45"/>
      <c r="E61" s="45"/>
      <c r="F61" s="45"/>
      <c r="G61" s="45"/>
      <c r="H61" s="45"/>
      <c r="I61" s="45"/>
      <c r="J61" s="46"/>
      <c r="K61" s="30">
        <f>SUM(K11:K60)</f>
        <v>0</v>
      </c>
      <c r="L61" s="31"/>
      <c r="M61" s="6"/>
    </row>
    <row r="62" spans="1:13" x14ac:dyDescent="0.25">
      <c r="A62" s="6"/>
      <c r="B62" s="8"/>
      <c r="C62" s="8"/>
      <c r="D62" s="8"/>
      <c r="E62" s="6"/>
      <c r="F62" s="6"/>
      <c r="G62" s="4"/>
      <c r="H62" s="5"/>
      <c r="I62" s="6"/>
      <c r="J62" s="6"/>
      <c r="K62" s="7"/>
      <c r="L62" s="6"/>
      <c r="M62" s="6"/>
    </row>
    <row r="63" spans="1:13" x14ac:dyDescent="0.25">
      <c r="A63" s="6"/>
      <c r="B63" s="8"/>
      <c r="C63" s="8"/>
      <c r="D63" s="8"/>
      <c r="E63" s="6"/>
      <c r="F63" s="6"/>
      <c r="G63" s="4"/>
      <c r="H63" s="5"/>
      <c r="I63" s="6"/>
      <c r="J63" s="6"/>
      <c r="K63" s="7"/>
      <c r="L63" s="6"/>
      <c r="M63" s="6"/>
    </row>
    <row r="64" spans="1:13" ht="18.75" customHeight="1" x14ac:dyDescent="0.2">
      <c r="A64" s="6"/>
      <c r="B64" s="32" t="s">
        <v>89</v>
      </c>
      <c r="C64" s="33"/>
      <c r="D64" s="32"/>
      <c r="E64" s="34"/>
      <c r="F64" s="34"/>
      <c r="G64" s="4"/>
      <c r="H64" s="5"/>
      <c r="I64" s="6"/>
      <c r="J64" s="6"/>
      <c r="K64" s="7"/>
      <c r="L64" s="6"/>
      <c r="M64" s="6"/>
    </row>
    <row r="65" spans="1:13" ht="25.5" x14ac:dyDescent="0.2">
      <c r="A65" s="6"/>
      <c r="B65" s="32" t="s">
        <v>90</v>
      </c>
      <c r="C65" s="35"/>
      <c r="D65" s="32"/>
      <c r="E65" s="36"/>
      <c r="F65" s="6"/>
      <c r="G65" s="4"/>
      <c r="H65" s="5"/>
      <c r="I65" s="6"/>
      <c r="J65" s="6"/>
      <c r="K65" s="7"/>
      <c r="L65" s="6"/>
      <c r="M65" s="6"/>
    </row>
    <row r="66" spans="1:13" x14ac:dyDescent="0.2">
      <c r="A66" s="6"/>
      <c r="B66" s="37" t="s">
        <v>91</v>
      </c>
      <c r="C66" s="35"/>
      <c r="D66" s="32"/>
      <c r="E66" s="36"/>
      <c r="F66" s="6"/>
      <c r="G66" s="4"/>
      <c r="H66" s="5"/>
      <c r="I66" s="6"/>
      <c r="J66" s="6"/>
      <c r="K66" s="7"/>
      <c r="L66" s="6"/>
      <c r="M66" s="6"/>
    </row>
    <row r="67" spans="1:13" x14ac:dyDescent="0.25">
      <c r="A67" s="6"/>
      <c r="B67" s="37" t="s">
        <v>92</v>
      </c>
      <c r="C67" s="35"/>
      <c r="D67" s="32"/>
      <c r="E67" s="38"/>
      <c r="F67" s="6"/>
      <c r="G67" s="4"/>
      <c r="H67" s="5"/>
      <c r="I67" s="6"/>
      <c r="J67" s="6"/>
      <c r="K67" s="7"/>
      <c r="L67" s="6"/>
      <c r="M67" s="6"/>
    </row>
    <row r="88" spans="1:1" x14ac:dyDescent="0.25">
      <c r="A88" s="39">
        <v>0</v>
      </c>
    </row>
    <row r="89" spans="1:1" x14ac:dyDescent="0.25">
      <c r="A89" s="39">
        <v>0.05</v>
      </c>
    </row>
    <row r="90" spans="1:1" x14ac:dyDescent="0.25">
      <c r="A90" s="39">
        <v>0.1</v>
      </c>
    </row>
    <row r="91" spans="1:1" x14ac:dyDescent="0.25">
      <c r="A91" s="39">
        <v>0.19</v>
      </c>
    </row>
  </sheetData>
  <mergeCells count="6">
    <mergeCell ref="A61:J61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60">
      <formula1>$A$88:$A$91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Medicina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2022-08-08T14:37:06Z</dcterms:created>
  <dcterms:modified xsi:type="dcterms:W3CDTF">2022-08-22T20:02:09Z</dcterms:modified>
</cp:coreProperties>
</file>