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3\CONVOCATORIAS PÚBLICAS\CABLEADO ESTRUCTURADO Y SWITCHES\ANEXOS MODIFICADOS\"/>
    </mc:Choice>
  </mc:AlternateContent>
  <bookViews>
    <workbookView xWindow="0" yWindow="0" windowWidth="25845" windowHeight="11370"/>
  </bookViews>
  <sheets>
    <sheet name="ANEXO 3" sheetId="1" r:id="rId1"/>
  </sheets>
  <definedNames>
    <definedName name="_xlnm._FilterDatabase" localSheetId="0" hidden="1">'ANEXO 3'!$A$8:$O$26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J10" i="1"/>
  <c r="K10" i="1" s="1"/>
  <c r="L10" i="1" s="1"/>
  <c r="J11" i="1"/>
  <c r="K11" i="1"/>
  <c r="L11" i="1" s="1"/>
  <c r="J12" i="1"/>
  <c r="K12" i="1" s="1"/>
  <c r="L12" i="1" s="1"/>
  <c r="J13" i="1"/>
  <c r="K13" i="1" s="1"/>
  <c r="L13" i="1" s="1"/>
  <c r="J14" i="1"/>
  <c r="K14" i="1" s="1"/>
  <c r="L14" i="1" s="1"/>
  <c r="J15" i="1"/>
  <c r="K15" i="1" s="1"/>
  <c r="L15" i="1" s="1"/>
  <c r="J16" i="1"/>
  <c r="K16" i="1" s="1"/>
  <c r="L16" i="1" s="1"/>
  <c r="J17" i="1"/>
  <c r="K17" i="1" s="1"/>
  <c r="L17" i="1" s="1"/>
  <c r="J18" i="1"/>
  <c r="K18" i="1" s="1"/>
  <c r="L18" i="1" s="1"/>
  <c r="J19" i="1"/>
  <c r="K19" i="1" s="1"/>
  <c r="L19" i="1" s="1"/>
  <c r="J20" i="1"/>
  <c r="K20" i="1" s="1"/>
  <c r="L20" i="1" s="1"/>
  <c r="J21" i="1"/>
  <c r="K21" i="1" s="1"/>
  <c r="L21" i="1" s="1"/>
  <c r="J22" i="1"/>
  <c r="K22" i="1" s="1"/>
  <c r="L22" i="1" s="1"/>
  <c r="J23" i="1"/>
  <c r="K23" i="1" s="1"/>
  <c r="L23" i="1" s="1"/>
  <c r="J24" i="1"/>
  <c r="K24" i="1" s="1"/>
  <c r="L24" i="1" s="1"/>
  <c r="J25" i="1"/>
  <c r="K25" i="1" s="1"/>
  <c r="L25" i="1" s="1"/>
  <c r="K9" i="1" l="1"/>
  <c r="L9" i="1" s="1"/>
  <c r="L26" i="1" s="1"/>
</calcChain>
</file>

<file path=xl/sharedStrings.xml><?xml version="1.0" encoding="utf-8"?>
<sst xmlns="http://schemas.openxmlformats.org/spreadsheetml/2006/main" count="92" uniqueCount="40">
  <si>
    <t xml:space="preserve">UNIVERSIDAD TECNOLÓGICA DE PEREIRA </t>
  </si>
  <si>
    <t>NOMBRE DEL ELEMENTO</t>
  </si>
  <si>
    <t>REFERENCIA O DESCRIPCION</t>
  </si>
  <si>
    <t>MARCA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</si>
  <si>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</si>
  <si>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</si>
  <si>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</si>
  <si>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</si>
  <si>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</si>
  <si>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</si>
  <si>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</si>
  <si>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</si>
  <si>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</si>
  <si>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TIEMPO DE GARANTIA</t>
  </si>
  <si>
    <t>Unidad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</si>
  <si>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</si>
  <si>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</si>
  <si>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</si>
  <si>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</si>
  <si>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</si>
  <si>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</si>
  <si>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>ÍTEM</t>
  </si>
  <si>
    <t>CONVOCATORIA PÚBLICA  02 DE 2023</t>
  </si>
  <si>
    <t>COMPRA DE DIPOSITIVOS Y LICENCIAS PARA CONECTIVIDAD, CABLEADO ESTRUCTURADO, SWITCHES Y CONTROLADORA CENTRAL INALÁMBRICA PARA EL CAMPUS UNIVERSITARIO</t>
  </si>
  <si>
    <t>Transceiver Aruba</t>
  </si>
  <si>
    <t>Transceiver Aruba 10G SFP+ LC LR 10km SMF.</t>
  </si>
  <si>
    <t>-</t>
  </si>
  <si>
    <t>Licenciamientos</t>
  </si>
  <si>
    <t>Licencia de cada uno de los dispositivos incluidos:Aruba LIC-AW Aruba Airwave with RAPIDS and VisualRF 1 Device License E-LTU X 7Aruba 3Y FC SW AW 1 Dev E-L SVC X 7Aruba LIC-AP Controller per AP Capacity License E-LTU X 3Aruba 3Y FC SW Cntrl per AP Cpty E-L SVC X3Aruba LIC-PEF Controller Policy Enforcement Firewall Per AP License E-LTU X3Aruba 3Y FC SW Lic PEF Cntlr SVC X3</t>
  </si>
  <si>
    <t>Aruba 12g. Incluye Accesorios Para Correcta Instalacion Y Funcionamiento.</t>
  </si>
  <si>
    <t>Dispositivo JL679A Aruba 6100 12G CL4 2SFP. Incluye cable de poder.</t>
  </si>
  <si>
    <t>Access Points</t>
  </si>
  <si>
    <t>Licencia de cada uno de los dispositivos incluidos:Aruba LIC-AW Aruba Airwave with RAPIDS and VisualRF 1 Device License E-LTU X 15Aruba 3Y FC SW AW 1 Dev E-L SVC X 15Aruba LIC-AP Controller per AP Capacity License E-LTU X 6Aruba 3Y FC SW Cntrl per AP Cpty E-L SVC X6Aruba LIC-PEF Controller Policy Enforcement Firewall Per AP License E-LTU X6Aruba 3Y FC SW Lic PEF Cntlr SVC X6</t>
  </si>
  <si>
    <t>Licencia de cada uno de los dispositivos incluidos:Aruba LIC-AW Aruba Airwave with RAPIDS and VisualRF 1 Device License E-LTU X 8Aruba 3Y FC SW AW 1 Dev E-L SVC X8Aruba LIC-AP Controller per AP Capacity License E-LTU X 4Aruba 3Y FC SW Cntrl per AP Cpty E-L SVC X4Aruba LIC-PEF Controller Policy Enforcement Firewall Per AP License E-LTU X4Aruba 3Y FC SW Lic PEF Cntlr SVC X4</t>
  </si>
  <si>
    <t>Licencia de cada uno de los dispositivos incluidos:Aruba LIC-AW Aruba Airwave with RAPIDS and VisualRF 1 Device License E-LTU X 3Aruba 3Y FC SW AW 1 Dev E-L SVC X 3Aruba LIC-AP Controller per AP Capacity License E-LTU X 1Aruba 3Y FC SW Cntrl per AP Cpty E-L SVC X1Aruba LIC-PEF Controller Policy Enforcement Firewall Per AP License E-LTU X1Aruba 3Y FC SW Lic PEF Cntlr SVC X1</t>
  </si>
  <si>
    <t>ANEXO 3 MODIFICADO  - ESPECIFICACIONES TÉCNICAS Y PRESENTACIÓN DE OFERTA</t>
  </si>
  <si>
    <t>Access Point Aruba AP-535 (RW) Unified AP. Incluye R3J18A - AP-MNT-D AP mount bracket individual D: solid surface</t>
  </si>
  <si>
    <t>Access Point Aruba AP-535 (RW) Unified AP.R3J18A - AP-MNT-D AP mount bracket individual D: solid surface</t>
  </si>
  <si>
    <t>Switch Aruba 48g Class4. Incluye Accesorios Para Correcta Instalación Y Funcionamiento.</t>
  </si>
  <si>
    <t>Dispositivo R8Q70A ARUBA 6200M 48G PoE 4SFP , fuente de alimentación AC Aruba X372 54VDC 1050W número de parte JL087A, Cable de poder. Incluye cable DAC para el apilamiento número de parte para el cable: J9281D Aruba 10G SFP+ to SFP+ 1m DAC 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</si>
</sst>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-&quot;$&quot;\ * #,##0_-;\-&quot;$&quot;\ * #,##0_-;_-&quot;$&quot;\ * &quot;-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  <charset val="1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sz val="10"/>
      <color theme="0"/>
      <name val="Calibri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38">
    <xf numFmtId="0" fontId="0" fillId="0" borderId="0" xfId="0"/>
    <xf numFmtId="0" fontId="3" fillId="0" borderId="0" xfId="0" applyFont="1"/>
    <xf numFmtId="0" fontId="2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3" fontId="6" fillId="0" borderId="1" xfId="3" applyNumberFormat="1" applyFont="1" applyBorder="1" applyAlignment="1">
      <alignment horizontal="center" vertical="center" wrapText="1"/>
    </xf>
    <xf numFmtId="42" fontId="7" fillId="0" borderId="1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left" wrapText="1"/>
    </xf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/>
      <protection locked="0"/>
    </xf>
    <xf numFmtId="9" fontId="11" fillId="0" borderId="0" xfId="2" applyFont="1" applyAlignment="1"/>
    <xf numFmtId="0" fontId="3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9" fontId="3" fillId="0" borderId="0" xfId="2" applyFont="1" applyAlignment="1"/>
    <xf numFmtId="0" fontId="12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 applyProtection="1">
      <alignment horizontal="left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left"/>
    </xf>
    <xf numFmtId="0" fontId="4" fillId="0" borderId="3" xfId="0" applyFont="1" applyFill="1" applyBorder="1" applyAlignment="1" applyProtection="1">
      <alignment horizontal="left"/>
      <protection locked="0"/>
    </xf>
    <xf numFmtId="0" fontId="4" fillId="0" borderId="2" xfId="0" applyFont="1" applyFill="1" applyBorder="1" applyAlignment="1" applyProtection="1">
      <alignment horizontal="left"/>
      <protection locked="0"/>
    </xf>
    <xf numFmtId="0" fontId="10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Alignment="1">
      <alignment horizontal="left"/>
    </xf>
    <xf numFmtId="0" fontId="7" fillId="0" borderId="1" xfId="0" applyFont="1" applyBorder="1" applyAlignment="1">
      <alignment horizontal="left" vertical="top" wrapText="1"/>
    </xf>
    <xf numFmtId="0" fontId="2" fillId="2" borderId="0" xfId="0" applyFont="1" applyFill="1" applyAlignment="1" applyProtection="1">
      <alignment horizontal="center"/>
      <protection locked="0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2" fillId="0" borderId="0" xfId="0" applyFont="1" applyFill="1" applyAlignment="1" applyProtection="1">
      <alignment horizontal="left"/>
      <protection locked="0"/>
    </xf>
  </cellXfs>
  <cellStyles count="4">
    <cellStyle name="Excel Built-in Normal" xfId="3"/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tabSelected="1" workbookViewId="0">
      <selection activeCell="G13" sqref="G13"/>
    </sheetView>
  </sheetViews>
  <sheetFormatPr baseColWidth="10" defaultColWidth="11.42578125" defaultRowHeight="12.75" x14ac:dyDescent="0.2"/>
  <cols>
    <col min="1" max="1" width="4.7109375" style="1" bestFit="1" customWidth="1"/>
    <col min="2" max="2" width="19.140625" style="17" customWidth="1"/>
    <col min="3" max="3" width="63.85546875" style="28" customWidth="1"/>
    <col min="4" max="5" width="9.7109375" style="1" bestFit="1" customWidth="1"/>
    <col min="6" max="6" width="9.140625" style="1" bestFit="1" customWidth="1"/>
    <col min="7" max="7" width="44" style="1" bestFit="1" customWidth="1"/>
    <col min="8" max="8" width="14.42578125" style="1" bestFit="1" customWidth="1"/>
    <col min="9" max="9" width="14" style="1" bestFit="1" customWidth="1"/>
    <col min="10" max="10" width="9.42578125" style="1" bestFit="1" customWidth="1"/>
    <col min="11" max="11" width="14.42578125" style="1" bestFit="1" customWidth="1"/>
    <col min="12" max="12" width="17.85546875" style="1" bestFit="1" customWidth="1"/>
    <col min="13" max="13" width="10.28515625" style="1" bestFit="1" customWidth="1"/>
    <col min="14" max="14" width="9.85546875" style="1" bestFit="1" customWidth="1"/>
    <col min="15" max="16384" width="11.42578125" style="1"/>
  </cols>
  <sheetData>
    <row r="1" spans="1:15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5" x14ac:dyDescent="0.2">
      <c r="A2" s="30" t="s">
        <v>22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19">
        <v>0</v>
      </c>
    </row>
    <row r="3" spans="1:15" ht="12.75" customHeight="1" x14ac:dyDescent="0.2">
      <c r="A3" s="30" t="s">
        <v>23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19">
        <v>0.19</v>
      </c>
    </row>
    <row r="4" spans="1:15" x14ac:dyDescent="0.2">
      <c r="A4" s="30" t="s">
        <v>35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5" x14ac:dyDescent="0.2">
      <c r="A5" s="2"/>
      <c r="B5" s="2"/>
      <c r="C5" s="37"/>
      <c r="D5" s="2"/>
      <c r="E5" s="2"/>
      <c r="F5" s="2"/>
      <c r="G5" s="2"/>
      <c r="H5" s="2"/>
      <c r="I5" s="2"/>
      <c r="J5" s="2"/>
      <c r="K5" s="2"/>
      <c r="L5" s="2"/>
    </row>
    <row r="6" spans="1:15" x14ac:dyDescent="0.2">
      <c r="A6" s="30"/>
      <c r="B6" s="30"/>
      <c r="C6" s="37"/>
      <c r="D6" s="2"/>
      <c r="E6" s="2"/>
      <c r="F6" s="2"/>
      <c r="G6" s="2"/>
      <c r="H6" s="2"/>
      <c r="I6" s="2"/>
      <c r="J6" s="2"/>
      <c r="K6" s="2"/>
      <c r="L6" s="2"/>
    </row>
    <row r="7" spans="1:15" x14ac:dyDescent="0.2">
      <c r="A7" s="3"/>
      <c r="B7" s="4"/>
      <c r="C7" s="21"/>
      <c r="D7" s="3"/>
      <c r="E7" s="3"/>
      <c r="F7" s="3"/>
      <c r="G7" s="3"/>
      <c r="H7" s="3"/>
      <c r="I7" s="3"/>
      <c r="J7" s="3"/>
      <c r="K7" s="3"/>
      <c r="L7" s="3"/>
    </row>
    <row r="8" spans="1:15" ht="60.75" customHeight="1" x14ac:dyDescent="0.2">
      <c r="A8" s="5" t="s">
        <v>21</v>
      </c>
      <c r="B8" s="5" t="s">
        <v>1</v>
      </c>
      <c r="C8" s="22" t="s">
        <v>2</v>
      </c>
      <c r="D8" s="5" t="s">
        <v>3</v>
      </c>
      <c r="E8" s="5" t="s">
        <v>4</v>
      </c>
      <c r="F8" s="6" t="s">
        <v>5</v>
      </c>
      <c r="G8" s="7" t="s">
        <v>6</v>
      </c>
      <c r="H8" s="7" t="s">
        <v>7</v>
      </c>
      <c r="I8" s="7" t="s">
        <v>8</v>
      </c>
      <c r="J8" s="7" t="s">
        <v>9</v>
      </c>
      <c r="K8" s="7" t="s">
        <v>10</v>
      </c>
      <c r="L8" s="8" t="s">
        <v>11</v>
      </c>
      <c r="M8" s="8" t="s">
        <v>12</v>
      </c>
      <c r="N8" s="8" t="s">
        <v>13</v>
      </c>
    </row>
    <row r="9" spans="1:15" ht="15" x14ac:dyDescent="0.2">
      <c r="A9" s="33">
        <v>1</v>
      </c>
      <c r="B9" s="18" t="s">
        <v>24</v>
      </c>
      <c r="C9" s="36" t="s">
        <v>25</v>
      </c>
      <c r="D9" s="18" t="s">
        <v>26</v>
      </c>
      <c r="E9" s="18" t="s">
        <v>14</v>
      </c>
      <c r="F9" s="18">
        <v>2</v>
      </c>
      <c r="G9" s="7"/>
      <c r="H9" s="7"/>
      <c r="I9" s="7"/>
      <c r="J9" s="7">
        <f>H9*I9</f>
        <v>0</v>
      </c>
      <c r="K9" s="7">
        <f>ROUND(H9+J9,0)</f>
        <v>0</v>
      </c>
      <c r="L9" s="8">
        <f t="shared" ref="L9:L25" si="0">K9*F9</f>
        <v>0</v>
      </c>
      <c r="M9" s="8"/>
      <c r="N9" s="8"/>
    </row>
    <row r="10" spans="1:15" ht="75" x14ac:dyDescent="0.2">
      <c r="A10" s="34"/>
      <c r="B10" s="18" t="s">
        <v>38</v>
      </c>
      <c r="C10" s="20" t="s">
        <v>39</v>
      </c>
      <c r="D10" s="18" t="s">
        <v>26</v>
      </c>
      <c r="E10" s="18" t="s">
        <v>14</v>
      </c>
      <c r="F10" s="18">
        <v>6</v>
      </c>
      <c r="G10" s="7"/>
      <c r="H10" s="7"/>
      <c r="I10" s="7"/>
      <c r="J10" s="7">
        <f t="shared" ref="J10:J25" si="1">H10*I10</f>
        <v>0</v>
      </c>
      <c r="K10" s="7">
        <f t="shared" ref="K10:K25" si="2">ROUND(H10+J10,0)</f>
        <v>0</v>
      </c>
      <c r="L10" s="8">
        <f t="shared" si="0"/>
        <v>0</v>
      </c>
      <c r="M10" s="8"/>
      <c r="N10" s="8"/>
    </row>
    <row r="11" spans="1:15" ht="15" x14ac:dyDescent="0.2">
      <c r="A11" s="34"/>
      <c r="B11" s="18" t="s">
        <v>24</v>
      </c>
      <c r="C11" s="36" t="s">
        <v>25</v>
      </c>
      <c r="D11" s="18" t="s">
        <v>26</v>
      </c>
      <c r="E11" s="18" t="s">
        <v>14</v>
      </c>
      <c r="F11" s="18">
        <v>2</v>
      </c>
      <c r="G11" s="7"/>
      <c r="H11" s="7"/>
      <c r="I11" s="7"/>
      <c r="J11" s="7">
        <f t="shared" si="1"/>
        <v>0</v>
      </c>
      <c r="K11" s="7">
        <f t="shared" si="2"/>
        <v>0</v>
      </c>
      <c r="L11" s="8">
        <f t="shared" si="0"/>
        <v>0</v>
      </c>
      <c r="M11" s="8"/>
      <c r="N11" s="8"/>
    </row>
    <row r="12" spans="1:15" ht="90" x14ac:dyDescent="0.2">
      <c r="A12" s="34"/>
      <c r="B12" s="18" t="s">
        <v>27</v>
      </c>
      <c r="C12" s="36" t="s">
        <v>28</v>
      </c>
      <c r="D12" s="18" t="s">
        <v>26</v>
      </c>
      <c r="E12" s="18" t="s">
        <v>14</v>
      </c>
      <c r="F12" s="18">
        <v>1</v>
      </c>
      <c r="G12" s="7"/>
      <c r="H12" s="7"/>
      <c r="I12" s="7"/>
      <c r="J12" s="7">
        <f t="shared" si="1"/>
        <v>0</v>
      </c>
      <c r="K12" s="7">
        <f t="shared" si="2"/>
        <v>0</v>
      </c>
      <c r="L12" s="8">
        <f t="shared" si="0"/>
        <v>0</v>
      </c>
      <c r="M12" s="8"/>
      <c r="N12" s="8"/>
    </row>
    <row r="13" spans="1:15" ht="75" x14ac:dyDescent="0.2">
      <c r="A13" s="34"/>
      <c r="B13" s="18" t="s">
        <v>38</v>
      </c>
      <c r="C13" s="20" t="s">
        <v>39</v>
      </c>
      <c r="D13" s="18" t="s">
        <v>26</v>
      </c>
      <c r="E13" s="18" t="s">
        <v>14</v>
      </c>
      <c r="F13" s="18">
        <v>2</v>
      </c>
      <c r="G13" s="7"/>
      <c r="H13" s="7"/>
      <c r="I13" s="7"/>
      <c r="J13" s="7">
        <f t="shared" si="1"/>
        <v>0</v>
      </c>
      <c r="K13" s="7">
        <f t="shared" si="2"/>
        <v>0</v>
      </c>
      <c r="L13" s="8">
        <f t="shared" si="0"/>
        <v>0</v>
      </c>
      <c r="M13" s="8"/>
      <c r="N13" s="8"/>
    </row>
    <row r="14" spans="1:15" ht="60" x14ac:dyDescent="0.2">
      <c r="A14" s="34"/>
      <c r="B14" s="18" t="s">
        <v>29</v>
      </c>
      <c r="C14" s="36" t="s">
        <v>30</v>
      </c>
      <c r="D14" s="18" t="s">
        <v>26</v>
      </c>
      <c r="E14" s="18" t="s">
        <v>14</v>
      </c>
      <c r="F14" s="18">
        <v>3</v>
      </c>
      <c r="G14" s="7"/>
      <c r="H14" s="7"/>
      <c r="I14" s="7"/>
      <c r="J14" s="7">
        <f t="shared" si="1"/>
        <v>0</v>
      </c>
      <c r="K14" s="7">
        <f t="shared" si="2"/>
        <v>0</v>
      </c>
      <c r="L14" s="8">
        <f t="shared" si="0"/>
        <v>0</v>
      </c>
      <c r="M14" s="8"/>
      <c r="N14" s="8"/>
    </row>
    <row r="15" spans="1:15" ht="30" x14ac:dyDescent="0.2">
      <c r="A15" s="34"/>
      <c r="B15" s="18" t="s">
        <v>31</v>
      </c>
      <c r="C15" s="20" t="s">
        <v>37</v>
      </c>
      <c r="D15" s="18" t="s">
        <v>26</v>
      </c>
      <c r="E15" s="18" t="s">
        <v>14</v>
      </c>
      <c r="F15" s="18">
        <v>4</v>
      </c>
      <c r="G15" s="7"/>
      <c r="H15" s="7"/>
      <c r="I15" s="7"/>
      <c r="J15" s="7">
        <f t="shared" si="1"/>
        <v>0</v>
      </c>
      <c r="K15" s="7">
        <f t="shared" si="2"/>
        <v>0</v>
      </c>
      <c r="L15" s="8">
        <f t="shared" si="0"/>
        <v>0</v>
      </c>
      <c r="M15" s="8"/>
      <c r="N15" s="8"/>
    </row>
    <row r="16" spans="1:15" ht="15" x14ac:dyDescent="0.2">
      <c r="A16" s="34"/>
      <c r="B16" s="18" t="s">
        <v>24</v>
      </c>
      <c r="C16" s="36" t="s">
        <v>25</v>
      </c>
      <c r="D16" s="18" t="s">
        <v>26</v>
      </c>
      <c r="E16" s="18" t="s">
        <v>14</v>
      </c>
      <c r="F16" s="18">
        <v>2</v>
      </c>
      <c r="G16" s="7"/>
      <c r="H16" s="7"/>
      <c r="I16" s="7"/>
      <c r="J16" s="7">
        <f t="shared" si="1"/>
        <v>0</v>
      </c>
      <c r="K16" s="7">
        <f t="shared" si="2"/>
        <v>0</v>
      </c>
      <c r="L16" s="8">
        <f t="shared" si="0"/>
        <v>0</v>
      </c>
      <c r="M16" s="8"/>
      <c r="N16" s="8"/>
    </row>
    <row r="17" spans="1:14" ht="30" x14ac:dyDescent="0.2">
      <c r="A17" s="34"/>
      <c r="B17" s="18" t="s">
        <v>31</v>
      </c>
      <c r="C17" s="20" t="s">
        <v>36</v>
      </c>
      <c r="D17" s="18" t="s">
        <v>26</v>
      </c>
      <c r="E17" s="18" t="s">
        <v>14</v>
      </c>
      <c r="F17" s="18">
        <v>2</v>
      </c>
      <c r="G17" s="7"/>
      <c r="H17" s="7"/>
      <c r="I17" s="7"/>
      <c r="J17" s="7">
        <f t="shared" si="1"/>
        <v>0</v>
      </c>
      <c r="K17" s="7">
        <f t="shared" si="2"/>
        <v>0</v>
      </c>
      <c r="L17" s="8">
        <f t="shared" si="0"/>
        <v>0</v>
      </c>
      <c r="M17" s="8"/>
      <c r="N17" s="8"/>
    </row>
    <row r="18" spans="1:14" ht="15" x14ac:dyDescent="0.2">
      <c r="A18" s="34"/>
      <c r="B18" s="18" t="s">
        <v>24</v>
      </c>
      <c r="C18" s="36" t="s">
        <v>25</v>
      </c>
      <c r="D18" s="18" t="s">
        <v>26</v>
      </c>
      <c r="E18" s="18" t="s">
        <v>14</v>
      </c>
      <c r="F18" s="18">
        <v>2</v>
      </c>
      <c r="G18" s="7"/>
      <c r="H18" s="7"/>
      <c r="I18" s="7"/>
      <c r="J18" s="7">
        <f t="shared" si="1"/>
        <v>0</v>
      </c>
      <c r="K18" s="7">
        <f t="shared" si="2"/>
        <v>0</v>
      </c>
      <c r="L18" s="8">
        <f t="shared" si="0"/>
        <v>0</v>
      </c>
      <c r="M18" s="8"/>
      <c r="N18" s="8"/>
    </row>
    <row r="19" spans="1:14" ht="90" x14ac:dyDescent="0.2">
      <c r="A19" s="34"/>
      <c r="B19" s="18" t="s">
        <v>27</v>
      </c>
      <c r="C19" s="36" t="s">
        <v>32</v>
      </c>
      <c r="D19" s="18" t="s">
        <v>26</v>
      </c>
      <c r="E19" s="18" t="s">
        <v>14</v>
      </c>
      <c r="F19" s="18">
        <v>1</v>
      </c>
      <c r="G19" s="7"/>
      <c r="H19" s="7"/>
      <c r="I19" s="7"/>
      <c r="J19" s="7">
        <f t="shared" si="1"/>
        <v>0</v>
      </c>
      <c r="K19" s="7">
        <f t="shared" si="2"/>
        <v>0</v>
      </c>
      <c r="L19" s="8">
        <f t="shared" si="0"/>
        <v>0</v>
      </c>
      <c r="M19" s="8"/>
      <c r="N19" s="8"/>
    </row>
    <row r="20" spans="1:14" ht="90" x14ac:dyDescent="0.2">
      <c r="A20" s="34"/>
      <c r="B20" s="18" t="s">
        <v>27</v>
      </c>
      <c r="C20" s="36" t="s">
        <v>33</v>
      </c>
      <c r="D20" s="18" t="s">
        <v>26</v>
      </c>
      <c r="E20" s="18" t="s">
        <v>14</v>
      </c>
      <c r="F20" s="18">
        <v>1</v>
      </c>
      <c r="G20" s="7"/>
      <c r="H20" s="7"/>
      <c r="I20" s="7"/>
      <c r="J20" s="7">
        <f t="shared" si="1"/>
        <v>0</v>
      </c>
      <c r="K20" s="7">
        <f t="shared" si="2"/>
        <v>0</v>
      </c>
      <c r="L20" s="8">
        <f t="shared" si="0"/>
        <v>0</v>
      </c>
      <c r="M20" s="8"/>
      <c r="N20" s="8"/>
    </row>
    <row r="21" spans="1:14" ht="30" x14ac:dyDescent="0.2">
      <c r="A21" s="34"/>
      <c r="B21" s="18" t="s">
        <v>31</v>
      </c>
      <c r="C21" s="20" t="s">
        <v>36</v>
      </c>
      <c r="D21" s="18" t="s">
        <v>26</v>
      </c>
      <c r="E21" s="18" t="s">
        <v>14</v>
      </c>
      <c r="F21" s="18">
        <v>4</v>
      </c>
      <c r="G21" s="7"/>
      <c r="H21" s="7"/>
      <c r="I21" s="7"/>
      <c r="J21" s="7">
        <f t="shared" si="1"/>
        <v>0</v>
      </c>
      <c r="K21" s="7">
        <f t="shared" si="2"/>
        <v>0</v>
      </c>
      <c r="L21" s="8">
        <f t="shared" si="0"/>
        <v>0</v>
      </c>
      <c r="M21" s="8"/>
      <c r="N21" s="8"/>
    </row>
    <row r="22" spans="1:14" ht="60" x14ac:dyDescent="0.2">
      <c r="A22" s="34"/>
      <c r="B22" s="18" t="s">
        <v>29</v>
      </c>
      <c r="C22" s="36" t="s">
        <v>30</v>
      </c>
      <c r="D22" s="18" t="s">
        <v>26</v>
      </c>
      <c r="E22" s="18" t="s">
        <v>14</v>
      </c>
      <c r="F22" s="18">
        <v>2</v>
      </c>
      <c r="G22" s="7"/>
      <c r="H22" s="7"/>
      <c r="I22" s="7"/>
      <c r="J22" s="7">
        <f t="shared" si="1"/>
        <v>0</v>
      </c>
      <c r="K22" s="7">
        <f t="shared" si="2"/>
        <v>0</v>
      </c>
      <c r="L22" s="8">
        <f t="shared" si="0"/>
        <v>0</v>
      </c>
      <c r="M22" s="8"/>
      <c r="N22" s="8"/>
    </row>
    <row r="23" spans="1:14" ht="75" x14ac:dyDescent="0.2">
      <c r="A23" s="34"/>
      <c r="B23" s="18" t="s">
        <v>38</v>
      </c>
      <c r="C23" s="20" t="s">
        <v>39</v>
      </c>
      <c r="D23" s="18" t="s">
        <v>26</v>
      </c>
      <c r="E23" s="18" t="s">
        <v>14</v>
      </c>
      <c r="F23" s="18">
        <v>6</v>
      </c>
      <c r="G23" s="7"/>
      <c r="H23" s="7"/>
      <c r="I23" s="7"/>
      <c r="J23" s="7">
        <f t="shared" si="1"/>
        <v>0</v>
      </c>
      <c r="K23" s="7">
        <f t="shared" si="2"/>
        <v>0</v>
      </c>
      <c r="L23" s="8">
        <f t="shared" si="0"/>
        <v>0</v>
      </c>
      <c r="M23" s="8"/>
      <c r="N23" s="8"/>
    </row>
    <row r="24" spans="1:14" ht="30" x14ac:dyDescent="0.2">
      <c r="A24" s="34"/>
      <c r="B24" s="18" t="s">
        <v>31</v>
      </c>
      <c r="C24" s="20" t="s">
        <v>36</v>
      </c>
      <c r="D24" s="18" t="s">
        <v>26</v>
      </c>
      <c r="E24" s="18" t="s">
        <v>14</v>
      </c>
      <c r="F24" s="18">
        <v>1</v>
      </c>
      <c r="G24" s="7"/>
      <c r="H24" s="7"/>
      <c r="I24" s="7"/>
      <c r="J24" s="7">
        <f t="shared" si="1"/>
        <v>0</v>
      </c>
      <c r="K24" s="7">
        <f t="shared" si="2"/>
        <v>0</v>
      </c>
      <c r="L24" s="8">
        <f t="shared" si="0"/>
        <v>0</v>
      </c>
      <c r="M24" s="8"/>
      <c r="N24" s="8"/>
    </row>
    <row r="25" spans="1:14" ht="90" x14ac:dyDescent="0.2">
      <c r="A25" s="35"/>
      <c r="B25" s="18" t="s">
        <v>27</v>
      </c>
      <c r="C25" s="36" t="s">
        <v>34</v>
      </c>
      <c r="D25" s="18" t="s">
        <v>26</v>
      </c>
      <c r="E25" s="18" t="s">
        <v>14</v>
      </c>
      <c r="F25" s="18">
        <v>1</v>
      </c>
      <c r="G25" s="7"/>
      <c r="H25" s="7"/>
      <c r="I25" s="7"/>
      <c r="J25" s="7">
        <f t="shared" si="1"/>
        <v>0</v>
      </c>
      <c r="K25" s="7">
        <f t="shared" si="2"/>
        <v>0</v>
      </c>
      <c r="L25" s="8">
        <f t="shared" si="0"/>
        <v>0</v>
      </c>
      <c r="M25" s="8"/>
      <c r="N25" s="8"/>
    </row>
    <row r="26" spans="1:14" s="10" customFormat="1" ht="27.75" customHeight="1" x14ac:dyDescent="0.25">
      <c r="A26" s="31" t="s">
        <v>15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9">
        <f>SUM(L9:L25)</f>
        <v>0</v>
      </c>
    </row>
    <row r="27" spans="1:14" x14ac:dyDescent="0.2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</row>
    <row r="28" spans="1:14" ht="48" customHeight="1" x14ac:dyDescent="0.2">
      <c r="A28" s="29" t="s">
        <v>16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</row>
    <row r="29" spans="1:14" x14ac:dyDescent="0.2">
      <c r="A29" s="11"/>
      <c r="B29" s="11"/>
      <c r="C29" s="23"/>
      <c r="D29" s="11"/>
      <c r="E29" s="11"/>
      <c r="F29" s="11"/>
      <c r="G29" s="11"/>
      <c r="H29" s="11"/>
      <c r="I29" s="11"/>
      <c r="J29" s="11"/>
      <c r="K29" s="11"/>
      <c r="L29" s="11"/>
    </row>
    <row r="30" spans="1:14" x14ac:dyDescent="0.2">
      <c r="A30" s="11"/>
      <c r="B30" s="11"/>
      <c r="C30" s="23"/>
      <c r="D30" s="11"/>
      <c r="E30" s="11"/>
      <c r="F30" s="11"/>
      <c r="G30" s="11"/>
      <c r="H30" s="11"/>
      <c r="I30" s="11"/>
      <c r="J30" s="12"/>
      <c r="K30" s="12"/>
      <c r="L30" s="12"/>
    </row>
    <row r="31" spans="1:14" x14ac:dyDescent="0.2">
      <c r="A31" s="12"/>
      <c r="B31" s="13"/>
      <c r="C31" s="24"/>
      <c r="D31" s="12"/>
      <c r="E31" s="12"/>
      <c r="F31" s="12"/>
      <c r="G31" s="12"/>
      <c r="H31" s="12"/>
      <c r="I31" s="12"/>
      <c r="J31" s="12"/>
      <c r="K31" s="12"/>
      <c r="L31" s="12"/>
    </row>
    <row r="32" spans="1:14" x14ac:dyDescent="0.2">
      <c r="A32" s="12"/>
      <c r="B32" s="13"/>
      <c r="C32" s="24"/>
      <c r="D32" s="12"/>
      <c r="E32" s="12"/>
      <c r="F32" s="12"/>
      <c r="G32" s="12"/>
      <c r="H32" s="12"/>
      <c r="I32" s="12"/>
      <c r="J32" s="12"/>
      <c r="K32" s="12"/>
      <c r="L32" s="12"/>
    </row>
    <row r="33" spans="1:12" ht="25.5" customHeight="1" x14ac:dyDescent="0.2">
      <c r="A33" s="12"/>
      <c r="B33" s="14" t="s">
        <v>17</v>
      </c>
      <c r="C33" s="25"/>
      <c r="D33" s="12"/>
      <c r="E33" s="12"/>
      <c r="F33" s="12"/>
      <c r="G33" s="12"/>
      <c r="H33" s="12"/>
      <c r="I33" s="12"/>
      <c r="J33" s="12"/>
      <c r="K33" s="12"/>
      <c r="L33" s="12"/>
    </row>
    <row r="34" spans="1:12" ht="30" customHeight="1" x14ac:dyDescent="0.2">
      <c r="A34" s="12"/>
      <c r="B34" s="14" t="s">
        <v>18</v>
      </c>
      <c r="C34" s="26"/>
      <c r="D34" s="12"/>
      <c r="E34" s="12"/>
      <c r="F34" s="12"/>
      <c r="G34" s="12"/>
      <c r="H34" s="12"/>
      <c r="I34" s="12"/>
      <c r="J34" s="12"/>
      <c r="K34" s="12"/>
      <c r="L34" s="12"/>
    </row>
    <row r="35" spans="1:12" ht="31.5" customHeight="1" x14ac:dyDescent="0.2">
      <c r="A35" s="12"/>
      <c r="B35" s="14" t="s">
        <v>19</v>
      </c>
      <c r="C35" s="26"/>
      <c r="D35" s="12"/>
      <c r="E35" s="12"/>
      <c r="F35" s="12"/>
      <c r="G35" s="12"/>
      <c r="H35" s="12"/>
      <c r="I35" s="12"/>
      <c r="J35" s="12"/>
      <c r="K35" s="12"/>
      <c r="L35" s="12"/>
    </row>
    <row r="36" spans="1:12" ht="32.25" customHeight="1" x14ac:dyDescent="0.2">
      <c r="A36" s="12"/>
      <c r="B36" s="15" t="s">
        <v>20</v>
      </c>
      <c r="C36" s="27"/>
      <c r="D36" s="12"/>
      <c r="E36" s="12"/>
      <c r="F36" s="12"/>
      <c r="G36" s="12"/>
      <c r="H36" s="12"/>
      <c r="I36" s="12"/>
      <c r="J36" s="12"/>
      <c r="K36" s="12"/>
      <c r="L36" s="12"/>
    </row>
    <row r="37" spans="1:12" x14ac:dyDescent="0.2">
      <c r="A37" s="12"/>
      <c r="B37" s="4"/>
      <c r="C37" s="21"/>
      <c r="D37" s="12"/>
      <c r="E37" s="12"/>
      <c r="F37" s="12"/>
      <c r="G37" s="12"/>
      <c r="H37" s="12"/>
      <c r="I37" s="12"/>
      <c r="J37" s="12"/>
      <c r="K37" s="12"/>
      <c r="L37" s="12"/>
    </row>
    <row r="46" spans="1:12" x14ac:dyDescent="0.2">
      <c r="A46" s="16">
        <v>0</v>
      </c>
    </row>
    <row r="47" spans="1:12" x14ac:dyDescent="0.2">
      <c r="A47" s="16">
        <v>0.05</v>
      </c>
    </row>
    <row r="48" spans="1:12" x14ac:dyDescent="0.2">
      <c r="A48" s="16">
        <v>0.1</v>
      </c>
    </row>
    <row r="49" spans="1:1" x14ac:dyDescent="0.2">
      <c r="A49" s="16">
        <v>0.19</v>
      </c>
    </row>
  </sheetData>
  <mergeCells count="9">
    <mergeCell ref="A28:L28"/>
    <mergeCell ref="A6:B6"/>
    <mergeCell ref="A26:K26"/>
    <mergeCell ref="A27:L27"/>
    <mergeCell ref="A1:N1"/>
    <mergeCell ref="A2:N2"/>
    <mergeCell ref="A3:N3"/>
    <mergeCell ref="A4:N4"/>
    <mergeCell ref="A9:A25"/>
  </mergeCells>
  <dataValidations count="1">
    <dataValidation type="list" allowBlank="1" showInputMessage="1" showErrorMessage="1" sqref="I9:I25">
      <formula1>$O$1:$O$3</formula1>
    </dataValidation>
  </dataValidations>
  <pageMargins left="0.7" right="0.7" top="0.75" bottom="0.75" header="0.3" footer="0.3"/>
  <ignoredErrors>
    <ignoredError sqref="J9:L15 J16:L2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2022-11-10T20:04:45Z</dcterms:created>
  <dcterms:modified xsi:type="dcterms:W3CDTF">2023-05-31T22:09:32Z</dcterms:modified>
</cp:coreProperties>
</file>