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ONES PÚBLICAS 2022\INVITACIÓN PUBLICA MATERIAL DE LABORATORIO\ANEXOS\"/>
    </mc:Choice>
  </mc:AlternateContent>
  <bookViews>
    <workbookView xWindow="0" yWindow="0" windowWidth="28395" windowHeight="12180"/>
  </bookViews>
  <sheets>
    <sheet name="Anexo 5 - Ciencias Agrari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8" i="1" l="1"/>
  <c r="J77" i="1"/>
  <c r="K77" i="1" s="1"/>
  <c r="L77" i="1" s="1"/>
  <c r="K76" i="1"/>
  <c r="L76" i="1" s="1"/>
  <c r="J76" i="1"/>
  <c r="J75" i="1"/>
  <c r="K75" i="1" s="1"/>
  <c r="L75" i="1" s="1"/>
  <c r="J74" i="1"/>
  <c r="K74" i="1" s="1"/>
  <c r="L74" i="1" s="1"/>
  <c r="J73" i="1"/>
  <c r="K73" i="1" s="1"/>
  <c r="L73" i="1" s="1"/>
  <c r="K72" i="1"/>
  <c r="L72" i="1" s="1"/>
  <c r="J72" i="1"/>
  <c r="J71" i="1"/>
  <c r="K71" i="1" s="1"/>
  <c r="L71" i="1" s="1"/>
  <c r="K70" i="1"/>
  <c r="L70" i="1" s="1"/>
  <c r="J70" i="1"/>
  <c r="J69" i="1"/>
  <c r="K69" i="1" s="1"/>
  <c r="L69" i="1" s="1"/>
  <c r="K68" i="1"/>
  <c r="L68" i="1" s="1"/>
  <c r="J68" i="1"/>
  <c r="J67" i="1"/>
  <c r="K67" i="1" s="1"/>
  <c r="L67" i="1" s="1"/>
  <c r="J66" i="1"/>
  <c r="K66" i="1" s="1"/>
  <c r="L66" i="1" s="1"/>
  <c r="J65" i="1"/>
  <c r="K65" i="1" s="1"/>
  <c r="L65" i="1" s="1"/>
  <c r="K64" i="1"/>
  <c r="L64" i="1" s="1"/>
  <c r="J64" i="1"/>
  <c r="J63" i="1"/>
  <c r="K63" i="1" s="1"/>
  <c r="L63" i="1" s="1"/>
  <c r="K62" i="1"/>
  <c r="L62" i="1" s="1"/>
  <c r="J62" i="1"/>
  <c r="J61" i="1"/>
  <c r="K61" i="1" s="1"/>
  <c r="L61" i="1" s="1"/>
  <c r="K60" i="1"/>
  <c r="L60" i="1" s="1"/>
  <c r="J60" i="1"/>
  <c r="J59" i="1"/>
  <c r="K59" i="1" s="1"/>
  <c r="L59" i="1" s="1"/>
  <c r="J58" i="1"/>
  <c r="K58" i="1" s="1"/>
  <c r="L58" i="1" s="1"/>
  <c r="J57" i="1"/>
  <c r="K57" i="1" s="1"/>
  <c r="L57" i="1" s="1"/>
  <c r="K56" i="1"/>
  <c r="L56" i="1" s="1"/>
  <c r="J56" i="1"/>
  <c r="J55" i="1"/>
  <c r="K55" i="1" s="1"/>
  <c r="L55" i="1" s="1"/>
  <c r="K54" i="1"/>
  <c r="L54" i="1" s="1"/>
  <c r="J54" i="1"/>
  <c r="J53" i="1"/>
  <c r="K53" i="1" s="1"/>
  <c r="L53" i="1" s="1"/>
  <c r="K52" i="1"/>
  <c r="L52" i="1" s="1"/>
  <c r="J52" i="1"/>
  <c r="J51" i="1"/>
  <c r="K51" i="1" s="1"/>
  <c r="L51" i="1" s="1"/>
  <c r="J50" i="1"/>
  <c r="K50" i="1" s="1"/>
  <c r="L50" i="1" s="1"/>
  <c r="J49" i="1"/>
  <c r="K49" i="1" s="1"/>
  <c r="L49" i="1" s="1"/>
  <c r="K48" i="1"/>
  <c r="L48" i="1" s="1"/>
  <c r="J48" i="1"/>
  <c r="J47" i="1"/>
  <c r="K47" i="1" s="1"/>
  <c r="L47" i="1" s="1"/>
  <c r="K46" i="1"/>
  <c r="L46" i="1" s="1"/>
  <c r="J46" i="1"/>
  <c r="J45" i="1"/>
  <c r="K45" i="1" s="1"/>
  <c r="L45" i="1" s="1"/>
  <c r="K44" i="1"/>
  <c r="L44" i="1" s="1"/>
  <c r="J44" i="1"/>
  <c r="J43" i="1"/>
  <c r="K43" i="1" s="1"/>
  <c r="L43" i="1" s="1"/>
  <c r="J42" i="1"/>
  <c r="K42" i="1" s="1"/>
  <c r="L42" i="1" s="1"/>
  <c r="J41" i="1"/>
  <c r="K41" i="1" s="1"/>
  <c r="L41" i="1" s="1"/>
  <c r="K40" i="1"/>
  <c r="L40" i="1" s="1"/>
  <c r="J40" i="1"/>
  <c r="J39" i="1"/>
  <c r="K39" i="1" s="1"/>
  <c r="L39" i="1" s="1"/>
  <c r="K38" i="1"/>
  <c r="L38" i="1" s="1"/>
  <c r="J38" i="1"/>
  <c r="J37" i="1"/>
  <c r="K37" i="1" s="1"/>
  <c r="L37" i="1" s="1"/>
  <c r="K36" i="1"/>
  <c r="L36" i="1" s="1"/>
  <c r="J36" i="1"/>
  <c r="J35" i="1"/>
  <c r="K35" i="1" s="1"/>
  <c r="L35" i="1" s="1"/>
  <c r="J34" i="1"/>
  <c r="K34" i="1" s="1"/>
  <c r="L34" i="1" s="1"/>
  <c r="J33" i="1"/>
  <c r="K33" i="1" s="1"/>
  <c r="L33" i="1" s="1"/>
  <c r="K32" i="1"/>
  <c r="L32" i="1" s="1"/>
  <c r="J32" i="1"/>
  <c r="J31" i="1"/>
  <c r="K31" i="1" s="1"/>
  <c r="L31" i="1" s="1"/>
  <c r="K30" i="1"/>
  <c r="L30" i="1" s="1"/>
  <c r="J30" i="1"/>
  <c r="J29" i="1"/>
  <c r="K29" i="1" s="1"/>
  <c r="L29" i="1" s="1"/>
  <c r="K28" i="1"/>
  <c r="L28" i="1" s="1"/>
  <c r="J28" i="1"/>
  <c r="J27" i="1"/>
  <c r="K27" i="1" s="1"/>
  <c r="L27" i="1" s="1"/>
  <c r="J26" i="1"/>
  <c r="K26" i="1" s="1"/>
  <c r="L26" i="1" s="1"/>
  <c r="J25" i="1"/>
  <c r="K25" i="1" s="1"/>
  <c r="L25" i="1" s="1"/>
  <c r="K24" i="1"/>
  <c r="L24" i="1" s="1"/>
  <c r="J24" i="1"/>
  <c r="J23" i="1"/>
  <c r="K23" i="1" s="1"/>
  <c r="L23" i="1" s="1"/>
  <c r="K22" i="1"/>
  <c r="L22" i="1" s="1"/>
  <c r="J22" i="1"/>
  <c r="J21" i="1"/>
  <c r="K21" i="1" s="1"/>
  <c r="L21" i="1" s="1"/>
  <c r="K20" i="1"/>
  <c r="L20" i="1" s="1"/>
  <c r="J20" i="1"/>
  <c r="J19" i="1"/>
  <c r="K19" i="1" s="1"/>
  <c r="L19" i="1" s="1"/>
  <c r="J18" i="1"/>
  <c r="K18" i="1" s="1"/>
  <c r="L18" i="1" s="1"/>
  <c r="J17" i="1"/>
  <c r="K17" i="1" s="1"/>
  <c r="L17" i="1" s="1"/>
  <c r="K16" i="1"/>
  <c r="L16" i="1" s="1"/>
  <c r="J16" i="1"/>
  <c r="J15" i="1"/>
  <c r="K15" i="1" s="1"/>
  <c r="L15" i="1" s="1"/>
  <c r="K14" i="1"/>
  <c r="L14" i="1" s="1"/>
  <c r="J14" i="1"/>
  <c r="J13" i="1"/>
  <c r="K13" i="1" s="1"/>
  <c r="L13" i="1" s="1"/>
  <c r="K12" i="1"/>
  <c r="L12" i="1" s="1"/>
  <c r="J12" i="1"/>
  <c r="J11" i="1"/>
  <c r="K11" i="1" s="1"/>
  <c r="L11" i="1" s="1"/>
  <c r="J10" i="1"/>
  <c r="K10" i="1" s="1"/>
  <c r="L10" i="1" s="1"/>
</calcChain>
</file>

<file path=xl/sharedStrings.xml><?xml version="1.0" encoding="utf-8"?>
<sst xmlns="http://schemas.openxmlformats.org/spreadsheetml/2006/main" count="279" uniqueCount="158">
  <si>
    <t xml:space="preserve">UNIVERSIDAD TECNOLOGICA  DE PEREIRA </t>
  </si>
  <si>
    <t>ANEXO 5 -  ESPECIFICACIONES TÉCNICAS MÍNIMAS Y FORMATO PARA PRESENTACIÓN DE OFERTA</t>
  </si>
  <si>
    <t>ÍTEM 5. CIENCIAS AGRARIAS Y AGROINDUSTRIA</t>
  </si>
  <si>
    <t>SUBÍTEM</t>
  </si>
  <si>
    <t>NOMBRE DEL ELEMENTO</t>
  </si>
  <si>
    <t>ESPECIFICACIONES</t>
  </si>
  <si>
    <t xml:space="preserve">MARCA </t>
  </si>
  <si>
    <t xml:space="preserve">UNIDAD </t>
  </si>
  <si>
    <t>CANTIDAD TOTAL</t>
  </si>
  <si>
    <t>MARCA OFERTADA</t>
  </si>
  <si>
    <t>PRECIO UNITARIO ANTES DE IVA
 (DE LA PRESENTACIÓN SOLICITADA)</t>
  </si>
  <si>
    <r>
      <t xml:space="preserve">PORCENTAJE IVA 
</t>
    </r>
    <r>
      <rPr>
        <b/>
        <sz val="1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</si>
  <si>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</si>
  <si>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</si>
  <si>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</si>
  <si>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(DIAS CALENDARIO)</t>
  </si>
  <si>
    <t xml:space="preserve">Gradillas </t>
  </si>
  <si>
    <t xml:space="preserve">para 40 tubos </t>
  </si>
  <si>
    <t>ABDOS</t>
  </si>
  <si>
    <t>Unidad</t>
  </si>
  <si>
    <t xml:space="preserve">Pipetas Pasteur En Vidrio </t>
  </si>
  <si>
    <t>caja por 250 unidades</t>
  </si>
  <si>
    <t>normax</t>
  </si>
  <si>
    <t>Caja</t>
  </si>
  <si>
    <t>Porta Muestras De Alumina</t>
  </si>
  <si>
    <t>PORTAMUESTRAS PARA sdt  proveedor lanzettarengifo capacidad 90 microlitros paquete por 3</t>
  </si>
  <si>
    <t xml:space="preserve">Probeta </t>
  </si>
  <si>
    <t>100 ML</t>
  </si>
  <si>
    <t xml:space="preserve">Montaje De Destilacion </t>
  </si>
  <si>
    <t xml:space="preserve">250 ml </t>
  </si>
  <si>
    <t>labscient</t>
  </si>
  <si>
    <t xml:space="preserve">Varilla De Agitacion </t>
  </si>
  <si>
    <t xml:space="preserve">vidrio  6x300 mm </t>
  </si>
  <si>
    <t>labcient</t>
  </si>
  <si>
    <t>Montaje Soxleth</t>
  </si>
  <si>
    <t xml:space="preserve">MONTAJE DE 250 ML </t>
  </si>
  <si>
    <t>glassco</t>
  </si>
  <si>
    <t>Picnometro</t>
  </si>
  <si>
    <t xml:space="preserve">vidrio 10 mL </t>
  </si>
  <si>
    <t xml:space="preserve">Condensador Recto </t>
  </si>
  <si>
    <t xml:space="preserve">Longitud 300 mm </t>
  </si>
  <si>
    <t xml:space="preserve">Tubos Falcon </t>
  </si>
  <si>
    <t xml:space="preserve">15Ml </t>
  </si>
  <si>
    <t>citoplus</t>
  </si>
  <si>
    <t>Paquete</t>
  </si>
  <si>
    <t xml:space="preserve">Perlas De Vidrio </t>
  </si>
  <si>
    <t>4MM, CAJA POR 1000</t>
  </si>
  <si>
    <t>Kilogramo</t>
  </si>
  <si>
    <t>Tubos De Ensayo 10 Ml</t>
  </si>
  <si>
    <t>dimensiones 100x 16 mm</t>
  </si>
  <si>
    <t xml:space="preserve">Balon Aforado </t>
  </si>
  <si>
    <t xml:space="preserve">250 mL </t>
  </si>
  <si>
    <t xml:space="preserve">25 Ml </t>
  </si>
  <si>
    <t xml:space="preserve">Beaker </t>
  </si>
  <si>
    <t xml:space="preserve">100 mL de vidrio </t>
  </si>
  <si>
    <t xml:space="preserve">Termometro </t>
  </si>
  <si>
    <t xml:space="preserve">0 - 300 grados en alcohol </t>
  </si>
  <si>
    <t xml:space="preserve">Pinzas Para Tubos De Ensayo </t>
  </si>
  <si>
    <t xml:space="preserve">metalicas </t>
  </si>
  <si>
    <t>Vidrio Reloj 100mm</t>
  </si>
  <si>
    <t xml:space="preserve">Vidrio </t>
  </si>
  <si>
    <t xml:space="preserve">Saca Magnetos </t>
  </si>
  <si>
    <t xml:space="preserve">350 mm </t>
  </si>
  <si>
    <t>Embudo Buchner</t>
  </si>
  <si>
    <t xml:space="preserve">Embudo de porcelana para filtacion al vacio, diametro 110 mm. poro 1,5 mm (400 mL) </t>
  </si>
  <si>
    <t xml:space="preserve">de vidrio 500 mL  </t>
  </si>
  <si>
    <t xml:space="preserve">100 mL </t>
  </si>
  <si>
    <t xml:space="preserve">Filtro De Jeringa Nylon </t>
  </si>
  <si>
    <t>0.2 MICROMETROS 25 MM, CAJA POR 100</t>
  </si>
  <si>
    <t xml:space="preserve">AXIVA </t>
  </si>
  <si>
    <t>Lupas</t>
  </si>
  <si>
    <t xml:space="preserve">60 mmx3,5  </t>
  </si>
  <si>
    <t xml:space="preserve">Puntas Para Micropipeta </t>
  </si>
  <si>
    <t>libres de ADN-SNASA-RNASA (50-1000uL) paquete por 1000</t>
  </si>
  <si>
    <t xml:space="preserve">0-100 grados en alcohol </t>
  </si>
  <si>
    <t xml:space="preserve">50 mL  </t>
  </si>
  <si>
    <t xml:space="preserve">Picnometro </t>
  </si>
  <si>
    <t xml:space="preserve">5 mL vidrio </t>
  </si>
  <si>
    <t xml:space="preserve">Pipeta Volumetrica </t>
  </si>
  <si>
    <t>10 mL</t>
  </si>
  <si>
    <t xml:space="preserve">Pipeteadora Automatica </t>
  </si>
  <si>
    <t xml:space="preserve">micropipeteadora auxiliar de pipeteador 0,1-100 mL </t>
  </si>
  <si>
    <t>boeco</t>
  </si>
  <si>
    <t xml:space="preserve">1000 mL </t>
  </si>
  <si>
    <t>Pipeta Volumetrica</t>
  </si>
  <si>
    <t>2 Ml</t>
  </si>
  <si>
    <t>Cola De Destilacion</t>
  </si>
  <si>
    <t xml:space="preserve">PARA MONTAJE DE 500 ML </t>
  </si>
  <si>
    <t xml:space="preserve">Pinzas Para Crisol </t>
  </si>
  <si>
    <t>metalicas de 350 mm</t>
  </si>
  <si>
    <t>Cepillos Para Limpieza</t>
  </si>
  <si>
    <t xml:space="preserve">35mm x 276 mm de long, cerdas blancas </t>
  </si>
  <si>
    <t>labsciet</t>
  </si>
  <si>
    <t xml:space="preserve">con rack 5 mL- punta incolora- para pipetas Eco-bravo-gilson </t>
  </si>
  <si>
    <t xml:space="preserve">Erlenmeyer </t>
  </si>
  <si>
    <t xml:space="preserve">Aro Metalico </t>
  </si>
  <si>
    <t xml:space="preserve">diametro 70 mm </t>
  </si>
  <si>
    <t>Tubo De Thiele</t>
  </si>
  <si>
    <t xml:space="preserve">Mortero Con Maso </t>
  </si>
  <si>
    <t>porcelana, capacidad 120 mL</t>
  </si>
  <si>
    <t xml:space="preserve">Gradilla </t>
  </si>
  <si>
    <t>Metalica para bano termostatico- 50 tubos 13 mm</t>
  </si>
  <si>
    <t>-</t>
  </si>
  <si>
    <t>Cajas Petri</t>
  </si>
  <si>
    <t xml:space="preserve">dimension 100x15 mm </t>
  </si>
  <si>
    <t xml:space="preserve">dimensiones 60 x15 mm </t>
  </si>
  <si>
    <t xml:space="preserve">Estuche De Diseccion </t>
  </si>
  <si>
    <t>COMPLETOÂ¿TIJERAS, PINZAS SIN DIENTES, PIENZAS CON DIENTES, HOJA DE BISTURI, PIPETA PASTEIR, LIPA, PORFA INSTRUMENTAL, HERINAS.</t>
  </si>
  <si>
    <t xml:space="preserve">4MM  1K </t>
  </si>
  <si>
    <t>Erlenmeyer</t>
  </si>
  <si>
    <t xml:space="preserve">500 mL vidrio </t>
  </si>
  <si>
    <t xml:space="preserve">amarillas 2-200 ul con graduacion </t>
  </si>
  <si>
    <t xml:space="preserve">Desecador De Vidrio </t>
  </si>
  <si>
    <t>tapa PC U BASE PP, con llave con placa de 150 mm</t>
  </si>
  <si>
    <t>Beaker</t>
  </si>
  <si>
    <t xml:space="preserve">vidrio 250 mL </t>
  </si>
  <si>
    <t xml:space="preserve">100 mL - proveedor  </t>
  </si>
  <si>
    <t xml:space="preserve">Espatula En Acero Inoxidable </t>
  </si>
  <si>
    <t>12 cm de longitud</t>
  </si>
  <si>
    <t>Probeta</t>
  </si>
  <si>
    <t>50 ml - proveedor  Norquimicos</t>
  </si>
  <si>
    <t xml:space="preserve">Porta Objeto </t>
  </si>
  <si>
    <t>25mm x 75 mm caja por 50 unidades</t>
  </si>
  <si>
    <t>Crisol En Pocerlana Con Tapa</t>
  </si>
  <si>
    <t>capacidad 25 mL (40x36 mm)</t>
  </si>
  <si>
    <t>Balon De Fondo Plano 500 Ml</t>
  </si>
  <si>
    <t>500 ML</t>
  </si>
  <si>
    <t>Celdas Para Espectrofotometro</t>
  </si>
  <si>
    <t>capacidad 2.5 340- 800 nm caja por 100 unidades</t>
  </si>
  <si>
    <t>kartell</t>
  </si>
  <si>
    <t xml:space="preserve">Embudo De Vastago Corto </t>
  </si>
  <si>
    <t>100 mm</t>
  </si>
  <si>
    <t xml:space="preserve">Capsulas De Porcelana Fondo Redondo </t>
  </si>
  <si>
    <t xml:space="preserve">98 mm - 125 mm </t>
  </si>
  <si>
    <t>Crisol De Vidrio Velp Scientifica Crisol Para Equipo Csf6</t>
  </si>
  <si>
    <t>PARA EQUIPO DE FIBREA MARCA VELP  X 6 UNIDADES</t>
  </si>
  <si>
    <t>VELP</t>
  </si>
  <si>
    <t>50 mL de vidrio</t>
  </si>
  <si>
    <t>250 ML</t>
  </si>
  <si>
    <t>5 mL</t>
  </si>
  <si>
    <t>Pera Pipeteadora</t>
  </si>
  <si>
    <t>color rojo</t>
  </si>
  <si>
    <t>polylab</t>
  </si>
  <si>
    <t xml:space="preserve">Silica Gel </t>
  </si>
  <si>
    <t>1 kilo</t>
  </si>
  <si>
    <t xml:space="preserve">Asas Bacteriologica </t>
  </si>
  <si>
    <t xml:space="preserve">curva de ferroniquel </t>
  </si>
  <si>
    <t>Pinzas Para Soporte Universal</t>
  </si>
  <si>
    <t xml:space="preserve">tipo arana </t>
  </si>
  <si>
    <t xml:space="preserve">Matraz Kitasato </t>
  </si>
  <si>
    <t>500 mL</t>
  </si>
  <si>
    <t>Asa Bacteriologica Recta</t>
  </si>
  <si>
    <t xml:space="preserve">VALOR TOTAL OFERTA </t>
  </si>
  <si>
    <t>NOMBRE Y NIT  EMPRESA:</t>
  </si>
  <si>
    <t>NOMBRE Y FIRMA REPRESENTANTE LEGAL</t>
  </si>
  <si>
    <t>CÉDULA REPRESENTANTE LEGAL</t>
  </si>
  <si>
    <t>FECHA:</t>
  </si>
  <si>
    <t>INVITACIÓN PÚBLICA No. 46 de 2022 
COMPRA DE MATERIALES DE LABORATORIO PARA CIENCIAS AMBIENTALES, MEDICINA, QUÍMICA, AGROINDUSTRIA Y LABORATORIO DE AGUAS Y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</si>
</sst>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name val="Calibri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rgb="FF000000"/>
      <name val="Calibri Light"/>
      <family val="2"/>
      <scheme val="major"/>
    </font>
    <font>
      <b/>
      <sz val="11"/>
      <color rgb="FF000000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rgb="FFD9EAD3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0" fillId="0" borderId="0" xfId="0" applyFont="1" applyAlignment="1">
      <alignment horizontal="left" vertical="top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43" fontId="3" fillId="0" borderId="0" xfId="1" applyFont="1" applyAlignment="1">
      <alignment horizontal="left" vertical="center"/>
    </xf>
    <xf numFmtId="9" fontId="3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3" fontId="5" fillId="3" borderId="1" xfId="2" applyNumberFormat="1" applyFont="1" applyFill="1" applyBorder="1" applyAlignment="1" applyProtection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5" borderId="1" xfId="1" applyFont="1" applyFill="1" applyBorder="1" applyAlignment="1" applyProtection="1">
      <alignment horizontal="center" vertical="center" wrapText="1"/>
      <protection locked="0"/>
    </xf>
    <xf numFmtId="9" fontId="5" fillId="5" borderId="1" xfId="2" applyFont="1" applyFill="1" applyBorder="1" applyAlignment="1" applyProtection="1">
      <alignment horizontal="center" vertical="center" wrapText="1"/>
      <protection locked="0"/>
    </xf>
    <xf numFmtId="41" fontId="5" fillId="5" borderId="1" xfId="3" applyFont="1" applyFill="1" applyBorder="1" applyAlignment="1" applyProtection="1">
      <alignment horizontal="center" vertical="center" wrapText="1"/>
      <protection locked="0"/>
    </xf>
    <xf numFmtId="3" fontId="5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top"/>
    </xf>
    <xf numFmtId="3" fontId="8" fillId="2" borderId="1" xfId="2" applyNumberFormat="1" applyFont="1" applyFill="1" applyBorder="1" applyAlignment="1" applyProtection="1">
      <alignment horizontal="center" vertical="center" wrapText="1"/>
    </xf>
    <xf numFmtId="0" fontId="8" fillId="2" borderId="1" xfId="4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/>
    </xf>
    <xf numFmtId="43" fontId="9" fillId="0" borderId="1" xfId="1" applyFont="1" applyBorder="1" applyAlignment="1">
      <alignment horizontal="left" vertical="center"/>
    </xf>
    <xf numFmtId="9" fontId="9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43" fontId="9" fillId="0" borderId="2" xfId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4" fontId="10" fillId="0" borderId="1" xfId="1" applyNumberFormat="1" applyFont="1" applyBorder="1" applyAlignment="1">
      <alignment vertical="center"/>
    </xf>
    <xf numFmtId="3" fontId="10" fillId="0" borderId="0" xfId="0" applyNumberFormat="1" applyFont="1" applyBorder="1" applyAlignment="1"/>
    <xf numFmtId="0" fontId="11" fillId="0" borderId="0" xfId="0" applyFont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9" fontId="14" fillId="0" borderId="0" xfId="2" applyFont="1" applyAlignment="1">
      <alignment horizontal="center" vertical="top"/>
    </xf>
    <xf numFmtId="43" fontId="0" fillId="0" borderId="0" xfId="1" applyFont="1" applyAlignment="1">
      <alignment horizontal="left" vertical="center"/>
    </xf>
    <xf numFmtId="9" fontId="0" fillId="0" borderId="0" xfId="2" applyFont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5">
    <cellStyle name="Millares" xfId="1" builtinId="3"/>
    <cellStyle name="Millares [0]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</xdr:row>
      <xdr:rowOff>0</xdr:rowOff>
    </xdr:from>
    <xdr:ext cx="47625" cy="9525"/>
    <xdr:pic>
      <xdr:nvPicPr>
        <xdr:cNvPr id="2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812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45</xdr:row>
      <xdr:rowOff>0</xdr:rowOff>
    </xdr:from>
    <xdr:ext cx="47625" cy="9525"/>
    <xdr:pic>
      <xdr:nvPicPr>
        <xdr:cNvPr id="3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4203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649432</xdr:colOff>
      <xdr:row>47</xdr:row>
      <xdr:rowOff>0</xdr:rowOff>
    </xdr:from>
    <xdr:ext cx="95250" cy="141817"/>
    <xdr:pic>
      <xdr:nvPicPr>
        <xdr:cNvPr id="4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080135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649432</xdr:colOff>
      <xdr:row>77</xdr:row>
      <xdr:rowOff>0</xdr:rowOff>
    </xdr:from>
    <xdr:to>
      <xdr:col>1</xdr:col>
      <xdr:colOff>744682</xdr:colOff>
      <xdr:row>77</xdr:row>
      <xdr:rowOff>141817</xdr:rowOff>
    </xdr:to>
    <xdr:pic>
      <xdr:nvPicPr>
        <xdr:cNvPr id="5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80689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77</xdr:row>
      <xdr:rowOff>0</xdr:rowOff>
    </xdr:from>
    <xdr:ext cx="47625" cy="9525"/>
    <xdr:pic>
      <xdr:nvPicPr>
        <xdr:cNvPr id="6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80689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77</xdr:row>
      <xdr:rowOff>0</xdr:rowOff>
    </xdr:from>
    <xdr:to>
      <xdr:col>1</xdr:col>
      <xdr:colOff>744682</xdr:colOff>
      <xdr:row>77</xdr:row>
      <xdr:rowOff>141817</xdr:rowOff>
    </xdr:to>
    <xdr:pic>
      <xdr:nvPicPr>
        <xdr:cNvPr id="7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80689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77</xdr:row>
      <xdr:rowOff>0</xdr:rowOff>
    </xdr:from>
    <xdr:ext cx="47625" cy="9525"/>
    <xdr:pic>
      <xdr:nvPicPr>
        <xdr:cNvPr id="8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80689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77</xdr:row>
      <xdr:rowOff>0</xdr:rowOff>
    </xdr:from>
    <xdr:to>
      <xdr:col>1</xdr:col>
      <xdr:colOff>744682</xdr:colOff>
      <xdr:row>77</xdr:row>
      <xdr:rowOff>141817</xdr:rowOff>
    </xdr:to>
    <xdr:pic>
      <xdr:nvPicPr>
        <xdr:cNvPr id="9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180689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77</xdr:row>
      <xdr:rowOff>0</xdr:rowOff>
    </xdr:from>
    <xdr:ext cx="47625" cy="9525"/>
    <xdr:pic>
      <xdr:nvPicPr>
        <xdr:cNvPr id="10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80689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abSelected="1" workbookViewId="0">
      <selection activeCell="R6" sqref="R6"/>
    </sheetView>
  </sheetViews>
  <sheetFormatPr baseColWidth="10" defaultRowHeight="15" x14ac:dyDescent="0.25"/>
  <cols>
    <col min="1" max="1" width="7.42578125" style="2" customWidth="1"/>
    <col min="2" max="2" width="32.42578125" style="2" bestFit="1" customWidth="1"/>
    <col min="3" max="3" width="25.140625" style="2" customWidth="1"/>
    <col min="4" max="4" width="18.85546875" style="2" customWidth="1"/>
    <col min="5" max="5" width="9.28515625" style="2" customWidth="1"/>
    <col min="6" max="6" width="8" style="2" bestFit="1" customWidth="1"/>
    <col min="7" max="7" width="13.42578125" style="2" bestFit="1" customWidth="1"/>
    <col min="8" max="8" width="16.7109375" style="47" customWidth="1"/>
    <col min="9" max="9" width="9.5703125" style="48" bestFit="1" customWidth="1"/>
    <col min="10" max="10" width="10.42578125" style="2" bestFit="1" customWidth="1"/>
    <col min="11" max="11" width="10.42578125" style="2" customWidth="1"/>
    <col min="12" max="12" width="12" style="49" customWidth="1"/>
    <col min="13" max="13" width="15" style="2" customWidth="1"/>
    <col min="14" max="16384" width="11.42578125" style="2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9" customHeight="1" x14ac:dyDescent="0.25">
      <c r="A2" s="3" t="s">
        <v>157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21.75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">
      <c r="A4" s="5"/>
      <c r="B4" s="5"/>
      <c r="C4" s="5"/>
      <c r="D4" s="5"/>
      <c r="E4" s="5"/>
      <c r="F4" s="5"/>
      <c r="G4" s="5"/>
      <c r="H4" s="6"/>
      <c r="I4" s="7"/>
      <c r="J4" s="8"/>
      <c r="K4" s="8"/>
      <c r="L4" s="9"/>
      <c r="M4" s="8"/>
    </row>
    <row r="5" spans="1:13" x14ac:dyDescent="0.2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8"/>
      <c r="B6" s="10"/>
      <c r="C6" s="10"/>
      <c r="D6" s="10"/>
      <c r="E6" s="10"/>
      <c r="F6" s="8"/>
      <c r="G6" s="8"/>
      <c r="H6" s="6"/>
      <c r="I6" s="7"/>
      <c r="J6" s="8"/>
      <c r="K6" s="8"/>
      <c r="L6" s="9"/>
      <c r="M6" s="8"/>
    </row>
    <row r="7" spans="1:13" x14ac:dyDescent="0.25">
      <c r="A7" s="11"/>
      <c r="B7" s="10"/>
      <c r="C7" s="10"/>
      <c r="D7" s="10"/>
      <c r="E7" s="10"/>
      <c r="F7" s="8"/>
      <c r="G7" s="8"/>
      <c r="H7" s="6"/>
      <c r="I7" s="7"/>
      <c r="J7" s="8"/>
      <c r="K7" s="8"/>
      <c r="L7" s="9"/>
      <c r="M7" s="8"/>
    </row>
    <row r="8" spans="1:13" x14ac:dyDescent="0.25">
      <c r="A8" s="8"/>
      <c r="B8" s="10"/>
      <c r="C8" s="10"/>
      <c r="D8" s="10"/>
      <c r="E8" s="10"/>
      <c r="F8" s="8"/>
      <c r="G8" s="8"/>
      <c r="H8" s="6"/>
      <c r="I8" s="7"/>
      <c r="J8" s="8"/>
      <c r="K8" s="8"/>
      <c r="L8" s="9"/>
      <c r="M8" s="8"/>
    </row>
    <row r="9" spans="1:13" s="19" customFormat="1" ht="45" x14ac:dyDescent="0.25">
      <c r="A9" s="12" t="s">
        <v>3</v>
      </c>
      <c r="B9" s="13" t="s">
        <v>4</v>
      </c>
      <c r="C9" s="13" t="s">
        <v>5</v>
      </c>
      <c r="D9" s="13" t="s">
        <v>6</v>
      </c>
      <c r="E9" s="13" t="s">
        <v>7</v>
      </c>
      <c r="F9" s="14" t="s">
        <v>8</v>
      </c>
      <c r="G9" s="13" t="s">
        <v>9</v>
      </c>
      <c r="H9" s="15" t="s">
        <v>10</v>
      </c>
      <c r="I9" s="16" t="s">
        <v>11</v>
      </c>
      <c r="J9" s="17" t="s">
        <v>12</v>
      </c>
      <c r="K9" s="17" t="s">
        <v>13</v>
      </c>
      <c r="L9" s="17" t="s">
        <v>14</v>
      </c>
      <c r="M9" s="18" t="s">
        <v>15</v>
      </c>
    </row>
    <row r="10" spans="1:13" x14ac:dyDescent="0.25">
      <c r="A10" s="20">
        <v>1</v>
      </c>
      <c r="B10" s="21" t="s">
        <v>16</v>
      </c>
      <c r="C10" s="22" t="s">
        <v>17</v>
      </c>
      <c r="D10" s="22" t="s">
        <v>18</v>
      </c>
      <c r="E10" s="22" t="s">
        <v>19</v>
      </c>
      <c r="F10" s="22">
        <v>10</v>
      </c>
      <c r="G10" s="23"/>
      <c r="H10" s="24"/>
      <c r="I10" s="25"/>
      <c r="J10" s="26">
        <f>+H10*I10</f>
        <v>0</v>
      </c>
      <c r="K10" s="27">
        <f>ROUND(H10+J10,0)</f>
        <v>0</v>
      </c>
      <c r="L10" s="27">
        <f>+F10*K10</f>
        <v>0</v>
      </c>
      <c r="M10" s="28"/>
    </row>
    <row r="11" spans="1:13" x14ac:dyDescent="0.25">
      <c r="A11" s="20">
        <v>2</v>
      </c>
      <c r="B11" s="21" t="s">
        <v>20</v>
      </c>
      <c r="C11" s="22" t="s">
        <v>21</v>
      </c>
      <c r="D11" s="22" t="s">
        <v>22</v>
      </c>
      <c r="E11" s="22" t="s">
        <v>23</v>
      </c>
      <c r="F11" s="22">
        <v>1</v>
      </c>
      <c r="G11" s="23"/>
      <c r="H11" s="24"/>
      <c r="I11" s="25"/>
      <c r="J11" s="26">
        <f t="shared" ref="J11:J74" si="0">+H11*I11</f>
        <v>0</v>
      </c>
      <c r="K11" s="27">
        <f t="shared" ref="K11:K74" si="1">ROUND(H11+J11,0)</f>
        <v>0</v>
      </c>
      <c r="L11" s="27">
        <f t="shared" ref="L11:L74" si="2">+F11*K11</f>
        <v>0</v>
      </c>
      <c r="M11" s="28"/>
    </row>
    <row r="12" spans="1:13" ht="51" x14ac:dyDescent="0.25">
      <c r="A12" s="20">
        <v>3</v>
      </c>
      <c r="B12" s="21" t="s">
        <v>24</v>
      </c>
      <c r="C12" s="22" t="s">
        <v>25</v>
      </c>
      <c r="D12" s="22"/>
      <c r="E12" s="22" t="s">
        <v>19</v>
      </c>
      <c r="F12" s="22">
        <v>1</v>
      </c>
      <c r="G12" s="23"/>
      <c r="H12" s="24"/>
      <c r="I12" s="25"/>
      <c r="J12" s="26">
        <f t="shared" si="0"/>
        <v>0</v>
      </c>
      <c r="K12" s="27">
        <f t="shared" si="1"/>
        <v>0</v>
      </c>
      <c r="L12" s="27">
        <f t="shared" si="2"/>
        <v>0</v>
      </c>
      <c r="M12" s="28"/>
    </row>
    <row r="13" spans="1:13" x14ac:dyDescent="0.25">
      <c r="A13" s="20">
        <v>4</v>
      </c>
      <c r="B13" s="21" t="s">
        <v>26</v>
      </c>
      <c r="C13" s="22" t="s">
        <v>27</v>
      </c>
      <c r="D13" s="22"/>
      <c r="E13" s="22" t="s">
        <v>19</v>
      </c>
      <c r="F13" s="22">
        <v>10</v>
      </c>
      <c r="G13" s="23"/>
      <c r="H13" s="24"/>
      <c r="I13" s="25"/>
      <c r="J13" s="26">
        <f t="shared" si="0"/>
        <v>0</v>
      </c>
      <c r="K13" s="27">
        <f t="shared" si="1"/>
        <v>0</v>
      </c>
      <c r="L13" s="27">
        <f t="shared" si="2"/>
        <v>0</v>
      </c>
      <c r="M13" s="28"/>
    </row>
    <row r="14" spans="1:13" x14ac:dyDescent="0.25">
      <c r="A14" s="20">
        <v>5</v>
      </c>
      <c r="B14" s="21" t="s">
        <v>28</v>
      </c>
      <c r="C14" s="22" t="s">
        <v>29</v>
      </c>
      <c r="D14" s="22" t="s">
        <v>30</v>
      </c>
      <c r="E14" s="22" t="s">
        <v>19</v>
      </c>
      <c r="F14" s="22">
        <v>3</v>
      </c>
      <c r="G14" s="23"/>
      <c r="H14" s="24"/>
      <c r="I14" s="25"/>
      <c r="J14" s="26">
        <f t="shared" si="0"/>
        <v>0</v>
      </c>
      <c r="K14" s="27">
        <f t="shared" si="1"/>
        <v>0</v>
      </c>
      <c r="L14" s="27">
        <f t="shared" si="2"/>
        <v>0</v>
      </c>
      <c r="M14" s="28"/>
    </row>
    <row r="15" spans="1:13" x14ac:dyDescent="0.25">
      <c r="A15" s="20">
        <v>6</v>
      </c>
      <c r="B15" s="21" t="s">
        <v>31</v>
      </c>
      <c r="C15" s="22" t="s">
        <v>32</v>
      </c>
      <c r="D15" s="22" t="s">
        <v>33</v>
      </c>
      <c r="E15" s="22" t="s">
        <v>19</v>
      </c>
      <c r="F15" s="22">
        <v>20</v>
      </c>
      <c r="G15" s="23"/>
      <c r="H15" s="24"/>
      <c r="I15" s="25"/>
      <c r="J15" s="26">
        <f t="shared" si="0"/>
        <v>0</v>
      </c>
      <c r="K15" s="27">
        <f t="shared" si="1"/>
        <v>0</v>
      </c>
      <c r="L15" s="27">
        <f t="shared" si="2"/>
        <v>0</v>
      </c>
      <c r="M15" s="28"/>
    </row>
    <row r="16" spans="1:13" x14ac:dyDescent="0.25">
      <c r="A16" s="20">
        <v>7</v>
      </c>
      <c r="B16" s="21" t="s">
        <v>34</v>
      </c>
      <c r="C16" s="22" t="s">
        <v>35</v>
      </c>
      <c r="D16" s="22" t="s">
        <v>36</v>
      </c>
      <c r="E16" s="22" t="s">
        <v>19</v>
      </c>
      <c r="F16" s="22">
        <v>2</v>
      </c>
      <c r="G16" s="23"/>
      <c r="H16" s="24"/>
      <c r="I16" s="25"/>
      <c r="J16" s="26">
        <f t="shared" si="0"/>
        <v>0</v>
      </c>
      <c r="K16" s="27">
        <f t="shared" si="1"/>
        <v>0</v>
      </c>
      <c r="L16" s="27">
        <f t="shared" si="2"/>
        <v>0</v>
      </c>
      <c r="M16" s="28"/>
    </row>
    <row r="17" spans="1:13" x14ac:dyDescent="0.25">
      <c r="A17" s="20">
        <v>8</v>
      </c>
      <c r="B17" s="21" t="s">
        <v>37</v>
      </c>
      <c r="C17" s="22" t="s">
        <v>38</v>
      </c>
      <c r="D17" s="22" t="s">
        <v>36</v>
      </c>
      <c r="E17" s="22" t="s">
        <v>19</v>
      </c>
      <c r="F17" s="22">
        <v>5</v>
      </c>
      <c r="G17" s="23"/>
      <c r="H17" s="24"/>
      <c r="I17" s="25"/>
      <c r="J17" s="26">
        <f t="shared" si="0"/>
        <v>0</v>
      </c>
      <c r="K17" s="27">
        <f t="shared" si="1"/>
        <v>0</v>
      </c>
      <c r="L17" s="27">
        <f t="shared" si="2"/>
        <v>0</v>
      </c>
      <c r="M17" s="28"/>
    </row>
    <row r="18" spans="1:13" x14ac:dyDescent="0.25">
      <c r="A18" s="20">
        <v>9</v>
      </c>
      <c r="B18" s="21" t="s">
        <v>39</v>
      </c>
      <c r="C18" s="22" t="s">
        <v>40</v>
      </c>
      <c r="D18" s="22" t="s">
        <v>30</v>
      </c>
      <c r="E18" s="22" t="s">
        <v>19</v>
      </c>
      <c r="F18" s="22">
        <v>2</v>
      </c>
      <c r="G18" s="23"/>
      <c r="H18" s="24"/>
      <c r="I18" s="25"/>
      <c r="J18" s="26">
        <f t="shared" si="0"/>
        <v>0</v>
      </c>
      <c r="K18" s="27">
        <f t="shared" si="1"/>
        <v>0</v>
      </c>
      <c r="L18" s="27">
        <f t="shared" si="2"/>
        <v>0</v>
      </c>
      <c r="M18" s="28"/>
    </row>
    <row r="19" spans="1:13" x14ac:dyDescent="0.25">
      <c r="A19" s="20">
        <v>10</v>
      </c>
      <c r="B19" s="21" t="s">
        <v>41</v>
      </c>
      <c r="C19" s="22" t="s">
        <v>42</v>
      </c>
      <c r="D19" s="22" t="s">
        <v>43</v>
      </c>
      <c r="E19" s="22" t="s">
        <v>44</v>
      </c>
      <c r="F19" s="22">
        <v>4</v>
      </c>
      <c r="G19" s="23"/>
      <c r="H19" s="24"/>
      <c r="I19" s="25"/>
      <c r="J19" s="26">
        <f t="shared" si="0"/>
        <v>0</v>
      </c>
      <c r="K19" s="27">
        <f t="shared" si="1"/>
        <v>0</v>
      </c>
      <c r="L19" s="27">
        <f t="shared" si="2"/>
        <v>0</v>
      </c>
      <c r="M19" s="28"/>
    </row>
    <row r="20" spans="1:13" x14ac:dyDescent="0.25">
      <c r="A20" s="20">
        <v>11</v>
      </c>
      <c r="B20" s="21" t="s">
        <v>45</v>
      </c>
      <c r="C20" s="22" t="s">
        <v>46</v>
      </c>
      <c r="D20" s="22"/>
      <c r="E20" s="22" t="s">
        <v>47</v>
      </c>
      <c r="F20" s="22">
        <v>1</v>
      </c>
      <c r="G20" s="23"/>
      <c r="H20" s="24"/>
      <c r="I20" s="25"/>
      <c r="J20" s="26">
        <f t="shared" si="0"/>
        <v>0</v>
      </c>
      <c r="K20" s="27">
        <f t="shared" si="1"/>
        <v>0</v>
      </c>
      <c r="L20" s="27">
        <f t="shared" si="2"/>
        <v>0</v>
      </c>
      <c r="M20" s="28"/>
    </row>
    <row r="21" spans="1:13" x14ac:dyDescent="0.25">
      <c r="A21" s="20">
        <v>12</v>
      </c>
      <c r="B21" s="21" t="s">
        <v>48</v>
      </c>
      <c r="C21" s="22" t="s">
        <v>49</v>
      </c>
      <c r="D21" s="22"/>
      <c r="E21" s="22" t="s">
        <v>19</v>
      </c>
      <c r="F21" s="22">
        <v>100</v>
      </c>
      <c r="G21" s="23"/>
      <c r="H21" s="24"/>
      <c r="I21" s="25"/>
      <c r="J21" s="26">
        <f t="shared" si="0"/>
        <v>0</v>
      </c>
      <c r="K21" s="27">
        <f t="shared" si="1"/>
        <v>0</v>
      </c>
      <c r="L21" s="27">
        <f t="shared" si="2"/>
        <v>0</v>
      </c>
      <c r="M21" s="28"/>
    </row>
    <row r="22" spans="1:13" x14ac:dyDescent="0.25">
      <c r="A22" s="20">
        <v>13</v>
      </c>
      <c r="B22" s="21" t="s">
        <v>50</v>
      </c>
      <c r="C22" s="22" t="s">
        <v>51</v>
      </c>
      <c r="D22" s="22" t="s">
        <v>30</v>
      </c>
      <c r="E22" s="22" t="s">
        <v>19</v>
      </c>
      <c r="F22" s="22">
        <v>5</v>
      </c>
      <c r="G22" s="23"/>
      <c r="H22" s="24"/>
      <c r="I22" s="25"/>
      <c r="J22" s="26">
        <f t="shared" si="0"/>
        <v>0</v>
      </c>
      <c r="K22" s="27">
        <f t="shared" si="1"/>
        <v>0</v>
      </c>
      <c r="L22" s="27">
        <f t="shared" si="2"/>
        <v>0</v>
      </c>
      <c r="M22" s="28"/>
    </row>
    <row r="23" spans="1:13" x14ac:dyDescent="0.25">
      <c r="A23" s="20">
        <v>14</v>
      </c>
      <c r="B23" s="21" t="s">
        <v>26</v>
      </c>
      <c r="C23" s="22" t="s">
        <v>52</v>
      </c>
      <c r="D23" s="22" t="s">
        <v>36</v>
      </c>
      <c r="E23" s="22" t="s">
        <v>19</v>
      </c>
      <c r="F23" s="22">
        <v>10</v>
      </c>
      <c r="G23" s="23"/>
      <c r="H23" s="24"/>
      <c r="I23" s="25"/>
      <c r="J23" s="26">
        <f t="shared" si="0"/>
        <v>0</v>
      </c>
      <c r="K23" s="27">
        <f t="shared" si="1"/>
        <v>0</v>
      </c>
      <c r="L23" s="27">
        <f t="shared" si="2"/>
        <v>0</v>
      </c>
      <c r="M23" s="28"/>
    </row>
    <row r="24" spans="1:13" x14ac:dyDescent="0.25">
      <c r="A24" s="20">
        <v>15</v>
      </c>
      <c r="B24" s="21" t="s">
        <v>53</v>
      </c>
      <c r="C24" s="22" t="s">
        <v>54</v>
      </c>
      <c r="D24" s="22" t="s">
        <v>36</v>
      </c>
      <c r="E24" s="22" t="s">
        <v>19</v>
      </c>
      <c r="F24" s="22">
        <v>12</v>
      </c>
      <c r="G24" s="23"/>
      <c r="H24" s="24"/>
      <c r="I24" s="25"/>
      <c r="J24" s="26">
        <f t="shared" si="0"/>
        <v>0</v>
      </c>
      <c r="K24" s="27">
        <f t="shared" si="1"/>
        <v>0</v>
      </c>
      <c r="L24" s="27">
        <f t="shared" si="2"/>
        <v>0</v>
      </c>
      <c r="M24" s="28"/>
    </row>
    <row r="25" spans="1:13" x14ac:dyDescent="0.25">
      <c r="A25" s="20">
        <v>16</v>
      </c>
      <c r="B25" s="21" t="s">
        <v>55</v>
      </c>
      <c r="C25" s="22" t="s">
        <v>56</v>
      </c>
      <c r="D25" s="22"/>
      <c r="E25" s="22" t="s">
        <v>19</v>
      </c>
      <c r="F25" s="22">
        <v>10</v>
      </c>
      <c r="G25" s="23"/>
      <c r="H25" s="24"/>
      <c r="I25" s="25"/>
      <c r="J25" s="26">
        <f t="shared" si="0"/>
        <v>0</v>
      </c>
      <c r="K25" s="27">
        <f t="shared" si="1"/>
        <v>0</v>
      </c>
      <c r="L25" s="27">
        <f t="shared" si="2"/>
        <v>0</v>
      </c>
      <c r="M25" s="28"/>
    </row>
    <row r="26" spans="1:13" x14ac:dyDescent="0.25">
      <c r="A26" s="20">
        <v>17</v>
      </c>
      <c r="B26" s="21" t="s">
        <v>57</v>
      </c>
      <c r="C26" s="22" t="s">
        <v>58</v>
      </c>
      <c r="D26" s="22" t="s">
        <v>30</v>
      </c>
      <c r="E26" s="22" t="s">
        <v>19</v>
      </c>
      <c r="F26" s="22">
        <v>20</v>
      </c>
      <c r="G26" s="23"/>
      <c r="H26" s="24"/>
      <c r="I26" s="25"/>
      <c r="J26" s="26">
        <f t="shared" si="0"/>
        <v>0</v>
      </c>
      <c r="K26" s="27">
        <f t="shared" si="1"/>
        <v>0</v>
      </c>
      <c r="L26" s="27">
        <f t="shared" si="2"/>
        <v>0</v>
      </c>
      <c r="M26" s="28"/>
    </row>
    <row r="27" spans="1:13" x14ac:dyDescent="0.25">
      <c r="A27" s="20">
        <v>18</v>
      </c>
      <c r="B27" s="21" t="s">
        <v>59</v>
      </c>
      <c r="C27" s="22" t="s">
        <v>60</v>
      </c>
      <c r="D27" s="22" t="s">
        <v>36</v>
      </c>
      <c r="E27" s="22" t="s">
        <v>19</v>
      </c>
      <c r="F27" s="22">
        <v>50</v>
      </c>
      <c r="G27" s="23"/>
      <c r="H27" s="24"/>
      <c r="I27" s="25"/>
      <c r="J27" s="26">
        <f t="shared" si="0"/>
        <v>0</v>
      </c>
      <c r="K27" s="27">
        <f t="shared" si="1"/>
        <v>0</v>
      </c>
      <c r="L27" s="27">
        <f t="shared" si="2"/>
        <v>0</v>
      </c>
      <c r="M27" s="28"/>
    </row>
    <row r="28" spans="1:13" x14ac:dyDescent="0.25">
      <c r="A28" s="20">
        <v>19</v>
      </c>
      <c r="B28" s="21" t="s">
        <v>61</v>
      </c>
      <c r="C28" s="22" t="s">
        <v>62</v>
      </c>
      <c r="D28" s="22" t="s">
        <v>30</v>
      </c>
      <c r="E28" s="22" t="s">
        <v>19</v>
      </c>
      <c r="F28" s="22">
        <v>4</v>
      </c>
      <c r="G28" s="23"/>
      <c r="H28" s="24"/>
      <c r="I28" s="25"/>
      <c r="J28" s="26">
        <f t="shared" si="0"/>
        <v>0</v>
      </c>
      <c r="K28" s="27">
        <f t="shared" si="1"/>
        <v>0</v>
      </c>
      <c r="L28" s="27">
        <f t="shared" si="2"/>
        <v>0</v>
      </c>
      <c r="M28" s="28"/>
    </row>
    <row r="29" spans="1:13" ht="51" x14ac:dyDescent="0.25">
      <c r="A29" s="20">
        <v>20</v>
      </c>
      <c r="B29" s="21" t="s">
        <v>63</v>
      </c>
      <c r="C29" s="22" t="s">
        <v>64</v>
      </c>
      <c r="D29" s="22" t="s">
        <v>30</v>
      </c>
      <c r="E29" s="22" t="s">
        <v>19</v>
      </c>
      <c r="F29" s="22">
        <v>2</v>
      </c>
      <c r="G29" s="23"/>
      <c r="H29" s="24"/>
      <c r="I29" s="25"/>
      <c r="J29" s="26">
        <f t="shared" si="0"/>
        <v>0</v>
      </c>
      <c r="K29" s="27">
        <f t="shared" si="1"/>
        <v>0</v>
      </c>
      <c r="L29" s="27">
        <f t="shared" si="2"/>
        <v>0</v>
      </c>
      <c r="M29" s="28"/>
    </row>
    <row r="30" spans="1:13" x14ac:dyDescent="0.25">
      <c r="A30" s="20">
        <v>21</v>
      </c>
      <c r="B30" s="21" t="s">
        <v>53</v>
      </c>
      <c r="C30" s="22" t="s">
        <v>65</v>
      </c>
      <c r="D30" s="22" t="s">
        <v>36</v>
      </c>
      <c r="E30" s="22" t="s">
        <v>19</v>
      </c>
      <c r="F30" s="22">
        <v>15</v>
      </c>
      <c r="G30" s="23"/>
      <c r="H30" s="24"/>
      <c r="I30" s="25"/>
      <c r="J30" s="26">
        <f t="shared" si="0"/>
        <v>0</v>
      </c>
      <c r="K30" s="27">
        <f t="shared" si="1"/>
        <v>0</v>
      </c>
      <c r="L30" s="27">
        <f t="shared" si="2"/>
        <v>0</v>
      </c>
      <c r="M30" s="28"/>
    </row>
    <row r="31" spans="1:13" x14ac:dyDescent="0.25">
      <c r="A31" s="20">
        <v>22</v>
      </c>
      <c r="B31" s="21" t="s">
        <v>50</v>
      </c>
      <c r="C31" s="22" t="s">
        <v>66</v>
      </c>
      <c r="D31" s="22" t="s">
        <v>36</v>
      </c>
      <c r="E31" s="22" t="s">
        <v>19</v>
      </c>
      <c r="F31" s="22">
        <v>15</v>
      </c>
      <c r="G31" s="23"/>
      <c r="H31" s="24"/>
      <c r="I31" s="25"/>
      <c r="J31" s="26">
        <f t="shared" si="0"/>
        <v>0</v>
      </c>
      <c r="K31" s="27">
        <f t="shared" si="1"/>
        <v>0</v>
      </c>
      <c r="L31" s="27">
        <f t="shared" si="2"/>
        <v>0</v>
      </c>
      <c r="M31" s="28"/>
    </row>
    <row r="32" spans="1:13" ht="25.5" x14ac:dyDescent="0.25">
      <c r="A32" s="20">
        <v>23</v>
      </c>
      <c r="B32" s="21" t="s">
        <v>67</v>
      </c>
      <c r="C32" s="22" t="s">
        <v>68</v>
      </c>
      <c r="D32" s="22" t="s">
        <v>69</v>
      </c>
      <c r="E32" s="22" t="s">
        <v>23</v>
      </c>
      <c r="F32" s="22">
        <v>1</v>
      </c>
      <c r="G32" s="23"/>
      <c r="H32" s="24"/>
      <c r="I32" s="25"/>
      <c r="J32" s="26">
        <f t="shared" si="0"/>
        <v>0</v>
      </c>
      <c r="K32" s="27">
        <f t="shared" si="1"/>
        <v>0</v>
      </c>
      <c r="L32" s="27">
        <f t="shared" si="2"/>
        <v>0</v>
      </c>
      <c r="M32" s="28"/>
    </row>
    <row r="33" spans="1:13" x14ac:dyDescent="0.25">
      <c r="A33" s="20">
        <v>24</v>
      </c>
      <c r="B33" s="21" t="s">
        <v>70</v>
      </c>
      <c r="C33" s="22" t="s">
        <v>71</v>
      </c>
      <c r="D33" s="22" t="s">
        <v>30</v>
      </c>
      <c r="E33" s="22" t="s">
        <v>19</v>
      </c>
      <c r="F33" s="22">
        <v>10</v>
      </c>
      <c r="G33" s="23"/>
      <c r="H33" s="24"/>
      <c r="I33" s="25"/>
      <c r="J33" s="26">
        <f t="shared" si="0"/>
        <v>0</v>
      </c>
      <c r="K33" s="27">
        <f t="shared" si="1"/>
        <v>0</v>
      </c>
      <c r="L33" s="27">
        <f t="shared" si="2"/>
        <v>0</v>
      </c>
      <c r="M33" s="28"/>
    </row>
    <row r="34" spans="1:13" ht="25.5" x14ac:dyDescent="0.25">
      <c r="A34" s="20">
        <v>25</v>
      </c>
      <c r="B34" s="21" t="s">
        <v>72</v>
      </c>
      <c r="C34" s="22" t="s">
        <v>73</v>
      </c>
      <c r="D34" s="22" t="s">
        <v>43</v>
      </c>
      <c r="E34" s="22" t="s">
        <v>19</v>
      </c>
      <c r="F34" s="22">
        <v>2</v>
      </c>
      <c r="G34" s="23"/>
      <c r="H34" s="24"/>
      <c r="I34" s="25"/>
      <c r="J34" s="26">
        <f t="shared" si="0"/>
        <v>0</v>
      </c>
      <c r="K34" s="27">
        <f t="shared" si="1"/>
        <v>0</v>
      </c>
      <c r="L34" s="27">
        <f t="shared" si="2"/>
        <v>0</v>
      </c>
      <c r="M34" s="28"/>
    </row>
    <row r="35" spans="1:13" x14ac:dyDescent="0.25">
      <c r="A35" s="20">
        <v>26</v>
      </c>
      <c r="B35" s="21" t="s">
        <v>55</v>
      </c>
      <c r="C35" s="22" t="s">
        <v>74</v>
      </c>
      <c r="D35" s="22" t="s">
        <v>36</v>
      </c>
      <c r="E35" s="22" t="s">
        <v>19</v>
      </c>
      <c r="F35" s="22">
        <v>10</v>
      </c>
      <c r="G35" s="23"/>
      <c r="H35" s="24"/>
      <c r="I35" s="25"/>
      <c r="J35" s="26">
        <f t="shared" si="0"/>
        <v>0</v>
      </c>
      <c r="K35" s="27">
        <f t="shared" si="1"/>
        <v>0</v>
      </c>
      <c r="L35" s="27">
        <f t="shared" si="2"/>
        <v>0</v>
      </c>
      <c r="M35" s="28"/>
    </row>
    <row r="36" spans="1:13" x14ac:dyDescent="0.25">
      <c r="A36" s="20">
        <v>27</v>
      </c>
      <c r="B36" s="21" t="s">
        <v>50</v>
      </c>
      <c r="C36" s="22" t="s">
        <v>75</v>
      </c>
      <c r="D36" s="22" t="s">
        <v>30</v>
      </c>
      <c r="E36" s="22" t="s">
        <v>19</v>
      </c>
      <c r="F36" s="22">
        <v>15</v>
      </c>
      <c r="G36" s="23"/>
      <c r="H36" s="24"/>
      <c r="I36" s="25"/>
      <c r="J36" s="26">
        <f t="shared" si="0"/>
        <v>0</v>
      </c>
      <c r="K36" s="27">
        <f t="shared" si="1"/>
        <v>0</v>
      </c>
      <c r="L36" s="27">
        <f t="shared" si="2"/>
        <v>0</v>
      </c>
      <c r="M36" s="28"/>
    </row>
    <row r="37" spans="1:13" x14ac:dyDescent="0.25">
      <c r="A37" s="20">
        <v>28</v>
      </c>
      <c r="B37" s="21" t="s">
        <v>76</v>
      </c>
      <c r="C37" s="22" t="s">
        <v>77</v>
      </c>
      <c r="D37" s="22" t="s">
        <v>36</v>
      </c>
      <c r="E37" s="22" t="s">
        <v>19</v>
      </c>
      <c r="F37" s="22">
        <v>5</v>
      </c>
      <c r="G37" s="23"/>
      <c r="H37" s="24"/>
      <c r="I37" s="25"/>
      <c r="J37" s="26">
        <f t="shared" si="0"/>
        <v>0</v>
      </c>
      <c r="K37" s="27">
        <f t="shared" si="1"/>
        <v>0</v>
      </c>
      <c r="L37" s="27">
        <f t="shared" si="2"/>
        <v>0</v>
      </c>
      <c r="M37" s="28"/>
    </row>
    <row r="38" spans="1:13" x14ac:dyDescent="0.25">
      <c r="A38" s="20">
        <v>29</v>
      </c>
      <c r="B38" s="21" t="s">
        <v>78</v>
      </c>
      <c r="C38" s="22" t="s">
        <v>79</v>
      </c>
      <c r="D38" s="22"/>
      <c r="E38" s="22" t="s">
        <v>19</v>
      </c>
      <c r="F38" s="22">
        <v>5</v>
      </c>
      <c r="G38" s="29"/>
      <c r="H38" s="30"/>
      <c r="I38" s="25"/>
      <c r="J38" s="26">
        <f t="shared" si="0"/>
        <v>0</v>
      </c>
      <c r="K38" s="27">
        <f t="shared" si="1"/>
        <v>0</v>
      </c>
      <c r="L38" s="27">
        <f t="shared" si="2"/>
        <v>0</v>
      </c>
      <c r="M38" s="31"/>
    </row>
    <row r="39" spans="1:13" ht="25.5" x14ac:dyDescent="0.25">
      <c r="A39" s="20">
        <v>30</v>
      </c>
      <c r="B39" s="21" t="s">
        <v>80</v>
      </c>
      <c r="C39" s="22" t="s">
        <v>81</v>
      </c>
      <c r="D39" s="22" t="s">
        <v>82</v>
      </c>
      <c r="E39" s="22" t="s">
        <v>19</v>
      </c>
      <c r="F39" s="22">
        <v>2</v>
      </c>
      <c r="G39" s="23"/>
      <c r="H39" s="24"/>
      <c r="I39" s="25"/>
      <c r="J39" s="26">
        <f t="shared" si="0"/>
        <v>0</v>
      </c>
      <c r="K39" s="27">
        <f t="shared" si="1"/>
        <v>0</v>
      </c>
      <c r="L39" s="27">
        <f t="shared" si="2"/>
        <v>0</v>
      </c>
      <c r="M39" s="28"/>
    </row>
    <row r="40" spans="1:13" x14ac:dyDescent="0.25">
      <c r="A40" s="20">
        <v>31</v>
      </c>
      <c r="B40" s="21" t="s">
        <v>53</v>
      </c>
      <c r="C40" s="22" t="s">
        <v>83</v>
      </c>
      <c r="D40" s="22" t="s">
        <v>36</v>
      </c>
      <c r="E40" s="22" t="s">
        <v>19</v>
      </c>
      <c r="F40" s="22">
        <v>10</v>
      </c>
      <c r="G40" s="23"/>
      <c r="H40" s="24"/>
      <c r="I40" s="25"/>
      <c r="J40" s="26">
        <f t="shared" si="0"/>
        <v>0</v>
      </c>
      <c r="K40" s="27">
        <f t="shared" si="1"/>
        <v>0</v>
      </c>
      <c r="L40" s="27">
        <f t="shared" si="2"/>
        <v>0</v>
      </c>
      <c r="M40" s="28"/>
    </row>
    <row r="41" spans="1:13" x14ac:dyDescent="0.25">
      <c r="A41" s="20">
        <v>32</v>
      </c>
      <c r="B41" s="21" t="s">
        <v>84</v>
      </c>
      <c r="C41" s="22" t="s">
        <v>85</v>
      </c>
      <c r="D41" s="22"/>
      <c r="E41" s="22" t="s">
        <v>19</v>
      </c>
      <c r="F41" s="22">
        <v>5</v>
      </c>
      <c r="G41" s="23"/>
      <c r="H41" s="24"/>
      <c r="I41" s="25"/>
      <c r="J41" s="26">
        <f t="shared" si="0"/>
        <v>0</v>
      </c>
      <c r="K41" s="27">
        <f t="shared" si="1"/>
        <v>0</v>
      </c>
      <c r="L41" s="27">
        <f t="shared" si="2"/>
        <v>0</v>
      </c>
      <c r="M41" s="28"/>
    </row>
    <row r="42" spans="1:13" x14ac:dyDescent="0.25">
      <c r="A42" s="20">
        <v>33</v>
      </c>
      <c r="B42" s="21" t="s">
        <v>86</v>
      </c>
      <c r="C42" s="22" t="s">
        <v>87</v>
      </c>
      <c r="D42" s="22" t="s">
        <v>30</v>
      </c>
      <c r="E42" s="22" t="s">
        <v>19</v>
      </c>
      <c r="F42" s="22">
        <v>6</v>
      </c>
      <c r="G42" s="23"/>
      <c r="H42" s="24"/>
      <c r="I42" s="25"/>
      <c r="J42" s="26">
        <f t="shared" si="0"/>
        <v>0</v>
      </c>
      <c r="K42" s="27">
        <f t="shared" si="1"/>
        <v>0</v>
      </c>
      <c r="L42" s="27">
        <f t="shared" si="2"/>
        <v>0</v>
      </c>
      <c r="M42" s="28"/>
    </row>
    <row r="43" spans="1:13" x14ac:dyDescent="0.25">
      <c r="A43" s="20">
        <v>34</v>
      </c>
      <c r="B43" s="21" t="s">
        <v>88</v>
      </c>
      <c r="C43" s="22" t="s">
        <v>89</v>
      </c>
      <c r="D43" s="22"/>
      <c r="E43" s="22" t="s">
        <v>19</v>
      </c>
      <c r="F43" s="22">
        <v>10</v>
      </c>
      <c r="G43" s="23"/>
      <c r="H43" s="24"/>
      <c r="I43" s="25"/>
      <c r="J43" s="26">
        <f t="shared" si="0"/>
        <v>0</v>
      </c>
      <c r="K43" s="27">
        <f t="shared" si="1"/>
        <v>0</v>
      </c>
      <c r="L43" s="27">
        <f t="shared" si="2"/>
        <v>0</v>
      </c>
      <c r="M43" s="28"/>
    </row>
    <row r="44" spans="1:13" ht="25.5" x14ac:dyDescent="0.25">
      <c r="A44" s="20">
        <v>35</v>
      </c>
      <c r="B44" s="21" t="s">
        <v>90</v>
      </c>
      <c r="C44" s="22" t="s">
        <v>91</v>
      </c>
      <c r="D44" s="22" t="s">
        <v>92</v>
      </c>
      <c r="E44" s="22" t="s">
        <v>19</v>
      </c>
      <c r="F44" s="22">
        <v>9</v>
      </c>
      <c r="G44" s="23"/>
      <c r="H44" s="24"/>
      <c r="I44" s="25"/>
      <c r="J44" s="26">
        <f t="shared" si="0"/>
        <v>0</v>
      </c>
      <c r="K44" s="27">
        <f t="shared" si="1"/>
        <v>0</v>
      </c>
      <c r="L44" s="27">
        <f t="shared" si="2"/>
        <v>0</v>
      </c>
      <c r="M44" s="28"/>
    </row>
    <row r="45" spans="1:13" ht="25.5" x14ac:dyDescent="0.25">
      <c r="A45" s="20">
        <v>36</v>
      </c>
      <c r="B45" s="21" t="s">
        <v>72</v>
      </c>
      <c r="C45" s="22" t="s">
        <v>93</v>
      </c>
      <c r="D45" s="22"/>
      <c r="E45" s="22" t="s">
        <v>44</v>
      </c>
      <c r="F45" s="22">
        <v>2</v>
      </c>
      <c r="G45" s="23"/>
      <c r="H45" s="24"/>
      <c r="I45" s="25"/>
      <c r="J45" s="26">
        <f t="shared" si="0"/>
        <v>0</v>
      </c>
      <c r="K45" s="27">
        <f t="shared" si="1"/>
        <v>0</v>
      </c>
      <c r="L45" s="27">
        <f t="shared" si="2"/>
        <v>0</v>
      </c>
      <c r="M45" s="28"/>
    </row>
    <row r="46" spans="1:13" x14ac:dyDescent="0.25">
      <c r="A46" s="20">
        <v>37</v>
      </c>
      <c r="B46" s="21" t="s">
        <v>94</v>
      </c>
      <c r="C46" s="22" t="s">
        <v>51</v>
      </c>
      <c r="D46" s="22" t="s">
        <v>30</v>
      </c>
      <c r="E46" s="22" t="s">
        <v>19</v>
      </c>
      <c r="F46" s="22">
        <v>10</v>
      </c>
      <c r="G46" s="23"/>
      <c r="H46" s="24"/>
      <c r="I46" s="25"/>
      <c r="J46" s="26">
        <f t="shared" si="0"/>
        <v>0</v>
      </c>
      <c r="K46" s="27">
        <f t="shared" si="1"/>
        <v>0</v>
      </c>
      <c r="L46" s="27">
        <f t="shared" si="2"/>
        <v>0</v>
      </c>
      <c r="M46" s="28"/>
    </row>
    <row r="47" spans="1:13" x14ac:dyDescent="0.25">
      <c r="A47" s="20">
        <v>38</v>
      </c>
      <c r="B47" s="21" t="s">
        <v>95</v>
      </c>
      <c r="C47" s="22" t="s">
        <v>96</v>
      </c>
      <c r="D47" s="22" t="s">
        <v>30</v>
      </c>
      <c r="E47" s="22" t="s">
        <v>19</v>
      </c>
      <c r="F47" s="22">
        <v>5</v>
      </c>
      <c r="G47" s="23"/>
      <c r="H47" s="24"/>
      <c r="I47" s="25"/>
      <c r="J47" s="26">
        <f t="shared" si="0"/>
        <v>0</v>
      </c>
      <c r="K47" s="27">
        <f t="shared" si="1"/>
        <v>0</v>
      </c>
      <c r="L47" s="27">
        <f t="shared" si="2"/>
        <v>0</v>
      </c>
      <c r="M47" s="28"/>
    </row>
    <row r="48" spans="1:13" x14ac:dyDescent="0.25">
      <c r="A48" s="20">
        <v>39</v>
      </c>
      <c r="B48" s="21" t="s">
        <v>97</v>
      </c>
      <c r="C48" s="22"/>
      <c r="D48" s="22" t="s">
        <v>30</v>
      </c>
      <c r="E48" s="22" t="s">
        <v>19</v>
      </c>
      <c r="F48" s="22">
        <v>3</v>
      </c>
      <c r="G48" s="23"/>
      <c r="H48" s="24"/>
      <c r="I48" s="25"/>
      <c r="J48" s="26">
        <f t="shared" si="0"/>
        <v>0</v>
      </c>
      <c r="K48" s="27">
        <f t="shared" si="1"/>
        <v>0</v>
      </c>
      <c r="L48" s="27">
        <f t="shared" si="2"/>
        <v>0</v>
      </c>
      <c r="M48" s="28"/>
    </row>
    <row r="49" spans="1:13" x14ac:dyDescent="0.25">
      <c r="A49" s="20">
        <v>40</v>
      </c>
      <c r="B49" s="21" t="s">
        <v>98</v>
      </c>
      <c r="C49" s="22" t="s">
        <v>99</v>
      </c>
      <c r="D49" s="22"/>
      <c r="E49" s="22" t="s">
        <v>19</v>
      </c>
      <c r="F49" s="22">
        <v>10</v>
      </c>
      <c r="G49" s="23"/>
      <c r="H49" s="24"/>
      <c r="I49" s="25"/>
      <c r="J49" s="26">
        <f t="shared" si="0"/>
        <v>0</v>
      </c>
      <c r="K49" s="27">
        <f t="shared" si="1"/>
        <v>0</v>
      </c>
      <c r="L49" s="27">
        <f t="shared" si="2"/>
        <v>0</v>
      </c>
      <c r="M49" s="28"/>
    </row>
    <row r="50" spans="1:13" ht="25.5" x14ac:dyDescent="0.25">
      <c r="A50" s="20">
        <v>41</v>
      </c>
      <c r="B50" s="21" t="s">
        <v>100</v>
      </c>
      <c r="C50" s="22" t="s">
        <v>101</v>
      </c>
      <c r="D50" s="22" t="s">
        <v>102</v>
      </c>
      <c r="E50" s="22" t="s">
        <v>19</v>
      </c>
      <c r="F50" s="22">
        <v>2</v>
      </c>
      <c r="G50" s="23"/>
      <c r="H50" s="24"/>
      <c r="I50" s="25"/>
      <c r="J50" s="26">
        <f t="shared" si="0"/>
        <v>0</v>
      </c>
      <c r="K50" s="27">
        <f t="shared" si="1"/>
        <v>0</v>
      </c>
      <c r="L50" s="27">
        <f t="shared" si="2"/>
        <v>0</v>
      </c>
      <c r="M50" s="28"/>
    </row>
    <row r="51" spans="1:13" x14ac:dyDescent="0.25">
      <c r="A51" s="20">
        <v>42</v>
      </c>
      <c r="B51" s="21" t="s">
        <v>103</v>
      </c>
      <c r="C51" s="22" t="s">
        <v>104</v>
      </c>
      <c r="D51" s="22" t="s">
        <v>22</v>
      </c>
      <c r="E51" s="22" t="s">
        <v>19</v>
      </c>
      <c r="F51" s="22">
        <v>300</v>
      </c>
      <c r="G51" s="23"/>
      <c r="H51" s="24"/>
      <c r="I51" s="25"/>
      <c r="J51" s="26">
        <f t="shared" si="0"/>
        <v>0</v>
      </c>
      <c r="K51" s="27">
        <f t="shared" si="1"/>
        <v>0</v>
      </c>
      <c r="L51" s="27">
        <f t="shared" si="2"/>
        <v>0</v>
      </c>
      <c r="M51" s="28"/>
    </row>
    <row r="52" spans="1:13" x14ac:dyDescent="0.25">
      <c r="A52" s="20">
        <v>43</v>
      </c>
      <c r="B52" s="21" t="s">
        <v>103</v>
      </c>
      <c r="C52" s="22" t="s">
        <v>105</v>
      </c>
      <c r="D52" s="22" t="s">
        <v>22</v>
      </c>
      <c r="E52" s="22" t="s">
        <v>19</v>
      </c>
      <c r="F52" s="22">
        <v>100</v>
      </c>
      <c r="G52" s="23"/>
      <c r="H52" s="24"/>
      <c r="I52" s="25"/>
      <c r="J52" s="26">
        <f t="shared" si="0"/>
        <v>0</v>
      </c>
      <c r="K52" s="27">
        <f t="shared" si="1"/>
        <v>0</v>
      </c>
      <c r="L52" s="27">
        <f t="shared" si="2"/>
        <v>0</v>
      </c>
      <c r="M52" s="28"/>
    </row>
    <row r="53" spans="1:13" ht="63.75" x14ac:dyDescent="0.25">
      <c r="A53" s="20">
        <v>44</v>
      </c>
      <c r="B53" s="21" t="s">
        <v>106</v>
      </c>
      <c r="C53" s="22" t="s">
        <v>107</v>
      </c>
      <c r="D53" s="22" t="s">
        <v>30</v>
      </c>
      <c r="E53" s="22" t="s">
        <v>19</v>
      </c>
      <c r="F53" s="22">
        <v>3</v>
      </c>
      <c r="G53" s="23"/>
      <c r="H53" s="24"/>
      <c r="I53" s="25"/>
      <c r="J53" s="26">
        <f t="shared" si="0"/>
        <v>0</v>
      </c>
      <c r="K53" s="27">
        <f t="shared" si="1"/>
        <v>0</v>
      </c>
      <c r="L53" s="27">
        <f t="shared" si="2"/>
        <v>0</v>
      </c>
      <c r="M53" s="28"/>
    </row>
    <row r="54" spans="1:13" x14ac:dyDescent="0.25">
      <c r="A54" s="20">
        <v>45</v>
      </c>
      <c r="B54" s="21" t="s">
        <v>45</v>
      </c>
      <c r="C54" s="22" t="s">
        <v>108</v>
      </c>
      <c r="D54" s="22" t="s">
        <v>30</v>
      </c>
      <c r="E54" s="22" t="s">
        <v>44</v>
      </c>
      <c r="F54" s="22">
        <v>1</v>
      </c>
      <c r="G54" s="23"/>
      <c r="H54" s="24"/>
      <c r="I54" s="25"/>
      <c r="J54" s="26">
        <f t="shared" si="0"/>
        <v>0</v>
      </c>
      <c r="K54" s="27">
        <f t="shared" si="1"/>
        <v>0</v>
      </c>
      <c r="L54" s="27">
        <f t="shared" si="2"/>
        <v>0</v>
      </c>
      <c r="M54" s="28"/>
    </row>
    <row r="55" spans="1:13" x14ac:dyDescent="0.25">
      <c r="A55" s="20">
        <v>46</v>
      </c>
      <c r="B55" s="21" t="s">
        <v>109</v>
      </c>
      <c r="C55" s="22" t="s">
        <v>110</v>
      </c>
      <c r="D55" s="22" t="s">
        <v>30</v>
      </c>
      <c r="E55" s="22" t="s">
        <v>19</v>
      </c>
      <c r="F55" s="22">
        <v>10</v>
      </c>
      <c r="G55" s="23"/>
      <c r="H55" s="24"/>
      <c r="I55" s="25"/>
      <c r="J55" s="26">
        <f t="shared" si="0"/>
        <v>0</v>
      </c>
      <c r="K55" s="27">
        <f t="shared" si="1"/>
        <v>0</v>
      </c>
      <c r="L55" s="27">
        <f t="shared" si="2"/>
        <v>0</v>
      </c>
      <c r="M55" s="28"/>
    </row>
    <row r="56" spans="1:13" ht="25.5" x14ac:dyDescent="0.25">
      <c r="A56" s="20">
        <v>47</v>
      </c>
      <c r="B56" s="21" t="s">
        <v>72</v>
      </c>
      <c r="C56" s="22" t="s">
        <v>111</v>
      </c>
      <c r="D56" s="22" t="s">
        <v>43</v>
      </c>
      <c r="E56" s="22" t="s">
        <v>44</v>
      </c>
      <c r="F56" s="22">
        <v>1</v>
      </c>
      <c r="G56" s="23"/>
      <c r="H56" s="24"/>
      <c r="I56" s="25"/>
      <c r="J56" s="26">
        <f t="shared" si="0"/>
        <v>0</v>
      </c>
      <c r="K56" s="27">
        <f t="shared" si="1"/>
        <v>0</v>
      </c>
      <c r="L56" s="27">
        <f t="shared" si="2"/>
        <v>0</v>
      </c>
      <c r="M56" s="28"/>
    </row>
    <row r="57" spans="1:13" ht="25.5" x14ac:dyDescent="0.25">
      <c r="A57" s="20">
        <v>48</v>
      </c>
      <c r="B57" s="21" t="s">
        <v>112</v>
      </c>
      <c r="C57" s="22" t="s">
        <v>113</v>
      </c>
      <c r="D57" s="22" t="s">
        <v>22</v>
      </c>
      <c r="E57" s="22" t="s">
        <v>19</v>
      </c>
      <c r="F57" s="22">
        <v>2</v>
      </c>
      <c r="G57" s="23"/>
      <c r="H57" s="24"/>
      <c r="I57" s="25"/>
      <c r="J57" s="26">
        <f t="shared" si="0"/>
        <v>0</v>
      </c>
      <c r="K57" s="27">
        <f t="shared" si="1"/>
        <v>0</v>
      </c>
      <c r="L57" s="27">
        <f t="shared" si="2"/>
        <v>0</v>
      </c>
      <c r="M57" s="28"/>
    </row>
    <row r="58" spans="1:13" x14ac:dyDescent="0.25">
      <c r="A58" s="20">
        <v>49</v>
      </c>
      <c r="B58" s="21" t="s">
        <v>114</v>
      </c>
      <c r="C58" s="22" t="s">
        <v>115</v>
      </c>
      <c r="D58" s="22" t="s">
        <v>36</v>
      </c>
      <c r="E58" s="22" t="s">
        <v>19</v>
      </c>
      <c r="F58" s="22">
        <v>12</v>
      </c>
      <c r="G58" s="23"/>
      <c r="H58" s="24"/>
      <c r="I58" s="25"/>
      <c r="J58" s="26">
        <f t="shared" si="0"/>
        <v>0</v>
      </c>
      <c r="K58" s="27">
        <f t="shared" si="1"/>
        <v>0</v>
      </c>
      <c r="L58" s="27">
        <f t="shared" si="2"/>
        <v>0</v>
      </c>
      <c r="M58" s="28"/>
    </row>
    <row r="59" spans="1:13" x14ac:dyDescent="0.25">
      <c r="A59" s="20">
        <v>50</v>
      </c>
      <c r="B59" s="21" t="s">
        <v>94</v>
      </c>
      <c r="C59" s="22" t="s">
        <v>116</v>
      </c>
      <c r="D59" s="22" t="s">
        <v>30</v>
      </c>
      <c r="E59" s="22" t="s">
        <v>19</v>
      </c>
      <c r="F59" s="22">
        <v>10</v>
      </c>
      <c r="G59" s="23"/>
      <c r="H59" s="24"/>
      <c r="I59" s="25"/>
      <c r="J59" s="26">
        <f t="shared" si="0"/>
        <v>0</v>
      </c>
      <c r="K59" s="27">
        <f t="shared" si="1"/>
        <v>0</v>
      </c>
      <c r="L59" s="27">
        <f t="shared" si="2"/>
        <v>0</v>
      </c>
      <c r="M59" s="28"/>
    </row>
    <row r="60" spans="1:13" x14ac:dyDescent="0.25">
      <c r="A60" s="20">
        <v>51</v>
      </c>
      <c r="B60" s="21" t="s">
        <v>117</v>
      </c>
      <c r="C60" s="22" t="s">
        <v>118</v>
      </c>
      <c r="D60" s="22"/>
      <c r="E60" s="22" t="s">
        <v>19</v>
      </c>
      <c r="F60" s="22">
        <v>10</v>
      </c>
      <c r="G60" s="23"/>
      <c r="H60" s="24"/>
      <c r="I60" s="25"/>
      <c r="J60" s="26">
        <f t="shared" si="0"/>
        <v>0</v>
      </c>
      <c r="K60" s="27">
        <f t="shared" si="1"/>
        <v>0</v>
      </c>
      <c r="L60" s="27">
        <f t="shared" si="2"/>
        <v>0</v>
      </c>
      <c r="M60" s="28"/>
    </row>
    <row r="61" spans="1:13" ht="25.5" x14ac:dyDescent="0.25">
      <c r="A61" s="20">
        <v>52</v>
      </c>
      <c r="B61" s="21" t="s">
        <v>119</v>
      </c>
      <c r="C61" s="22" t="s">
        <v>120</v>
      </c>
      <c r="D61" s="22" t="s">
        <v>36</v>
      </c>
      <c r="E61" s="22" t="s">
        <v>19</v>
      </c>
      <c r="F61" s="22">
        <v>10</v>
      </c>
      <c r="G61" s="23"/>
      <c r="H61" s="24"/>
      <c r="I61" s="25"/>
      <c r="J61" s="26">
        <f t="shared" si="0"/>
        <v>0</v>
      </c>
      <c r="K61" s="27">
        <f t="shared" si="1"/>
        <v>0</v>
      </c>
      <c r="L61" s="27">
        <f t="shared" si="2"/>
        <v>0</v>
      </c>
      <c r="M61" s="28"/>
    </row>
    <row r="62" spans="1:13" ht="25.5" x14ac:dyDescent="0.25">
      <c r="A62" s="20">
        <v>53</v>
      </c>
      <c r="B62" s="21" t="s">
        <v>121</v>
      </c>
      <c r="C62" s="22" t="s">
        <v>122</v>
      </c>
      <c r="D62" s="22" t="s">
        <v>43</v>
      </c>
      <c r="E62" s="22" t="s">
        <v>19</v>
      </c>
      <c r="F62" s="22">
        <v>6</v>
      </c>
      <c r="G62" s="23"/>
      <c r="H62" s="24"/>
      <c r="I62" s="25"/>
      <c r="J62" s="26">
        <f t="shared" si="0"/>
        <v>0</v>
      </c>
      <c r="K62" s="27">
        <f t="shared" si="1"/>
        <v>0</v>
      </c>
      <c r="L62" s="27">
        <f t="shared" si="2"/>
        <v>0</v>
      </c>
      <c r="M62" s="28"/>
    </row>
    <row r="63" spans="1:13" x14ac:dyDescent="0.25">
      <c r="A63" s="20">
        <v>54</v>
      </c>
      <c r="B63" s="21" t="s">
        <v>123</v>
      </c>
      <c r="C63" s="22" t="s">
        <v>124</v>
      </c>
      <c r="D63" s="22" t="s">
        <v>30</v>
      </c>
      <c r="E63" s="22" t="s">
        <v>19</v>
      </c>
      <c r="F63" s="22">
        <v>10</v>
      </c>
      <c r="G63" s="23"/>
      <c r="H63" s="24"/>
      <c r="I63" s="25"/>
      <c r="J63" s="26">
        <f t="shared" si="0"/>
        <v>0</v>
      </c>
      <c r="K63" s="27">
        <f t="shared" si="1"/>
        <v>0</v>
      </c>
      <c r="L63" s="27">
        <f t="shared" si="2"/>
        <v>0</v>
      </c>
      <c r="M63" s="28"/>
    </row>
    <row r="64" spans="1:13" x14ac:dyDescent="0.25">
      <c r="A64" s="20">
        <v>55</v>
      </c>
      <c r="B64" s="21" t="s">
        <v>125</v>
      </c>
      <c r="C64" s="22" t="s">
        <v>126</v>
      </c>
      <c r="D64" s="22" t="s">
        <v>36</v>
      </c>
      <c r="E64" s="22" t="s">
        <v>19</v>
      </c>
      <c r="F64" s="22">
        <v>6</v>
      </c>
      <c r="G64" s="23"/>
      <c r="H64" s="24"/>
      <c r="I64" s="25"/>
      <c r="J64" s="26">
        <f t="shared" si="0"/>
        <v>0</v>
      </c>
      <c r="K64" s="27">
        <f t="shared" si="1"/>
        <v>0</v>
      </c>
      <c r="L64" s="27">
        <f t="shared" si="2"/>
        <v>0</v>
      </c>
      <c r="M64" s="28"/>
    </row>
    <row r="65" spans="1:14" ht="25.5" x14ac:dyDescent="0.25">
      <c r="A65" s="20">
        <v>56</v>
      </c>
      <c r="B65" s="21" t="s">
        <v>127</v>
      </c>
      <c r="C65" s="22" t="s">
        <v>128</v>
      </c>
      <c r="D65" s="22" t="s">
        <v>129</v>
      </c>
      <c r="E65" s="22" t="s">
        <v>44</v>
      </c>
      <c r="F65" s="22">
        <v>2</v>
      </c>
      <c r="G65" s="23"/>
      <c r="H65" s="24"/>
      <c r="I65" s="25"/>
      <c r="J65" s="26">
        <f t="shared" si="0"/>
        <v>0</v>
      </c>
      <c r="K65" s="27">
        <f t="shared" si="1"/>
        <v>0</v>
      </c>
      <c r="L65" s="27">
        <f t="shared" si="2"/>
        <v>0</v>
      </c>
      <c r="M65" s="28"/>
    </row>
    <row r="66" spans="1:14" x14ac:dyDescent="0.25">
      <c r="A66" s="20">
        <v>57</v>
      </c>
      <c r="B66" s="21" t="s">
        <v>130</v>
      </c>
      <c r="C66" s="22" t="s">
        <v>131</v>
      </c>
      <c r="D66" s="22"/>
      <c r="E66" s="22" t="s">
        <v>19</v>
      </c>
      <c r="F66" s="22">
        <v>10</v>
      </c>
      <c r="G66" s="23"/>
      <c r="H66" s="24"/>
      <c r="I66" s="25"/>
      <c r="J66" s="26">
        <f t="shared" si="0"/>
        <v>0</v>
      </c>
      <c r="K66" s="27">
        <f t="shared" si="1"/>
        <v>0</v>
      </c>
      <c r="L66" s="27">
        <f t="shared" si="2"/>
        <v>0</v>
      </c>
      <c r="M66" s="28"/>
    </row>
    <row r="67" spans="1:14" x14ac:dyDescent="0.25">
      <c r="A67" s="20">
        <v>58</v>
      </c>
      <c r="B67" s="21" t="s">
        <v>132</v>
      </c>
      <c r="C67" s="22" t="s">
        <v>133</v>
      </c>
      <c r="D67" s="22" t="s">
        <v>30</v>
      </c>
      <c r="E67" s="22" t="s">
        <v>19</v>
      </c>
      <c r="F67" s="22">
        <v>10</v>
      </c>
      <c r="G67" s="23"/>
      <c r="H67" s="24"/>
      <c r="I67" s="25"/>
      <c r="J67" s="26">
        <f t="shared" si="0"/>
        <v>0</v>
      </c>
      <c r="K67" s="27">
        <f t="shared" si="1"/>
        <v>0</v>
      </c>
      <c r="L67" s="27">
        <f t="shared" si="2"/>
        <v>0</v>
      </c>
      <c r="M67" s="28"/>
    </row>
    <row r="68" spans="1:14" ht="25.5" x14ac:dyDescent="0.25">
      <c r="A68" s="20">
        <v>59</v>
      </c>
      <c r="B68" s="21" t="s">
        <v>134</v>
      </c>
      <c r="C68" s="22" t="s">
        <v>135</v>
      </c>
      <c r="D68" s="22" t="s">
        <v>136</v>
      </c>
      <c r="E68" s="22" t="s">
        <v>19</v>
      </c>
      <c r="F68" s="22">
        <v>2</v>
      </c>
      <c r="G68" s="23"/>
      <c r="H68" s="24"/>
      <c r="I68" s="25"/>
      <c r="J68" s="26">
        <f t="shared" si="0"/>
        <v>0</v>
      </c>
      <c r="K68" s="27">
        <f t="shared" si="1"/>
        <v>0</v>
      </c>
      <c r="L68" s="27">
        <f t="shared" si="2"/>
        <v>0</v>
      </c>
      <c r="M68" s="28"/>
    </row>
    <row r="69" spans="1:14" x14ac:dyDescent="0.25">
      <c r="A69" s="20">
        <v>60</v>
      </c>
      <c r="B69" s="21" t="s">
        <v>114</v>
      </c>
      <c r="C69" s="22" t="s">
        <v>137</v>
      </c>
      <c r="D69" s="22" t="s">
        <v>30</v>
      </c>
      <c r="E69" s="22" t="s">
        <v>19</v>
      </c>
      <c r="F69" s="22">
        <v>12</v>
      </c>
      <c r="G69" s="23"/>
      <c r="H69" s="24"/>
      <c r="I69" s="25"/>
      <c r="J69" s="26">
        <f t="shared" si="0"/>
        <v>0</v>
      </c>
      <c r="K69" s="27">
        <f t="shared" si="1"/>
        <v>0</v>
      </c>
      <c r="L69" s="27">
        <f t="shared" si="2"/>
        <v>0</v>
      </c>
      <c r="M69" s="28"/>
    </row>
    <row r="70" spans="1:14" x14ac:dyDescent="0.25">
      <c r="A70" s="20">
        <v>61</v>
      </c>
      <c r="B70" s="21" t="s">
        <v>26</v>
      </c>
      <c r="C70" s="22" t="s">
        <v>138</v>
      </c>
      <c r="D70" s="22" t="s">
        <v>30</v>
      </c>
      <c r="E70" s="22" t="s">
        <v>19</v>
      </c>
      <c r="F70" s="22">
        <v>2</v>
      </c>
      <c r="G70" s="23"/>
      <c r="H70" s="24"/>
      <c r="I70" s="25"/>
      <c r="J70" s="26">
        <f t="shared" si="0"/>
        <v>0</v>
      </c>
      <c r="K70" s="27">
        <f t="shared" si="1"/>
        <v>0</v>
      </c>
      <c r="L70" s="27">
        <f t="shared" si="2"/>
        <v>0</v>
      </c>
      <c r="M70" s="28"/>
    </row>
    <row r="71" spans="1:14" x14ac:dyDescent="0.25">
      <c r="A71" s="20">
        <v>62</v>
      </c>
      <c r="B71" s="21" t="s">
        <v>78</v>
      </c>
      <c r="C71" s="22" t="s">
        <v>139</v>
      </c>
      <c r="D71" s="22"/>
      <c r="E71" s="22" t="s">
        <v>19</v>
      </c>
      <c r="F71" s="22">
        <v>5</v>
      </c>
      <c r="G71" s="23"/>
      <c r="H71" s="24"/>
      <c r="I71" s="25"/>
      <c r="J71" s="26">
        <f t="shared" si="0"/>
        <v>0</v>
      </c>
      <c r="K71" s="27">
        <f t="shared" si="1"/>
        <v>0</v>
      </c>
      <c r="L71" s="27">
        <f t="shared" si="2"/>
        <v>0</v>
      </c>
      <c r="M71" s="28"/>
    </row>
    <row r="72" spans="1:14" x14ac:dyDescent="0.25">
      <c r="A72" s="20">
        <v>63</v>
      </c>
      <c r="B72" s="21" t="s">
        <v>140</v>
      </c>
      <c r="C72" s="22" t="s">
        <v>141</v>
      </c>
      <c r="D72" s="22" t="s">
        <v>142</v>
      </c>
      <c r="E72" s="22" t="s">
        <v>19</v>
      </c>
      <c r="F72" s="22">
        <v>20</v>
      </c>
      <c r="G72" s="23"/>
      <c r="H72" s="24"/>
      <c r="I72" s="25"/>
      <c r="J72" s="26">
        <f t="shared" si="0"/>
        <v>0</v>
      </c>
      <c r="K72" s="27">
        <f t="shared" si="1"/>
        <v>0</v>
      </c>
      <c r="L72" s="27">
        <f t="shared" si="2"/>
        <v>0</v>
      </c>
      <c r="M72" s="28"/>
    </row>
    <row r="73" spans="1:14" x14ac:dyDescent="0.25">
      <c r="A73" s="20">
        <v>64</v>
      </c>
      <c r="B73" s="21" t="s">
        <v>143</v>
      </c>
      <c r="C73" s="22" t="s">
        <v>144</v>
      </c>
      <c r="D73" s="22" t="s">
        <v>102</v>
      </c>
      <c r="E73" s="22" t="s">
        <v>47</v>
      </c>
      <c r="F73" s="22">
        <v>3</v>
      </c>
      <c r="G73" s="23"/>
      <c r="H73" s="24"/>
      <c r="I73" s="25"/>
      <c r="J73" s="26">
        <f t="shared" si="0"/>
        <v>0</v>
      </c>
      <c r="K73" s="27">
        <f t="shared" si="1"/>
        <v>0</v>
      </c>
      <c r="L73" s="27">
        <f t="shared" si="2"/>
        <v>0</v>
      </c>
      <c r="M73" s="28"/>
    </row>
    <row r="74" spans="1:14" x14ac:dyDescent="0.25">
      <c r="A74" s="20">
        <v>65</v>
      </c>
      <c r="B74" s="21" t="s">
        <v>145</v>
      </c>
      <c r="C74" s="22" t="s">
        <v>146</v>
      </c>
      <c r="D74" s="22" t="s">
        <v>30</v>
      </c>
      <c r="E74" s="22" t="s">
        <v>19</v>
      </c>
      <c r="F74" s="22">
        <v>24</v>
      </c>
      <c r="G74" s="23"/>
      <c r="H74" s="24"/>
      <c r="I74" s="25"/>
      <c r="J74" s="26">
        <f t="shared" si="0"/>
        <v>0</v>
      </c>
      <c r="K74" s="27">
        <f t="shared" si="1"/>
        <v>0</v>
      </c>
      <c r="L74" s="27">
        <f t="shared" si="2"/>
        <v>0</v>
      </c>
      <c r="M74" s="28"/>
    </row>
    <row r="75" spans="1:14" x14ac:dyDescent="0.25">
      <c r="A75" s="20">
        <v>66</v>
      </c>
      <c r="B75" s="21" t="s">
        <v>147</v>
      </c>
      <c r="C75" s="22" t="s">
        <v>148</v>
      </c>
      <c r="D75" s="22" t="s">
        <v>30</v>
      </c>
      <c r="E75" s="22" t="s">
        <v>19</v>
      </c>
      <c r="F75" s="22">
        <v>12</v>
      </c>
      <c r="G75" s="23"/>
      <c r="H75" s="24"/>
      <c r="I75" s="25"/>
      <c r="J75" s="26">
        <f t="shared" ref="J75:J100" si="3">+H75*I75</f>
        <v>0</v>
      </c>
      <c r="K75" s="27">
        <f t="shared" ref="K75:K100" si="4">ROUND(H75+J75,0)</f>
        <v>0</v>
      </c>
      <c r="L75" s="27">
        <f t="shared" ref="L75:L100" si="5">+F75*K75</f>
        <v>0</v>
      </c>
      <c r="M75" s="28"/>
    </row>
    <row r="76" spans="1:14" x14ac:dyDescent="0.25">
      <c r="A76" s="20">
        <v>67</v>
      </c>
      <c r="B76" s="21" t="s">
        <v>149</v>
      </c>
      <c r="C76" s="22" t="s">
        <v>150</v>
      </c>
      <c r="D76" s="22"/>
      <c r="E76" s="22" t="s">
        <v>19</v>
      </c>
      <c r="F76" s="22">
        <v>4</v>
      </c>
      <c r="G76" s="23"/>
      <c r="H76" s="24"/>
      <c r="I76" s="25"/>
      <c r="J76" s="26">
        <f t="shared" si="3"/>
        <v>0</v>
      </c>
      <c r="K76" s="27">
        <f t="shared" si="4"/>
        <v>0</v>
      </c>
      <c r="L76" s="27">
        <f t="shared" si="5"/>
        <v>0</v>
      </c>
      <c r="M76" s="28"/>
    </row>
    <row r="77" spans="1:14" x14ac:dyDescent="0.25">
      <c r="A77" s="20">
        <v>68</v>
      </c>
      <c r="B77" s="21" t="s">
        <v>151</v>
      </c>
      <c r="C77" s="22" t="s">
        <v>102</v>
      </c>
      <c r="D77" s="22" t="s">
        <v>102</v>
      </c>
      <c r="E77" s="22" t="s">
        <v>19</v>
      </c>
      <c r="F77" s="22">
        <v>24</v>
      </c>
      <c r="G77" s="23"/>
      <c r="H77" s="24"/>
      <c r="I77" s="25"/>
      <c r="J77" s="26">
        <f t="shared" si="3"/>
        <v>0</v>
      </c>
      <c r="K77" s="27">
        <f t="shared" si="4"/>
        <v>0</v>
      </c>
      <c r="L77" s="27">
        <f t="shared" si="5"/>
        <v>0</v>
      </c>
      <c r="M77" s="28"/>
    </row>
    <row r="78" spans="1:14" x14ac:dyDescent="0.25">
      <c r="A78" s="32" t="s">
        <v>152</v>
      </c>
      <c r="B78" s="33"/>
      <c r="C78" s="34"/>
      <c r="D78" s="34"/>
      <c r="E78" s="34"/>
      <c r="F78" s="34"/>
      <c r="G78" s="34"/>
      <c r="H78" s="34"/>
      <c r="I78" s="34"/>
      <c r="J78" s="34"/>
      <c r="K78" s="35"/>
      <c r="L78" s="36">
        <f>SUM(L10:L77)</f>
        <v>0</v>
      </c>
      <c r="M78" s="37"/>
      <c r="N78" s="8"/>
    </row>
    <row r="79" spans="1:14" x14ac:dyDescent="0.25">
      <c r="A79" s="8"/>
      <c r="B79" s="10"/>
      <c r="C79" s="10"/>
      <c r="D79" s="10"/>
      <c r="E79" s="10"/>
      <c r="F79" s="8"/>
      <c r="G79" s="8"/>
      <c r="H79" s="6"/>
      <c r="I79" s="7"/>
      <c r="J79" s="8"/>
      <c r="K79" s="8"/>
      <c r="L79" s="9"/>
      <c r="M79" s="8"/>
      <c r="N79" s="8"/>
    </row>
    <row r="80" spans="1:14" x14ac:dyDescent="0.25">
      <c r="A80" s="8"/>
      <c r="B80" s="10"/>
      <c r="C80" s="10"/>
      <c r="D80" s="10"/>
      <c r="E80" s="10"/>
      <c r="F80" s="8"/>
      <c r="G80" s="8"/>
      <c r="H80" s="6"/>
      <c r="I80" s="7"/>
      <c r="J80" s="8"/>
      <c r="K80" s="8"/>
      <c r="L80" s="9"/>
      <c r="M80" s="8"/>
      <c r="N80" s="8"/>
    </row>
    <row r="81" spans="1:14" ht="18.75" customHeight="1" x14ac:dyDescent="0.2">
      <c r="A81" s="8"/>
      <c r="B81" s="38" t="s">
        <v>153</v>
      </c>
      <c r="C81" s="39"/>
      <c r="D81" s="40"/>
      <c r="E81" s="38"/>
      <c r="F81" s="41"/>
      <c r="G81" s="41"/>
      <c r="H81" s="6"/>
      <c r="I81" s="7"/>
      <c r="J81" s="8"/>
      <c r="K81" s="8"/>
      <c r="L81" s="9"/>
      <c r="M81" s="8"/>
      <c r="N81" s="8"/>
    </row>
    <row r="82" spans="1:14" ht="25.5" x14ac:dyDescent="0.2">
      <c r="A82" s="8"/>
      <c r="B82" s="38" t="s">
        <v>154</v>
      </c>
      <c r="C82" s="42"/>
      <c r="D82" s="40"/>
      <c r="E82" s="38"/>
      <c r="F82" s="43"/>
      <c r="G82" s="8"/>
      <c r="H82" s="6"/>
      <c r="I82" s="7"/>
      <c r="J82" s="8"/>
      <c r="K82" s="8"/>
      <c r="L82" s="9"/>
      <c r="M82" s="8"/>
      <c r="N82" s="8"/>
    </row>
    <row r="83" spans="1:14" x14ac:dyDescent="0.2">
      <c r="A83" s="8"/>
      <c r="B83" s="44" t="s">
        <v>155</v>
      </c>
      <c r="C83" s="42"/>
      <c r="D83" s="40"/>
      <c r="E83" s="38"/>
      <c r="F83" s="43"/>
      <c r="G83" s="8"/>
      <c r="H83" s="6"/>
      <c r="I83" s="7"/>
      <c r="J83" s="8"/>
      <c r="K83" s="8"/>
      <c r="L83" s="9"/>
      <c r="M83" s="8"/>
      <c r="N83" s="8"/>
    </row>
    <row r="84" spans="1:14" x14ac:dyDescent="0.25">
      <c r="A84" s="8"/>
      <c r="B84" s="44" t="s">
        <v>156</v>
      </c>
      <c r="C84" s="42"/>
      <c r="D84" s="40"/>
      <c r="E84" s="38"/>
      <c r="F84" s="45"/>
      <c r="G84" s="8"/>
      <c r="H84" s="6"/>
      <c r="I84" s="7"/>
      <c r="J84" s="8"/>
      <c r="K84" s="8"/>
      <c r="L84" s="9"/>
      <c r="M84" s="8"/>
      <c r="N84" s="8"/>
    </row>
    <row r="105" spans="1:1" x14ac:dyDescent="0.25">
      <c r="A105" s="46">
        <v>0</v>
      </c>
    </row>
    <row r="106" spans="1:1" x14ac:dyDescent="0.25">
      <c r="A106" s="46">
        <v>0.05</v>
      </c>
    </row>
    <row r="107" spans="1:1" x14ac:dyDescent="0.25">
      <c r="A107" s="46">
        <v>0.1</v>
      </c>
    </row>
    <row r="108" spans="1:1" x14ac:dyDescent="0.25">
      <c r="A108" s="46">
        <v>0.19</v>
      </c>
    </row>
  </sheetData>
  <mergeCells count="6">
    <mergeCell ref="A1:M1"/>
    <mergeCell ref="A2:M2"/>
    <mergeCell ref="A3:M3"/>
    <mergeCell ref="A4:G4"/>
    <mergeCell ref="A5:M5"/>
    <mergeCell ref="A78:K78"/>
  </mergeCells>
  <dataValidations count="1">
    <dataValidation type="list" allowBlank="1" showInputMessage="1" showErrorMessage="1" sqref="I10:I77">
      <formula1>$A$105:$A$108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5 - Ciencias Agrarias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2022-08-08T14:41:13Z</dcterms:created>
  <dcterms:modified xsi:type="dcterms:W3CDTF">2022-08-08T14:42:56Z</dcterms:modified>
</cp:coreProperties>
</file>