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ocuments\001 COMPRAS 2022 BEATRIZ OSSA\INVITACIONES PUBLICAS 2022\INVITACION PUBLICA BS 42 MATERIALES E Y DE FERRETERIA\"/>
    </mc:Choice>
  </mc:AlternateContent>
  <bookViews>
    <workbookView xWindow="0" yWindow="0" windowWidth="28800" windowHeight="11655"/>
  </bookViews>
  <sheets>
    <sheet name="ITEM 5 ANEXO 5 AUDIOTORI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L12" i="1"/>
  <c r="M12" i="1" s="1"/>
  <c r="K13" i="1"/>
  <c r="L13" i="1" s="1"/>
  <c r="M13" i="1" s="1"/>
  <c r="K11" i="1" l="1"/>
  <c r="L11" i="1" s="1"/>
  <c r="M11" i="1" s="1"/>
  <c r="M14" i="1" s="1"/>
</calcChain>
</file>

<file path=xl/sharedStrings.xml><?xml version="1.0" encoding="utf-8"?>
<sst xmlns="http://schemas.openxmlformats.org/spreadsheetml/2006/main" count="40" uniqueCount="37">
  <si>
    <t>UNIVERSIDAD TECNOLÓGICA DE PEREIRA</t>
  </si>
  <si>
    <t xml:space="preserve"> BIENES Y SUMINISTROS</t>
  </si>
  <si>
    <t xml:space="preserve"> INVITACIÓN PUBLICA BS-42  DE 2022</t>
  </si>
  <si>
    <t>COMPRA DE MATERIALES ELECTRICOS Y DE FERRETERIA</t>
  </si>
  <si>
    <t xml:space="preserve">ANEXO 5 - ESPECIFICACIONES TECNICAS Y PRESENTACION OFERTA </t>
  </si>
  <si>
    <t>ÍTEM 5  ANEXO 5- MATERIALES ELECTRICOS BIENESTAR (JUAN GUILLERMO DOMINGUEZ)</t>
  </si>
  <si>
    <t>SUBITEM</t>
  </si>
  <si>
    <t>NOMBRE DEL ELEMENTO</t>
  </si>
  <si>
    <t>ESPECIFICACIÓN Y/O REFERENCIA</t>
  </si>
  <si>
    <t>UD DE MEDIDA</t>
  </si>
  <si>
    <t>MARCA O REFERENCIA</t>
  </si>
  <si>
    <t>CANT</t>
  </si>
  <si>
    <t>ESPECIFICACIONES</t>
  </si>
  <si>
    <t>MARCA O REFERENCIA OFERTADA</t>
  </si>
  <si>
    <t>PRECIO UNITARIO (ANTES DE IVA)</t>
  </si>
  <si>
    <t>PORCENTAJE IVA 
( % )</t>
  </si>
  <si>
    <t>VALOR IVA</t>
  </si>
  <si>
    <t>PRECIO UNITARIO IVA INCLUÍDO</t>
  </si>
  <si>
    <t>TOTAL IVA INCLUIDO</t>
  </si>
  <si>
    <t>TIEMPO DE ENTREGA (Días Calendario)</t>
  </si>
  <si>
    <t>TIEMPO DE GARANTÍA</t>
  </si>
  <si>
    <t>Bateria Aa</t>
  </si>
  <si>
    <t>Bateria Alcalina AA</t>
  </si>
  <si>
    <t>Unidad</t>
  </si>
  <si>
    <t>Energizer - Duracell</t>
  </si>
  <si>
    <t>Bateria Aaa</t>
  </si>
  <si>
    <t>Bateria Alcalina AAA</t>
  </si>
  <si>
    <t>Bateria 9v Cuadrada</t>
  </si>
  <si>
    <t>Bateria Alcalina cuadrada de 9v</t>
  </si>
  <si>
    <t>Energizer - Duracelll</t>
  </si>
  <si>
    <t>VALOR TOTAL ÍTEM</t>
  </si>
  <si>
    <t>OBSERVACIONES:</t>
  </si>
  <si>
    <t>NOMBRE EMPRESA</t>
  </si>
  <si>
    <t>NIT</t>
  </si>
  <si>
    <t>NOMBRE REPRESENTANTE LEGAL</t>
  </si>
  <si>
    <t xml:space="preserve">FIRMA 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</si>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</sst>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5" fillId="0" borderId="0" xfId="0" applyFont="1" applyProtection="1"/>
    <xf numFmtId="3" fontId="4" fillId="0" borderId="1" xfId="2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9" fontId="0" fillId="0" borderId="1" xfId="1" applyFont="1" applyBorder="1" applyProtection="1">
      <protection locked="0"/>
    </xf>
    <xf numFmtId="0" fontId="0" fillId="0" borderId="1" xfId="0" applyBorder="1" applyProtection="1"/>
    <xf numFmtId="0" fontId="0" fillId="0" borderId="1" xfId="0" applyBorder="1"/>
    <xf numFmtId="0" fontId="0" fillId="0" borderId="0" xfId="0" applyBorder="1" applyProtection="1"/>
    <xf numFmtId="0" fontId="0" fillId="0" borderId="0" xfId="0" applyProtection="1"/>
    <xf numFmtId="0" fontId="7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Protection="1"/>
    <xf numFmtId="0" fontId="2" fillId="0" borderId="7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3" xfId="0" applyFont="1" applyBorder="1" applyProtection="1">
      <protection locked="0"/>
    </xf>
    <xf numFmtId="9" fontId="0" fillId="0" borderId="0" xfId="0" applyNumberForma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</cellXfs>
  <cellStyles count="3">
    <cellStyle name="Excel Built-in Normal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workbookViewId="0">
      <selection activeCell="I20" sqref="I20"/>
    </sheetView>
  </sheetViews>
  <sheetFormatPr baseColWidth="10" defaultRowHeight="12.75" x14ac:dyDescent="0.2"/>
  <cols>
    <col min="7" max="7" width="18.140625" customWidth="1"/>
    <col min="8" max="8" width="14.140625" customWidth="1"/>
  </cols>
  <sheetData>
    <row r="1" spans="1:18" x14ac:dyDescent="0.2">
      <c r="A1" s="1"/>
      <c r="B1" s="1"/>
      <c r="C1" s="1"/>
      <c r="D1" s="1"/>
      <c r="E1" s="1"/>
      <c r="F1" s="2"/>
      <c r="G1" s="2"/>
      <c r="H1" s="1"/>
      <c r="I1" s="1"/>
      <c r="J1" s="1"/>
      <c r="K1" s="1"/>
      <c r="L1" s="1"/>
      <c r="M1" s="1"/>
      <c r="N1" s="1"/>
      <c r="O1" s="1"/>
    </row>
    <row r="2" spans="1:18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"/>
    </row>
    <row r="3" spans="1:18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"/>
      <c r="R3" s="18">
        <v>0.19</v>
      </c>
    </row>
    <row r="4" spans="1:18" x14ac:dyDescent="0.2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1"/>
      <c r="R4" s="18">
        <v>0.05</v>
      </c>
    </row>
    <row r="5" spans="1:18" x14ac:dyDescent="0.2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1"/>
      <c r="R5" s="18">
        <v>0</v>
      </c>
    </row>
    <row r="6" spans="1:18" x14ac:dyDescent="0.2">
      <c r="A6" s="21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1"/>
    </row>
    <row r="7" spans="1:18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"/>
    </row>
    <row r="8" spans="1:18" x14ac:dyDescent="0.2">
      <c r="A8" s="3" t="s">
        <v>5</v>
      </c>
      <c r="B8" s="3"/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8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8" ht="48" x14ac:dyDescent="0.2">
      <c r="A10" s="4" t="s">
        <v>6</v>
      </c>
      <c r="B10" s="4" t="s">
        <v>7</v>
      </c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4" t="s">
        <v>13</v>
      </c>
      <c r="I10" s="4" t="s">
        <v>14</v>
      </c>
      <c r="J10" s="4" t="s">
        <v>15</v>
      </c>
      <c r="K10" s="4" t="s">
        <v>16</v>
      </c>
      <c r="L10" s="4" t="s">
        <v>17</v>
      </c>
      <c r="M10" s="4" t="s">
        <v>18</v>
      </c>
      <c r="N10" s="4" t="s">
        <v>19</v>
      </c>
      <c r="O10" s="4" t="s">
        <v>20</v>
      </c>
    </row>
    <row r="11" spans="1:18" ht="22.5" x14ac:dyDescent="0.2">
      <c r="A11" s="5">
        <v>1</v>
      </c>
      <c r="B11" s="6" t="s">
        <v>21</v>
      </c>
      <c r="C11" s="6" t="s">
        <v>22</v>
      </c>
      <c r="D11" s="6" t="s">
        <v>23</v>
      </c>
      <c r="E11" s="6" t="s">
        <v>24</v>
      </c>
      <c r="F11" s="5">
        <v>197</v>
      </c>
      <c r="G11" s="20"/>
      <c r="H11" s="19"/>
      <c r="I11" s="7"/>
      <c r="J11" s="8"/>
      <c r="K11" s="9">
        <f>+I11*J11</f>
        <v>0</v>
      </c>
      <c r="L11" s="9">
        <f>ROUND(I11+K11,0)</f>
        <v>0</v>
      </c>
      <c r="M11" s="9">
        <f>L11*F11</f>
        <v>0</v>
      </c>
      <c r="N11" s="7"/>
      <c r="O11" s="7"/>
    </row>
    <row r="12" spans="1:18" ht="22.5" x14ac:dyDescent="0.2">
      <c r="A12" s="5">
        <v>2</v>
      </c>
      <c r="B12" s="6" t="s">
        <v>25</v>
      </c>
      <c r="C12" s="6" t="s">
        <v>26</v>
      </c>
      <c r="D12" s="6" t="s">
        <v>23</v>
      </c>
      <c r="E12" s="6" t="s">
        <v>24</v>
      </c>
      <c r="F12" s="6">
        <v>65</v>
      </c>
      <c r="G12" s="19"/>
      <c r="H12" s="19"/>
      <c r="I12" s="7"/>
      <c r="J12" s="8"/>
      <c r="K12" s="9">
        <f t="shared" ref="K12:K13" si="0">+I12*J12</f>
        <v>0</v>
      </c>
      <c r="L12" s="9">
        <f t="shared" ref="L12:L13" si="1">ROUND(I12+K12,0)</f>
        <v>0</v>
      </c>
      <c r="M12" s="9">
        <f t="shared" ref="M12:M13" si="2">L12*F12</f>
        <v>0</v>
      </c>
      <c r="N12" s="10"/>
      <c r="O12" s="10"/>
    </row>
    <row r="13" spans="1:18" ht="33.75" x14ac:dyDescent="0.2">
      <c r="A13" s="5">
        <v>3</v>
      </c>
      <c r="B13" s="6" t="s">
        <v>27</v>
      </c>
      <c r="C13" s="6" t="s">
        <v>28</v>
      </c>
      <c r="D13" s="6" t="s">
        <v>23</v>
      </c>
      <c r="E13" s="6" t="s">
        <v>29</v>
      </c>
      <c r="F13" s="6">
        <v>11</v>
      </c>
      <c r="G13" s="19"/>
      <c r="H13" s="19"/>
      <c r="I13" s="7"/>
      <c r="J13" s="8"/>
      <c r="K13" s="9">
        <f t="shared" si="0"/>
        <v>0</v>
      </c>
      <c r="L13" s="9">
        <f t="shared" si="1"/>
        <v>0</v>
      </c>
      <c r="M13" s="9">
        <f t="shared" si="2"/>
        <v>0</v>
      </c>
      <c r="N13" s="10"/>
      <c r="O13" s="10"/>
    </row>
    <row r="14" spans="1:18" ht="13.5" customHeight="1" thickBot="1" x14ac:dyDescent="0.25">
      <c r="A14" s="24" t="s">
        <v>30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6"/>
      <c r="M14" s="9">
        <f>SUM(M8:M13)</f>
        <v>0</v>
      </c>
      <c r="N14" s="11"/>
      <c r="O14" s="11"/>
    </row>
    <row r="15" spans="1:18" ht="23.25" customHeight="1" thickBot="1" x14ac:dyDescent="0.25">
      <c r="A15" s="27" t="s">
        <v>31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8"/>
      <c r="O15" s="12"/>
    </row>
    <row r="16" spans="1:18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2"/>
    </row>
    <row r="17" spans="1:15" x14ac:dyDescent="0.2">
      <c r="A17" s="1"/>
      <c r="B17" s="14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2"/>
    </row>
    <row r="18" spans="1:15" ht="12.75" customHeight="1" x14ac:dyDescent="0.2">
      <c r="A18" s="23" t="s">
        <v>32</v>
      </c>
      <c r="B18" s="23"/>
      <c r="C18" s="15"/>
      <c r="D18" s="16"/>
      <c r="E18" s="1"/>
      <c r="F18" s="1"/>
      <c r="G18" s="1"/>
      <c r="H18" s="1"/>
      <c r="I18" s="1"/>
      <c r="J18" s="1"/>
      <c r="K18" s="1"/>
      <c r="L18" s="1"/>
      <c r="M18" s="1"/>
      <c r="N18" s="1"/>
      <c r="O18" s="12"/>
    </row>
    <row r="19" spans="1:15" x14ac:dyDescent="0.2">
      <c r="A19" s="23" t="s">
        <v>33</v>
      </c>
      <c r="B19" s="23"/>
      <c r="C19" s="17"/>
      <c r="D19" s="16"/>
      <c r="E19" s="1"/>
      <c r="F19" s="1"/>
      <c r="G19" s="1"/>
      <c r="H19" s="1"/>
      <c r="I19" s="1"/>
      <c r="J19" s="1"/>
      <c r="K19" s="1"/>
      <c r="L19" s="1"/>
      <c r="M19" s="1"/>
      <c r="N19" s="1"/>
      <c r="O19" s="12"/>
    </row>
    <row r="20" spans="1:15" ht="12.75" customHeight="1" x14ac:dyDescent="0.2">
      <c r="A20" s="23" t="s">
        <v>34</v>
      </c>
      <c r="B20" s="23"/>
      <c r="C20" s="17"/>
      <c r="D20" s="16"/>
      <c r="E20" s="1"/>
      <c r="F20" s="1"/>
      <c r="G20" s="1"/>
      <c r="H20" s="1"/>
      <c r="I20" s="1"/>
      <c r="J20" s="1"/>
      <c r="K20" s="1"/>
      <c r="L20" s="1"/>
      <c r="M20" s="1"/>
      <c r="N20" s="1"/>
      <c r="O20" s="12"/>
    </row>
    <row r="21" spans="1:15" x14ac:dyDescent="0.2">
      <c r="A21" s="23" t="s">
        <v>35</v>
      </c>
      <c r="B21" s="23"/>
      <c r="C21" s="15"/>
      <c r="D21" s="16"/>
      <c r="E21" s="1"/>
      <c r="F21" s="1"/>
      <c r="G21" s="1"/>
      <c r="H21" s="1"/>
      <c r="I21" s="1"/>
      <c r="J21" s="1"/>
      <c r="K21" s="1"/>
      <c r="L21" s="1"/>
      <c r="M21" s="1"/>
      <c r="N21" s="1"/>
      <c r="O21" s="12"/>
    </row>
    <row r="22" spans="1:15" x14ac:dyDescent="0.2">
      <c r="A22" s="23" t="s">
        <v>36</v>
      </c>
      <c r="B22" s="23"/>
      <c r="C22" s="15"/>
      <c r="D22" s="16"/>
      <c r="E22" s="1"/>
      <c r="F22" s="1"/>
      <c r="G22" s="1"/>
      <c r="H22" s="1"/>
      <c r="I22" s="1"/>
      <c r="J22" s="1"/>
      <c r="K22" s="1"/>
      <c r="L22" s="1"/>
      <c r="M22" s="1"/>
      <c r="N22" s="1"/>
      <c r="O22" s="12"/>
    </row>
  </sheetData>
  <sheetProtection algorithmName="SHA-512" hashValue="7hNDITbFAeA4YkImUT5UUHUCzevGkXPVswx6DiZZjRqNJaaqur/aci791URjm3a6pCeL6orNqEJcsolxRw/KXg==" saltValue="sUSkHxtAPvS4JdPZz3xfyg==" spinCount="100000" sheet="1" objects="1" scenarios="1" formatColumns="0" formatRows="0"/>
  <mergeCells count="13">
    <mergeCell ref="A22:B22"/>
    <mergeCell ref="A14:L14"/>
    <mergeCell ref="A15:N15"/>
    <mergeCell ref="A18:B18"/>
    <mergeCell ref="A19:B19"/>
    <mergeCell ref="A20:B20"/>
    <mergeCell ref="A21:B21"/>
    <mergeCell ref="A7:N7"/>
    <mergeCell ref="A2:N2"/>
    <mergeCell ref="A3:N3"/>
    <mergeCell ref="A4:N4"/>
    <mergeCell ref="A5:N5"/>
    <mergeCell ref="A6:N6"/>
  </mergeCells>
  <dataValidations count="1">
    <dataValidation type="list" allowBlank="1" showInputMessage="1" showErrorMessage="1" sqref="J11:J13">
      <formula1>$R$3:$R$5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 5 ANEXO 5 AUDIOTORIOS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2022-05-25T16:04:12Z</dcterms:created>
  <dcterms:modified xsi:type="dcterms:W3CDTF">2022-05-31T14:35:14Z</dcterms:modified>
</cp:coreProperties>
</file>