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ocuments\001 COMPRAS 2022 BEATRIZ OSSA\INVITACIONES PUBLICAS 2022\INVITACION PUBLICA BS 42 MATERIALES E Y DE FERRETERIA\"/>
    </mc:Choice>
  </mc:AlternateContent>
  <bookViews>
    <workbookView xWindow="0" yWindow="0" windowWidth="28800" windowHeight="11655"/>
  </bookViews>
  <sheets>
    <sheet name="ITEM 7 ANEXO 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6" i="1" l="1"/>
  <c r="L26" i="1" s="1"/>
  <c r="M26" i="1" s="1"/>
  <c r="K25" i="1"/>
  <c r="L25" i="1" s="1"/>
  <c r="M25" i="1" s="1"/>
  <c r="K24" i="1"/>
  <c r="L24" i="1" s="1"/>
  <c r="M24" i="1" s="1"/>
  <c r="L23" i="1"/>
  <c r="M23" i="1" s="1"/>
  <c r="K23" i="1"/>
  <c r="K22" i="1"/>
  <c r="L22" i="1" s="1"/>
  <c r="M22" i="1" s="1"/>
  <c r="K21" i="1"/>
  <c r="L21" i="1" s="1"/>
  <c r="M21" i="1" s="1"/>
  <c r="K20" i="1"/>
  <c r="L20" i="1" s="1"/>
  <c r="M20" i="1" s="1"/>
  <c r="L19" i="1"/>
  <c r="M19" i="1" s="1"/>
  <c r="K19" i="1"/>
  <c r="K18" i="1"/>
  <c r="L18" i="1" s="1"/>
  <c r="M18" i="1" s="1"/>
  <c r="K17" i="1"/>
  <c r="L17" i="1" s="1"/>
  <c r="M17" i="1" s="1"/>
  <c r="K16" i="1"/>
  <c r="L16" i="1" s="1"/>
  <c r="M16" i="1" s="1"/>
  <c r="L15" i="1"/>
  <c r="M15" i="1" s="1"/>
  <c r="K15" i="1"/>
  <c r="K14" i="1"/>
  <c r="L14" i="1" s="1"/>
  <c r="M14" i="1" s="1"/>
  <c r="K13" i="1"/>
  <c r="L13" i="1" s="1"/>
  <c r="M13" i="1" s="1"/>
  <c r="K12" i="1"/>
  <c r="L12" i="1" s="1"/>
  <c r="M12" i="1" s="1"/>
  <c r="K11" i="1"/>
  <c r="L11" i="1" s="1"/>
  <c r="M11" i="1" s="1"/>
  <c r="M27" i="1" l="1"/>
</calcChain>
</file>

<file path=xl/sharedStrings.xml><?xml version="1.0" encoding="utf-8"?>
<sst xmlns="http://schemas.openxmlformats.org/spreadsheetml/2006/main" count="92" uniqueCount="67">
  <si>
    <t>UNIVERSIDAD TECNOLÓGICA DE PEREIRA</t>
  </si>
  <si>
    <t xml:space="preserve"> BIENES Y SUMINISTROS</t>
  </si>
  <si>
    <t xml:space="preserve"> INVITACIÓN PUBLICA BS 42 DE 2022</t>
  </si>
  <si>
    <t>COMPRA DE MATERIALES ELECTRICOS Y DE FERRETERIA</t>
  </si>
  <si>
    <t>ÍTEM 7 ANEXO 7 - MATERIALES DE FERRETERIA INGENIERIA MECANICA (MAURICIO MONRROY)</t>
  </si>
  <si>
    <t>SUBITEM</t>
  </si>
  <si>
    <t>NOMBRE DEL ELEMENTO</t>
  </si>
  <si>
    <t>ESPECIFICACIÓN Y/O REFERENCIA</t>
  </si>
  <si>
    <t>UD DE MEDIDA</t>
  </si>
  <si>
    <t>MARCA O REFERENCIA</t>
  </si>
  <si>
    <t>CANT</t>
  </si>
  <si>
    <t>ESPECIFICACIONES</t>
  </si>
  <si>
    <t>MARCA O REFERENCIA OFERTADA</t>
  </si>
  <si>
    <t>PRECIO UNITARIO (ANTES DE IVA)</t>
  </si>
  <si>
    <t>PORCENTAJE IVA 
( % )</t>
  </si>
  <si>
    <t>VALOR IVA</t>
  </si>
  <si>
    <t>PRECIO UNITARIO IVA INCLUÍDO</t>
  </si>
  <si>
    <t>TOTAL IVA INCLUIDO</t>
  </si>
  <si>
    <t>TIEMPO DE ENTREGA (Días Calendario)</t>
  </si>
  <si>
    <t>TIEMPO DE GARANTÍA</t>
  </si>
  <si>
    <t>Soldadura</t>
  </si>
  <si>
    <t xml:space="preserve">soldadura estano 1.6 mm 1/16 </t>
  </si>
  <si>
    <t>Unidad</t>
  </si>
  <si>
    <t>N/A</t>
  </si>
  <si>
    <t>Valvula</t>
  </si>
  <si>
    <t>Valvula de seguridad sin argolla CNX 1/74 NACIONAL</t>
  </si>
  <si>
    <t>Cinta</t>
  </si>
  <si>
    <t>cinta aislante 3M -1700 18 Mts temflex 1700</t>
  </si>
  <si>
    <t>3M</t>
  </si>
  <si>
    <t>Racor</t>
  </si>
  <si>
    <t>Racor recto 1/4 8 mm OD</t>
  </si>
  <si>
    <t>Racor codo 1/4 6 mm OD</t>
  </si>
  <si>
    <t>Pila</t>
  </si>
  <si>
    <t>pila alkalina AAA *2  1.5 V</t>
  </si>
  <si>
    <t>varta</t>
  </si>
  <si>
    <t xml:space="preserve">pila cuadrada 9 volts  varta </t>
  </si>
  <si>
    <t>Varta</t>
  </si>
  <si>
    <t xml:space="preserve">Cinta de teflon 1/2 </t>
  </si>
  <si>
    <t>Pretul</t>
  </si>
  <si>
    <t xml:space="preserve">Trabarroscas 272*50 </t>
  </si>
  <si>
    <t>Loctite</t>
  </si>
  <si>
    <t xml:space="preserve">Calibrador </t>
  </si>
  <si>
    <t xml:space="preserve">calibrador pie de rey 6 </t>
  </si>
  <si>
    <t>Mitutoyo</t>
  </si>
  <si>
    <t>Cautin</t>
  </si>
  <si>
    <t xml:space="preserve">Cautin electrico marca tech sin agujeros color aguamarina </t>
  </si>
  <si>
    <t>TECH</t>
  </si>
  <si>
    <t xml:space="preserve">Presostato </t>
  </si>
  <si>
    <t xml:space="preserve">presostato para compresor trifasico  rango de 100-150 Psi de 4 puntos </t>
  </si>
  <si>
    <t>Lefoo o similar</t>
  </si>
  <si>
    <t xml:space="preserve">Pasta De Solsadura Estano 100 Gr </t>
  </si>
  <si>
    <t xml:space="preserve"> solsadura estano 100 gr </t>
  </si>
  <si>
    <t>Pegante</t>
  </si>
  <si>
    <t>super bonder 451 presicion 5g</t>
  </si>
  <si>
    <t>Super bonder</t>
  </si>
  <si>
    <t>Racor recto de 1/8 *8 mm OD</t>
  </si>
  <si>
    <t xml:space="preserve">Pila </t>
  </si>
  <si>
    <t>pila alkalina AA *2  1.5 V</t>
  </si>
  <si>
    <t xml:space="preserve">Varta </t>
  </si>
  <si>
    <t>VALOR TOTAL ÍTEM</t>
  </si>
  <si>
    <t>OBSERVACIONES:</t>
  </si>
  <si>
    <t>NOMBRE EMPRESA</t>
  </si>
  <si>
    <t>NIT</t>
  </si>
  <si>
    <t>NOMBRE REPRESENTANTE LEGAL</t>
  </si>
  <si>
    <t xml:space="preserve">FIRMA </t>
  </si>
  <si>
    <t>FECHA</t>
  </si>
  <si>
    <t xml:space="preserve">ANEXO 7 - ESPECIFICACIONES TECNICAS Y PRESENTACION OFERTA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</si>
</sst>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Calibri"/>
      <family val="2"/>
      <scheme val="minor"/>
    </font>
    <font>
      <sz val="10"/>
      <color theme="0"/>
      <name val="Arial"/>
      <family val="2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8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9" fontId="4" fillId="0" borderId="0" xfId="0" applyNumberFormat="1" applyFont="1"/>
    <xf numFmtId="0" fontId="5" fillId="0" borderId="0" xfId="0" applyFont="1"/>
    <xf numFmtId="3" fontId="3" fillId="0" borderId="1" xfId="1" applyNumberFormat="1" applyFont="1" applyBorder="1" applyAlignment="1">
      <alignment horizontal="center" vertical="center" wrapText="1"/>
    </xf>
    <xf numFmtId="3" fontId="3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3" fontId="0" fillId="0" borderId="1" xfId="0" applyNumberFormat="1" applyBorder="1"/>
    <xf numFmtId="0" fontId="0" fillId="0" borderId="0" xfId="0" applyBorder="1"/>
    <xf numFmtId="0" fontId="7" fillId="0" borderId="0" xfId="0" applyFont="1" applyBorder="1" applyAlignment="1">
      <alignment horizontal="left" vertical="center" wrapText="1"/>
    </xf>
    <xf numFmtId="0" fontId="1" fillId="0" borderId="0" xfId="0" applyFont="1" applyBorder="1"/>
    <xf numFmtId="0" fontId="1" fillId="0" borderId="7" xfId="0" applyFont="1" applyBorder="1" applyProtection="1">
      <protection locked="0"/>
    </xf>
    <xf numFmtId="0" fontId="1" fillId="0" borderId="3" xfId="0" applyFont="1" applyBorder="1" applyProtection="1">
      <protection locked="0"/>
    </xf>
    <xf numFmtId="9" fontId="3" fillId="0" borderId="1" xfId="2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</cellXfs>
  <cellStyles count="3">
    <cellStyle name="Excel Built-in Normal" xfId="1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topLeftCell="B1" workbookViewId="0">
      <selection activeCell="J11" sqref="J11"/>
    </sheetView>
  </sheetViews>
  <sheetFormatPr baseColWidth="10" defaultRowHeight="12.75" x14ac:dyDescent="0.2"/>
  <cols>
    <col min="7" max="7" width="14" customWidth="1"/>
  </cols>
  <sheetData>
    <row r="1" spans="1:18" x14ac:dyDescent="0.2">
      <c r="A1" s="1"/>
      <c r="B1" s="1"/>
      <c r="C1" s="1"/>
      <c r="D1" s="1"/>
      <c r="E1" s="1"/>
      <c r="F1" s="2"/>
      <c r="G1" s="2"/>
      <c r="H1" s="1"/>
      <c r="I1" s="1"/>
      <c r="J1" s="1"/>
      <c r="K1" s="1"/>
      <c r="L1" s="1"/>
      <c r="M1" s="1"/>
      <c r="N1" s="1"/>
      <c r="O1" s="1"/>
    </row>
    <row r="2" spans="1:18" x14ac:dyDescent="0.2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1"/>
      <c r="R2" s="3">
        <v>0.19</v>
      </c>
    </row>
    <row r="3" spans="1:18" x14ac:dyDescent="0.2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1"/>
      <c r="R3" s="3">
        <v>0.05</v>
      </c>
    </row>
    <row r="4" spans="1:18" x14ac:dyDescent="0.2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1"/>
      <c r="R4" s="3">
        <v>0</v>
      </c>
    </row>
    <row r="5" spans="1:18" x14ac:dyDescent="0.2">
      <c r="A5" s="22" t="s">
        <v>3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1"/>
    </row>
    <row r="6" spans="1:18" x14ac:dyDescent="0.2">
      <c r="A6" s="22" t="s">
        <v>66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1"/>
    </row>
    <row r="7" spans="1:18" x14ac:dyDescent="0.2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1"/>
    </row>
    <row r="8" spans="1:18" x14ac:dyDescent="0.2">
      <c r="A8" s="4" t="s">
        <v>4</v>
      </c>
      <c r="B8" s="4"/>
      <c r="C8" s="4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8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8" ht="48" x14ac:dyDescent="0.2">
      <c r="A10" s="5" t="s">
        <v>5</v>
      </c>
      <c r="B10" s="5" t="s">
        <v>6</v>
      </c>
      <c r="C10" s="5" t="s">
        <v>7</v>
      </c>
      <c r="D10" s="5" t="s">
        <v>8</v>
      </c>
      <c r="E10" s="5" t="s">
        <v>9</v>
      </c>
      <c r="F10" s="5" t="s">
        <v>10</v>
      </c>
      <c r="G10" s="6" t="s">
        <v>11</v>
      </c>
      <c r="H10" s="5" t="s">
        <v>12</v>
      </c>
      <c r="I10" s="5" t="s">
        <v>13</v>
      </c>
      <c r="J10" s="5" t="s">
        <v>14</v>
      </c>
      <c r="K10" s="5" t="s">
        <v>15</v>
      </c>
      <c r="L10" s="5" t="s">
        <v>16</v>
      </c>
      <c r="M10" s="5" t="s">
        <v>17</v>
      </c>
      <c r="N10" s="5" t="s">
        <v>18</v>
      </c>
      <c r="O10" s="5" t="s">
        <v>19</v>
      </c>
    </row>
    <row r="11" spans="1:18" ht="33.75" x14ac:dyDescent="0.2">
      <c r="A11" s="5">
        <v>1</v>
      </c>
      <c r="B11" s="7" t="s">
        <v>20</v>
      </c>
      <c r="C11" s="7" t="s">
        <v>21</v>
      </c>
      <c r="D11" s="7" t="s">
        <v>22</v>
      </c>
      <c r="E11" s="7" t="s">
        <v>23</v>
      </c>
      <c r="F11" s="7">
        <v>6</v>
      </c>
      <c r="G11" s="8"/>
      <c r="H11" s="6"/>
      <c r="I11" s="6"/>
      <c r="J11" s="15"/>
      <c r="K11" s="5">
        <f>I11*J11</f>
        <v>0</v>
      </c>
      <c r="L11" s="5">
        <f>ROUND(I11+K11,0)</f>
        <v>0</v>
      </c>
      <c r="M11" s="5">
        <f>L11*F11</f>
        <v>0</v>
      </c>
      <c r="N11" s="6"/>
      <c r="O11" s="6"/>
    </row>
    <row r="12" spans="1:18" ht="45" x14ac:dyDescent="0.2">
      <c r="A12" s="5">
        <v>2</v>
      </c>
      <c r="B12" s="7" t="s">
        <v>24</v>
      </c>
      <c r="C12" s="7" t="s">
        <v>25</v>
      </c>
      <c r="D12" s="7" t="s">
        <v>22</v>
      </c>
      <c r="E12" s="7" t="s">
        <v>23</v>
      </c>
      <c r="F12" s="7">
        <v>1</v>
      </c>
      <c r="G12" s="8"/>
      <c r="H12" s="6"/>
      <c r="I12" s="6"/>
      <c r="J12" s="15"/>
      <c r="K12" s="5">
        <f t="shared" ref="K12:K26" si="0">I12*J12</f>
        <v>0</v>
      </c>
      <c r="L12" s="5">
        <f t="shared" ref="L12:L26" si="1">ROUND(I12+K12,0)</f>
        <v>0</v>
      </c>
      <c r="M12" s="5">
        <f t="shared" ref="M12:M26" si="2">L12*F12</f>
        <v>0</v>
      </c>
      <c r="N12" s="6"/>
      <c r="O12" s="6"/>
    </row>
    <row r="13" spans="1:18" ht="45" x14ac:dyDescent="0.2">
      <c r="A13" s="5">
        <v>3</v>
      </c>
      <c r="B13" s="7" t="s">
        <v>26</v>
      </c>
      <c r="C13" s="7" t="s">
        <v>27</v>
      </c>
      <c r="D13" s="7" t="s">
        <v>22</v>
      </c>
      <c r="E13" s="7" t="s">
        <v>28</v>
      </c>
      <c r="F13" s="7">
        <v>4</v>
      </c>
      <c r="G13" s="8"/>
      <c r="H13" s="6"/>
      <c r="I13" s="6"/>
      <c r="J13" s="15"/>
      <c r="K13" s="5">
        <f t="shared" si="0"/>
        <v>0</v>
      </c>
      <c r="L13" s="5">
        <f t="shared" si="1"/>
        <v>0</v>
      </c>
      <c r="M13" s="5">
        <f t="shared" si="2"/>
        <v>0</v>
      </c>
      <c r="N13" s="6"/>
      <c r="O13" s="6"/>
    </row>
    <row r="14" spans="1:18" ht="22.5" x14ac:dyDescent="0.2">
      <c r="A14" s="5">
        <v>4</v>
      </c>
      <c r="B14" s="7" t="s">
        <v>29</v>
      </c>
      <c r="C14" s="7" t="s">
        <v>30</v>
      </c>
      <c r="D14" s="7" t="s">
        <v>22</v>
      </c>
      <c r="E14" s="7" t="s">
        <v>23</v>
      </c>
      <c r="F14" s="7">
        <v>20</v>
      </c>
      <c r="G14" s="8"/>
      <c r="H14" s="6"/>
      <c r="I14" s="6"/>
      <c r="J14" s="15"/>
      <c r="K14" s="5">
        <f t="shared" si="0"/>
        <v>0</v>
      </c>
      <c r="L14" s="5">
        <f t="shared" si="1"/>
        <v>0</v>
      </c>
      <c r="M14" s="5">
        <f t="shared" si="2"/>
        <v>0</v>
      </c>
      <c r="N14" s="6"/>
      <c r="O14" s="6"/>
    </row>
    <row r="15" spans="1:18" ht="22.5" x14ac:dyDescent="0.2">
      <c r="A15" s="5">
        <v>5</v>
      </c>
      <c r="B15" s="7" t="s">
        <v>29</v>
      </c>
      <c r="C15" s="7" t="s">
        <v>31</v>
      </c>
      <c r="D15" s="7" t="s">
        <v>22</v>
      </c>
      <c r="E15" s="7" t="s">
        <v>23</v>
      </c>
      <c r="F15" s="7">
        <v>20</v>
      </c>
      <c r="G15" s="8"/>
      <c r="H15" s="6"/>
      <c r="I15" s="6"/>
      <c r="J15" s="15"/>
      <c r="K15" s="5">
        <f t="shared" si="0"/>
        <v>0</v>
      </c>
      <c r="L15" s="5">
        <f t="shared" si="1"/>
        <v>0</v>
      </c>
      <c r="M15" s="5">
        <f t="shared" si="2"/>
        <v>0</v>
      </c>
      <c r="N15" s="6"/>
      <c r="O15" s="6"/>
    </row>
    <row r="16" spans="1:18" ht="22.5" x14ac:dyDescent="0.2">
      <c r="A16" s="5">
        <v>6</v>
      </c>
      <c r="B16" s="7" t="s">
        <v>32</v>
      </c>
      <c r="C16" s="7" t="s">
        <v>33</v>
      </c>
      <c r="D16" s="7" t="s">
        <v>22</v>
      </c>
      <c r="E16" s="7" t="s">
        <v>34</v>
      </c>
      <c r="F16" s="7">
        <v>12</v>
      </c>
      <c r="G16" s="8"/>
      <c r="H16" s="6"/>
      <c r="I16" s="6"/>
      <c r="J16" s="15"/>
      <c r="K16" s="5">
        <f t="shared" si="0"/>
        <v>0</v>
      </c>
      <c r="L16" s="5">
        <f t="shared" si="1"/>
        <v>0</v>
      </c>
      <c r="M16" s="5">
        <f t="shared" si="2"/>
        <v>0</v>
      </c>
      <c r="N16" s="6"/>
      <c r="O16" s="6"/>
    </row>
    <row r="17" spans="1:15" ht="22.5" x14ac:dyDescent="0.2">
      <c r="A17" s="5">
        <v>7</v>
      </c>
      <c r="B17" s="7" t="s">
        <v>32</v>
      </c>
      <c r="C17" s="7" t="s">
        <v>35</v>
      </c>
      <c r="D17" s="7" t="s">
        <v>22</v>
      </c>
      <c r="E17" s="7" t="s">
        <v>36</v>
      </c>
      <c r="F17" s="7">
        <v>24</v>
      </c>
      <c r="G17" s="8"/>
      <c r="H17" s="6"/>
      <c r="I17" s="6"/>
      <c r="J17" s="15"/>
      <c r="K17" s="5">
        <f t="shared" si="0"/>
        <v>0</v>
      </c>
      <c r="L17" s="5">
        <f t="shared" si="1"/>
        <v>0</v>
      </c>
      <c r="M17" s="5">
        <f t="shared" si="2"/>
        <v>0</v>
      </c>
      <c r="N17" s="6"/>
      <c r="O17" s="6"/>
    </row>
    <row r="18" spans="1:15" ht="22.5" x14ac:dyDescent="0.2">
      <c r="A18" s="5">
        <v>8</v>
      </c>
      <c r="B18" s="7" t="s">
        <v>26</v>
      </c>
      <c r="C18" s="7" t="s">
        <v>37</v>
      </c>
      <c r="D18" s="7" t="s">
        <v>22</v>
      </c>
      <c r="E18" s="7" t="s">
        <v>38</v>
      </c>
      <c r="F18" s="7">
        <v>4</v>
      </c>
      <c r="G18" s="8"/>
      <c r="H18" s="6"/>
      <c r="I18" s="6"/>
      <c r="J18" s="15"/>
      <c r="K18" s="5">
        <f t="shared" si="0"/>
        <v>0</v>
      </c>
      <c r="L18" s="5">
        <f t="shared" si="1"/>
        <v>0</v>
      </c>
      <c r="M18" s="5">
        <f t="shared" si="2"/>
        <v>0</v>
      </c>
      <c r="N18" s="6"/>
      <c r="O18" s="6"/>
    </row>
    <row r="19" spans="1:15" ht="22.5" x14ac:dyDescent="0.2">
      <c r="A19" s="5">
        <v>9</v>
      </c>
      <c r="B19" s="7" t="s">
        <v>39</v>
      </c>
      <c r="C19" s="7" t="s">
        <v>39</v>
      </c>
      <c r="D19" s="7" t="s">
        <v>22</v>
      </c>
      <c r="E19" s="7" t="s">
        <v>40</v>
      </c>
      <c r="F19" s="7">
        <v>1</v>
      </c>
      <c r="G19" s="8"/>
      <c r="H19" s="6"/>
      <c r="I19" s="6"/>
      <c r="J19" s="15"/>
      <c r="K19" s="5">
        <f t="shared" si="0"/>
        <v>0</v>
      </c>
      <c r="L19" s="5">
        <f t="shared" si="1"/>
        <v>0</v>
      </c>
      <c r="M19" s="5">
        <f t="shared" si="2"/>
        <v>0</v>
      </c>
      <c r="N19" s="6"/>
      <c r="O19" s="6"/>
    </row>
    <row r="20" spans="1:15" ht="22.5" x14ac:dyDescent="0.2">
      <c r="A20" s="5">
        <v>10</v>
      </c>
      <c r="B20" s="7" t="s">
        <v>41</v>
      </c>
      <c r="C20" s="7" t="s">
        <v>42</v>
      </c>
      <c r="D20" s="7" t="s">
        <v>22</v>
      </c>
      <c r="E20" s="7" t="s">
        <v>43</v>
      </c>
      <c r="F20" s="7">
        <v>1</v>
      </c>
      <c r="G20" s="8"/>
      <c r="H20" s="6"/>
      <c r="I20" s="6"/>
      <c r="J20" s="15"/>
      <c r="K20" s="5">
        <f t="shared" si="0"/>
        <v>0</v>
      </c>
      <c r="L20" s="5">
        <f t="shared" si="1"/>
        <v>0</v>
      </c>
      <c r="M20" s="5">
        <f t="shared" si="2"/>
        <v>0</v>
      </c>
      <c r="N20" s="6"/>
      <c r="O20" s="6"/>
    </row>
    <row r="21" spans="1:15" ht="56.25" x14ac:dyDescent="0.2">
      <c r="A21" s="5">
        <v>11</v>
      </c>
      <c r="B21" s="7" t="s">
        <v>44</v>
      </c>
      <c r="C21" s="7" t="s">
        <v>45</v>
      </c>
      <c r="D21" s="7" t="s">
        <v>22</v>
      </c>
      <c r="E21" s="7" t="s">
        <v>46</v>
      </c>
      <c r="F21" s="7">
        <v>6</v>
      </c>
      <c r="G21" s="8"/>
      <c r="H21" s="6"/>
      <c r="I21" s="6"/>
      <c r="J21" s="15"/>
      <c r="K21" s="5">
        <f t="shared" si="0"/>
        <v>0</v>
      </c>
      <c r="L21" s="5">
        <f t="shared" si="1"/>
        <v>0</v>
      </c>
      <c r="M21" s="5">
        <f t="shared" si="2"/>
        <v>0</v>
      </c>
      <c r="N21" s="6"/>
      <c r="O21" s="6"/>
    </row>
    <row r="22" spans="1:15" ht="67.5" x14ac:dyDescent="0.2">
      <c r="A22" s="5">
        <v>12</v>
      </c>
      <c r="B22" s="7" t="s">
        <v>47</v>
      </c>
      <c r="C22" s="7" t="s">
        <v>48</v>
      </c>
      <c r="D22" s="7" t="s">
        <v>22</v>
      </c>
      <c r="E22" s="7" t="s">
        <v>49</v>
      </c>
      <c r="F22" s="7">
        <v>1</v>
      </c>
      <c r="G22" s="8"/>
      <c r="H22" s="6"/>
      <c r="I22" s="6"/>
      <c r="J22" s="15"/>
      <c r="K22" s="5">
        <f t="shared" si="0"/>
        <v>0</v>
      </c>
      <c r="L22" s="5">
        <f t="shared" si="1"/>
        <v>0</v>
      </c>
      <c r="M22" s="5">
        <f t="shared" si="2"/>
        <v>0</v>
      </c>
      <c r="N22" s="6"/>
      <c r="O22" s="6"/>
    </row>
    <row r="23" spans="1:15" ht="33.75" x14ac:dyDescent="0.2">
      <c r="A23" s="5">
        <v>13</v>
      </c>
      <c r="B23" s="7" t="s">
        <v>50</v>
      </c>
      <c r="C23" s="7" t="s">
        <v>51</v>
      </c>
      <c r="D23" s="7" t="s">
        <v>22</v>
      </c>
      <c r="E23" s="7" t="s">
        <v>23</v>
      </c>
      <c r="F23" s="7">
        <v>4</v>
      </c>
      <c r="G23" s="8"/>
      <c r="H23" s="6"/>
      <c r="I23" s="6"/>
      <c r="J23" s="15"/>
      <c r="K23" s="5">
        <f t="shared" si="0"/>
        <v>0</v>
      </c>
      <c r="L23" s="5">
        <f t="shared" si="1"/>
        <v>0</v>
      </c>
      <c r="M23" s="5">
        <f t="shared" si="2"/>
        <v>0</v>
      </c>
      <c r="N23" s="6"/>
      <c r="O23" s="6"/>
    </row>
    <row r="24" spans="1:15" ht="33.75" x14ac:dyDescent="0.2">
      <c r="A24" s="5">
        <v>14</v>
      </c>
      <c r="B24" s="7" t="s">
        <v>52</v>
      </c>
      <c r="C24" s="7" t="s">
        <v>53</v>
      </c>
      <c r="D24" s="7" t="s">
        <v>22</v>
      </c>
      <c r="E24" s="7" t="s">
        <v>54</v>
      </c>
      <c r="F24" s="7">
        <v>2</v>
      </c>
      <c r="G24" s="8"/>
      <c r="H24" s="6"/>
      <c r="I24" s="6"/>
      <c r="J24" s="15"/>
      <c r="K24" s="5">
        <f t="shared" si="0"/>
        <v>0</v>
      </c>
      <c r="L24" s="5">
        <f t="shared" si="1"/>
        <v>0</v>
      </c>
      <c r="M24" s="5">
        <f t="shared" si="2"/>
        <v>0</v>
      </c>
      <c r="N24" s="6"/>
      <c r="O24" s="6"/>
    </row>
    <row r="25" spans="1:15" ht="22.5" x14ac:dyDescent="0.2">
      <c r="A25" s="5">
        <v>15</v>
      </c>
      <c r="B25" s="7" t="s">
        <v>29</v>
      </c>
      <c r="C25" s="7" t="s">
        <v>55</v>
      </c>
      <c r="D25" s="7" t="s">
        <v>22</v>
      </c>
      <c r="E25" s="7" t="s">
        <v>23</v>
      </c>
      <c r="F25" s="7">
        <v>20</v>
      </c>
      <c r="G25" s="8"/>
      <c r="H25" s="6"/>
      <c r="I25" s="6"/>
      <c r="J25" s="15"/>
      <c r="K25" s="5">
        <f t="shared" si="0"/>
        <v>0</v>
      </c>
      <c r="L25" s="5">
        <f t="shared" si="1"/>
        <v>0</v>
      </c>
      <c r="M25" s="5">
        <f t="shared" si="2"/>
        <v>0</v>
      </c>
      <c r="N25" s="6"/>
      <c r="O25" s="6"/>
    </row>
    <row r="26" spans="1:15" ht="22.5" x14ac:dyDescent="0.2">
      <c r="A26" s="5">
        <v>16</v>
      </c>
      <c r="B26" s="7" t="s">
        <v>56</v>
      </c>
      <c r="C26" s="7" t="s">
        <v>57</v>
      </c>
      <c r="D26" s="7" t="s">
        <v>22</v>
      </c>
      <c r="E26" s="7" t="s">
        <v>58</v>
      </c>
      <c r="F26" s="7">
        <v>12</v>
      </c>
      <c r="G26" s="8"/>
      <c r="H26" s="6"/>
      <c r="I26" s="6"/>
      <c r="J26" s="15"/>
      <c r="K26" s="5">
        <f t="shared" si="0"/>
        <v>0</v>
      </c>
      <c r="L26" s="5">
        <f t="shared" si="1"/>
        <v>0</v>
      </c>
      <c r="M26" s="5">
        <f t="shared" si="2"/>
        <v>0</v>
      </c>
      <c r="N26" s="6"/>
      <c r="O26" s="6"/>
    </row>
    <row r="27" spans="1:15" ht="13.5" thickBot="1" x14ac:dyDescent="0.25">
      <c r="A27" s="17" t="s">
        <v>59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9"/>
      <c r="M27" s="9">
        <f>SUM(M11:M26)</f>
        <v>0</v>
      </c>
      <c r="N27" s="10"/>
      <c r="O27" s="10"/>
    </row>
    <row r="28" spans="1:15" ht="13.5" thickBot="1" x14ac:dyDescent="0.25">
      <c r="A28" s="20" t="s">
        <v>60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1"/>
    </row>
    <row r="29" spans="1:15" x14ac:dyDescent="0.2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</row>
    <row r="30" spans="1:15" x14ac:dyDescent="0.2">
      <c r="A30" s="1"/>
      <c r="B30" s="12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5" x14ac:dyDescent="0.2">
      <c r="A31" s="16" t="s">
        <v>61</v>
      </c>
      <c r="B31" s="16"/>
      <c r="C31" s="13"/>
      <c r="D31" s="12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5" x14ac:dyDescent="0.2">
      <c r="A32" s="16" t="s">
        <v>62</v>
      </c>
      <c r="B32" s="16"/>
      <c r="C32" s="14"/>
      <c r="D32" s="12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x14ac:dyDescent="0.2">
      <c r="A33" s="16" t="s">
        <v>63</v>
      </c>
      <c r="B33" s="16"/>
      <c r="C33" s="14"/>
      <c r="D33" s="12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x14ac:dyDescent="0.2">
      <c r="A34" s="16" t="s">
        <v>64</v>
      </c>
      <c r="B34" s="16"/>
      <c r="C34" s="13"/>
      <c r="D34" s="12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2">
      <c r="A35" s="16" t="s">
        <v>65</v>
      </c>
      <c r="B35" s="16"/>
      <c r="C35" s="13"/>
      <c r="D35" s="12"/>
      <c r="E35" s="1"/>
      <c r="F35" s="1"/>
      <c r="G35" s="1"/>
      <c r="H35" s="1"/>
      <c r="I35" s="1"/>
      <c r="J35" s="1"/>
      <c r="K35" s="1"/>
      <c r="L35" s="1"/>
      <c r="M35" s="1"/>
      <c r="N35" s="1"/>
    </row>
  </sheetData>
  <sheetProtection algorithmName="SHA-512" hashValue="vjToK+z18GaHlKsgStV/TXjcWMOXw+QGjILKrSPp2V6LegO1L8MPCmmN7+Smyi1uOPZsnFaZrszqZVVZ58YbaQ==" saltValue="xwPakDTX4MIcKSLYcpX2Gg==" spinCount="100000" sheet="1" objects="1" scenarios="1" formatColumns="0" formatRows="0"/>
  <mergeCells count="13">
    <mergeCell ref="A7:N7"/>
    <mergeCell ref="A2:N2"/>
    <mergeCell ref="A3:N3"/>
    <mergeCell ref="A4:N4"/>
    <mergeCell ref="A5:N5"/>
    <mergeCell ref="A6:N6"/>
    <mergeCell ref="A35:B35"/>
    <mergeCell ref="A27:L27"/>
    <mergeCell ref="A28:N28"/>
    <mergeCell ref="A31:B31"/>
    <mergeCell ref="A32:B32"/>
    <mergeCell ref="A33:B33"/>
    <mergeCell ref="A34:B34"/>
  </mergeCells>
  <dataValidations count="1">
    <dataValidation type="list" allowBlank="1" showInputMessage="1" showErrorMessage="1" sqref="J11:J26">
      <formula1>$R$2:$R$4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ITEM 7 ANEXO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Usuario UTP</cp:lastModifiedBy>
  <dcterms:created xsi:type="dcterms:W3CDTF">2022-05-25T15:23:51Z</dcterms:created>
  <dcterms:modified xsi:type="dcterms:W3CDTF">2022-05-25T19:22:47Z</dcterms:modified>
</cp:coreProperties>
</file>