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ocuments\001 COMPRAS 2022 BEATRIZ OSSA\INVITACIONES PUBLICAS 2022\INVITACION 2 MATERIALES ELECTRICOS Y DE FERRETERIA\"/>
    </mc:Choice>
  </mc:AlternateContent>
  <bookViews>
    <workbookView xWindow="0" yWindow="0" windowWidth="28800" windowHeight="11655"/>
  </bookViews>
  <sheets>
    <sheet name="ITEM 9 ANEXO 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0" i="1" l="1"/>
  <c r="L30" i="1" s="1"/>
  <c r="M30" i="1" s="1"/>
  <c r="K29" i="1"/>
  <c r="L29" i="1" s="1"/>
  <c r="M29" i="1" s="1"/>
  <c r="K28" i="1"/>
  <c r="L28" i="1" s="1"/>
  <c r="M28" i="1" s="1"/>
  <c r="K27" i="1"/>
  <c r="L27" i="1" s="1"/>
  <c r="M27" i="1" s="1"/>
  <c r="K26" i="1"/>
  <c r="L26" i="1" s="1"/>
  <c r="M26" i="1" s="1"/>
  <c r="L25" i="1"/>
  <c r="M25" i="1" s="1"/>
  <c r="K25" i="1"/>
  <c r="K24" i="1"/>
  <c r="L24" i="1" s="1"/>
  <c r="M24" i="1" s="1"/>
  <c r="L23" i="1"/>
  <c r="M23" i="1" s="1"/>
  <c r="K23" i="1"/>
  <c r="K22" i="1"/>
  <c r="L22" i="1" s="1"/>
  <c r="M22" i="1" s="1"/>
  <c r="K21" i="1"/>
  <c r="L21" i="1" s="1"/>
  <c r="M21" i="1" s="1"/>
  <c r="K20" i="1"/>
  <c r="L20" i="1" s="1"/>
  <c r="M20" i="1" s="1"/>
  <c r="K19" i="1"/>
  <c r="L19" i="1" s="1"/>
  <c r="M19" i="1" s="1"/>
  <c r="K18" i="1"/>
  <c r="L18" i="1" s="1"/>
  <c r="M18" i="1" s="1"/>
  <c r="L17" i="1"/>
  <c r="M17" i="1" s="1"/>
  <c r="K17" i="1"/>
  <c r="K16" i="1"/>
  <c r="L16" i="1" s="1"/>
  <c r="M16" i="1" s="1"/>
  <c r="L15" i="1"/>
  <c r="M15" i="1" s="1"/>
  <c r="K15" i="1"/>
  <c r="K14" i="1"/>
  <c r="L14" i="1" s="1"/>
  <c r="M14" i="1" s="1"/>
  <c r="K13" i="1"/>
  <c r="L13" i="1" s="1"/>
  <c r="M13" i="1" s="1"/>
  <c r="K12" i="1"/>
  <c r="L12" i="1" s="1"/>
  <c r="M12" i="1" s="1"/>
  <c r="K11" i="1"/>
  <c r="L11" i="1" s="1"/>
  <c r="M11" i="1" s="1"/>
  <c r="K10" i="1"/>
  <c r="L10" i="1" s="1"/>
  <c r="M10" i="1" s="1"/>
  <c r="M31" i="1" s="1"/>
</calcChain>
</file>

<file path=xl/sharedStrings.xml><?xml version="1.0" encoding="utf-8"?>
<sst xmlns="http://schemas.openxmlformats.org/spreadsheetml/2006/main" count="113" uniqueCount="69">
  <si>
    <t>UNIVERSIDAD TECNOLÓGICA DE PEREIRA</t>
  </si>
  <si>
    <t xml:space="preserve"> BIENES Y SUMINISTROS</t>
  </si>
  <si>
    <t xml:space="preserve"> INVITACIÓN PUBLICA BS 42 DE 2022</t>
  </si>
  <si>
    <t>COMPRA DE MATERIALES ELECTRICOS Y DE FERRETERIA</t>
  </si>
  <si>
    <t xml:space="preserve">ÍTEM 9 ANEXO 9- MATERIALES DE FERRETERIA </t>
  </si>
  <si>
    <t>INGENIERIA MECANICA GABRIEL CALLE</t>
  </si>
  <si>
    <t>SUBITEM</t>
  </si>
  <si>
    <t>NOMBRE DEL ELEMENTO</t>
  </si>
  <si>
    <t>ESPECIFICACIÓN Y/O REFERENCIA</t>
  </si>
  <si>
    <t>UD DE MEDIDA</t>
  </si>
  <si>
    <t>MARCA O REFERENCIA</t>
  </si>
  <si>
    <t>CANT</t>
  </si>
  <si>
    <t>ESPECIFICACIONES</t>
  </si>
  <si>
    <t>MARCA O REFERENCIA OFERTADA</t>
  </si>
  <si>
    <t>PRECIO UNITARIO (ANTES DE IVA)</t>
  </si>
  <si>
    <t>PORCENTAJE IVA 
( % )</t>
  </si>
  <si>
    <t>VALOR IVA</t>
  </si>
  <si>
    <t>PRECIO UNITARIO IVA INCLUÍDO</t>
  </si>
  <si>
    <t>TOTAL IVA INCLUIDO</t>
  </si>
  <si>
    <t>TIEMPO DE ENTREGA (Días Calendario)</t>
  </si>
  <si>
    <t>TIEMPO DE GARANTÍA</t>
  </si>
  <si>
    <t>Micrometro</t>
  </si>
  <si>
    <t xml:space="preserve">Micrometro exteriores 0-25 mm analogo </t>
  </si>
  <si>
    <t>Unidad</t>
  </si>
  <si>
    <t>Mitutoyo</t>
  </si>
  <si>
    <t xml:space="preserve">Lija </t>
  </si>
  <si>
    <t>Lija de agua premier No 150</t>
  </si>
  <si>
    <t>Carborundum</t>
  </si>
  <si>
    <t>Lija de agua premier No 100</t>
  </si>
  <si>
    <t>Lija de agua premier No 600</t>
  </si>
  <si>
    <t>Lija de agua ultra fino g1000</t>
  </si>
  <si>
    <t>DEWALT</t>
  </si>
  <si>
    <t>Micrometro exteriores 0-25 mm digital</t>
  </si>
  <si>
    <t xml:space="preserve">Barra </t>
  </si>
  <si>
    <t>Barra de aluminio 3/4</t>
  </si>
  <si>
    <t>N/A</t>
  </si>
  <si>
    <t xml:space="preserve">Lamina </t>
  </si>
  <si>
    <t>lamina de acero COLD ROLLED  C/22 1000*2000 mm</t>
  </si>
  <si>
    <t xml:space="preserve">Disco </t>
  </si>
  <si>
    <t xml:space="preserve">Disco de corte de metal 4.1/2*1mm </t>
  </si>
  <si>
    <t>Lija de agua premier No 220</t>
  </si>
  <si>
    <t>Lija</t>
  </si>
  <si>
    <t>Lija de agua premier No 400</t>
  </si>
  <si>
    <t>Comparador</t>
  </si>
  <si>
    <t>Comparador de caratula MI-21109S-10</t>
  </si>
  <si>
    <t>Hoja</t>
  </si>
  <si>
    <t>Hoja de acero AISI 01 o DF2  1000*2000 mm</t>
  </si>
  <si>
    <t>Lamina</t>
  </si>
  <si>
    <t>lamina de acero COLD ROLLED  C/20 1000*2000 mm</t>
  </si>
  <si>
    <t xml:space="preserve">Calibrador </t>
  </si>
  <si>
    <t>Calibrador pie de rey 6 mitutoyo</t>
  </si>
  <si>
    <t>Barra bronce laton 3/4*1000 mm</t>
  </si>
  <si>
    <t>Barra de acero AISI 1020 3/4 *1000 mm</t>
  </si>
  <si>
    <t>lamina de acero COLD ROLLED  C/18 1000*2000 mm</t>
  </si>
  <si>
    <t>Lija de agua premier No 80</t>
  </si>
  <si>
    <t xml:space="preserve">Limpiador </t>
  </si>
  <si>
    <t xml:space="preserve">WD -40 Limpiador de contactos </t>
  </si>
  <si>
    <t>WD-40</t>
  </si>
  <si>
    <t>Aceite</t>
  </si>
  <si>
    <t>Aceite hidraulico master ISO 68   ( Bidon por 5 galones )</t>
  </si>
  <si>
    <t>Master</t>
  </si>
  <si>
    <t>VALOR TOTAL ÍTEM</t>
  </si>
  <si>
    <t>OBSERVACIONES:</t>
  </si>
  <si>
    <t>NOMBRE EMPRESA</t>
  </si>
  <si>
    <t>NIT</t>
  </si>
  <si>
    <t>NOMBRE REPRESENTANTE LEGAL</t>
  </si>
  <si>
    <t xml:space="preserve">FIRMA </t>
  </si>
  <si>
    <t>FECHA</t>
  </si>
  <si>
    <t xml:space="preserve">ANEXO 9 - ESPECIFICACIONES TECNICAS Y PRESENTACION OFERTA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</si>
</sst>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rgb="FF000000"/>
      <name val="Arial"/>
      <family val="2"/>
    </font>
    <font>
      <sz val="11"/>
      <color indexed="8"/>
      <name val="Calibri"/>
      <family val="2"/>
      <charset val="1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0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7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9" fontId="4" fillId="0" borderId="0" xfId="0" applyNumberFormat="1" applyFont="1"/>
    <xf numFmtId="0" fontId="5" fillId="0" borderId="0" xfId="0" applyFont="1"/>
    <xf numFmtId="3" fontId="2" fillId="0" borderId="1" xfId="1" applyNumberFormat="1" applyFont="1" applyBorder="1" applyAlignment="1">
      <alignment horizontal="center" vertical="center" wrapText="1"/>
    </xf>
    <xf numFmtId="3" fontId="2" fillId="0" borderId="1" xfId="1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3" fontId="0" fillId="0" borderId="5" xfId="0" applyNumberFormat="1" applyBorder="1"/>
    <xf numFmtId="0" fontId="0" fillId="0" borderId="0" xfId="0" applyBorder="1"/>
    <xf numFmtId="0" fontId="6" fillId="0" borderId="0" xfId="0" applyFont="1" applyBorder="1" applyAlignment="1">
      <alignment horizontal="left" vertical="center" wrapText="1"/>
    </xf>
    <xf numFmtId="0" fontId="3" fillId="0" borderId="0" xfId="0" applyFont="1" applyBorder="1"/>
    <xf numFmtId="0" fontId="3" fillId="0" borderId="9" xfId="0" applyFont="1" applyBorder="1" applyProtection="1">
      <protection locked="0"/>
    </xf>
    <xf numFmtId="0" fontId="3" fillId="0" borderId="10" xfId="0" applyFont="1" applyBorder="1" applyProtection="1">
      <protection locked="0"/>
    </xf>
    <xf numFmtId="9" fontId="2" fillId="0" borderId="1" xfId="2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</cellXfs>
  <cellStyles count="3">
    <cellStyle name="Excel Built-in Normal" xfId="1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abSelected="1" workbookViewId="0">
      <selection activeCell="G11" sqref="G11"/>
    </sheetView>
  </sheetViews>
  <sheetFormatPr baseColWidth="10" defaultRowHeight="12.75" x14ac:dyDescent="0.2"/>
  <cols>
    <col min="7" max="7" width="17.140625" customWidth="1"/>
  </cols>
  <sheetData>
    <row r="1" spans="1:17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1"/>
    </row>
    <row r="2" spans="1:17" x14ac:dyDescent="0.2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1"/>
    </row>
    <row r="3" spans="1:17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1"/>
      <c r="Q3" s="2">
        <v>0.19</v>
      </c>
    </row>
    <row r="4" spans="1:17" x14ac:dyDescent="0.2">
      <c r="A4" s="22" t="s">
        <v>3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1"/>
      <c r="Q4" s="2">
        <v>0.05</v>
      </c>
    </row>
    <row r="5" spans="1:17" x14ac:dyDescent="0.2">
      <c r="A5" s="22" t="s">
        <v>68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1"/>
      <c r="Q5" s="2">
        <v>0</v>
      </c>
    </row>
    <row r="6" spans="1:17" x14ac:dyDescent="0.2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1"/>
    </row>
    <row r="7" spans="1:17" x14ac:dyDescent="0.2">
      <c r="A7" s="3" t="s">
        <v>4</v>
      </c>
      <c r="B7" s="3"/>
      <c r="C7" s="3"/>
      <c r="D7" s="1" t="s">
        <v>5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7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7" ht="48" x14ac:dyDescent="0.2">
      <c r="A9" s="4" t="s">
        <v>6</v>
      </c>
      <c r="B9" s="4" t="s">
        <v>7</v>
      </c>
      <c r="C9" s="4" t="s">
        <v>8</v>
      </c>
      <c r="D9" s="4" t="s">
        <v>9</v>
      </c>
      <c r="E9" s="4" t="s">
        <v>10</v>
      </c>
      <c r="F9" s="4" t="s">
        <v>11</v>
      </c>
      <c r="G9" s="5" t="s">
        <v>12</v>
      </c>
      <c r="H9" s="4" t="s">
        <v>13</v>
      </c>
      <c r="I9" s="4" t="s">
        <v>14</v>
      </c>
      <c r="J9" s="4" t="s">
        <v>15</v>
      </c>
      <c r="K9" s="4" t="s">
        <v>16</v>
      </c>
      <c r="L9" s="4" t="s">
        <v>17</v>
      </c>
      <c r="M9" s="4" t="s">
        <v>18</v>
      </c>
      <c r="N9" s="4" t="s">
        <v>19</v>
      </c>
      <c r="O9" s="4" t="s">
        <v>20</v>
      </c>
    </row>
    <row r="10" spans="1:17" ht="48" x14ac:dyDescent="0.2">
      <c r="A10" s="4">
        <v>1</v>
      </c>
      <c r="B10" s="6" t="s">
        <v>21</v>
      </c>
      <c r="C10" s="6" t="s">
        <v>22</v>
      </c>
      <c r="D10" s="6" t="s">
        <v>23</v>
      </c>
      <c r="E10" s="6" t="s">
        <v>24</v>
      </c>
      <c r="F10" s="6">
        <v>3</v>
      </c>
      <c r="G10" s="7"/>
      <c r="H10" s="5"/>
      <c r="I10" s="5"/>
      <c r="J10" s="14"/>
      <c r="K10" s="4">
        <f>I10*J10</f>
        <v>0</v>
      </c>
      <c r="L10" s="4">
        <f>ROUND(I10+K10,0)</f>
        <v>0</v>
      </c>
      <c r="M10" s="4">
        <f>L10*F10</f>
        <v>0</v>
      </c>
      <c r="N10" s="5"/>
      <c r="O10" s="5"/>
    </row>
    <row r="11" spans="1:17" ht="36" x14ac:dyDescent="0.2">
      <c r="A11" s="4">
        <v>2</v>
      </c>
      <c r="B11" s="6" t="s">
        <v>25</v>
      </c>
      <c r="C11" s="6" t="s">
        <v>26</v>
      </c>
      <c r="D11" s="6" t="s">
        <v>23</v>
      </c>
      <c r="E11" s="6" t="s">
        <v>27</v>
      </c>
      <c r="F11" s="6">
        <v>6</v>
      </c>
      <c r="G11" s="7"/>
      <c r="H11" s="5"/>
      <c r="I11" s="5"/>
      <c r="J11" s="14"/>
      <c r="K11" s="4">
        <f t="shared" ref="K11:K30" si="0">I11*J11</f>
        <v>0</v>
      </c>
      <c r="L11" s="4">
        <f t="shared" ref="L11:L30" si="1">ROUND(I11+K11,0)</f>
        <v>0</v>
      </c>
      <c r="M11" s="4">
        <f t="shared" ref="M11:M30" si="2">L11*F11</f>
        <v>0</v>
      </c>
      <c r="N11" s="5"/>
      <c r="O11" s="5"/>
    </row>
    <row r="12" spans="1:17" ht="36" x14ac:dyDescent="0.2">
      <c r="A12" s="4">
        <v>3</v>
      </c>
      <c r="B12" s="6" t="s">
        <v>25</v>
      </c>
      <c r="C12" s="6" t="s">
        <v>28</v>
      </c>
      <c r="D12" s="6" t="s">
        <v>23</v>
      </c>
      <c r="E12" s="6" t="s">
        <v>27</v>
      </c>
      <c r="F12" s="6">
        <v>6</v>
      </c>
      <c r="G12" s="7"/>
      <c r="H12" s="5"/>
      <c r="I12" s="5"/>
      <c r="J12" s="14"/>
      <c r="K12" s="4">
        <f t="shared" si="0"/>
        <v>0</v>
      </c>
      <c r="L12" s="4">
        <f t="shared" si="1"/>
        <v>0</v>
      </c>
      <c r="M12" s="4">
        <f t="shared" si="2"/>
        <v>0</v>
      </c>
      <c r="N12" s="5"/>
      <c r="O12" s="5"/>
    </row>
    <row r="13" spans="1:17" ht="36" x14ac:dyDescent="0.2">
      <c r="A13" s="4">
        <v>4</v>
      </c>
      <c r="B13" s="6" t="s">
        <v>25</v>
      </c>
      <c r="C13" s="6" t="s">
        <v>29</v>
      </c>
      <c r="D13" s="6" t="s">
        <v>23</v>
      </c>
      <c r="E13" s="6" t="s">
        <v>27</v>
      </c>
      <c r="F13" s="6">
        <v>6</v>
      </c>
      <c r="G13" s="7"/>
      <c r="H13" s="5"/>
      <c r="I13" s="5"/>
      <c r="J13" s="14"/>
      <c r="K13" s="4">
        <f t="shared" si="0"/>
        <v>0</v>
      </c>
      <c r="L13" s="4">
        <f t="shared" si="1"/>
        <v>0</v>
      </c>
      <c r="M13" s="4">
        <f t="shared" si="2"/>
        <v>0</v>
      </c>
      <c r="N13" s="5"/>
      <c r="O13" s="5"/>
    </row>
    <row r="14" spans="1:17" ht="36" x14ac:dyDescent="0.2">
      <c r="A14" s="4">
        <v>5</v>
      </c>
      <c r="B14" s="6" t="s">
        <v>25</v>
      </c>
      <c r="C14" s="6" t="s">
        <v>30</v>
      </c>
      <c r="D14" s="6" t="s">
        <v>23</v>
      </c>
      <c r="E14" s="6" t="s">
        <v>31</v>
      </c>
      <c r="F14" s="6">
        <v>6</v>
      </c>
      <c r="G14" s="7"/>
      <c r="H14" s="5"/>
      <c r="I14" s="5"/>
      <c r="J14" s="14"/>
      <c r="K14" s="4">
        <f t="shared" si="0"/>
        <v>0</v>
      </c>
      <c r="L14" s="4">
        <f t="shared" si="1"/>
        <v>0</v>
      </c>
      <c r="M14" s="4">
        <f t="shared" si="2"/>
        <v>0</v>
      </c>
      <c r="N14" s="5"/>
      <c r="O14" s="5"/>
    </row>
    <row r="15" spans="1:17" ht="48" x14ac:dyDescent="0.2">
      <c r="A15" s="4">
        <v>6</v>
      </c>
      <c r="B15" s="6" t="s">
        <v>21</v>
      </c>
      <c r="C15" s="6" t="s">
        <v>32</v>
      </c>
      <c r="D15" s="6" t="s">
        <v>23</v>
      </c>
      <c r="E15" s="6" t="s">
        <v>24</v>
      </c>
      <c r="F15" s="6">
        <v>1</v>
      </c>
      <c r="G15" s="7"/>
      <c r="H15" s="5"/>
      <c r="I15" s="5"/>
      <c r="J15" s="14"/>
      <c r="K15" s="4">
        <f t="shared" si="0"/>
        <v>0</v>
      </c>
      <c r="L15" s="4">
        <f t="shared" si="1"/>
        <v>0</v>
      </c>
      <c r="M15" s="4">
        <f t="shared" si="2"/>
        <v>0</v>
      </c>
      <c r="N15" s="5"/>
      <c r="O15" s="5"/>
    </row>
    <row r="16" spans="1:17" ht="24" x14ac:dyDescent="0.2">
      <c r="A16" s="4">
        <v>7</v>
      </c>
      <c r="B16" s="6" t="s">
        <v>33</v>
      </c>
      <c r="C16" s="6" t="s">
        <v>34</v>
      </c>
      <c r="D16" s="6" t="s">
        <v>23</v>
      </c>
      <c r="E16" s="6" t="s">
        <v>35</v>
      </c>
      <c r="F16" s="6">
        <v>5</v>
      </c>
      <c r="G16" s="7"/>
      <c r="H16" s="5"/>
      <c r="I16" s="5"/>
      <c r="J16" s="14"/>
      <c r="K16" s="4">
        <f t="shared" si="0"/>
        <v>0</v>
      </c>
      <c r="L16" s="4">
        <f t="shared" si="1"/>
        <v>0</v>
      </c>
      <c r="M16" s="4">
        <f t="shared" si="2"/>
        <v>0</v>
      </c>
      <c r="N16" s="5"/>
      <c r="O16" s="5"/>
    </row>
    <row r="17" spans="1:15" ht="60" x14ac:dyDescent="0.2">
      <c r="A17" s="4">
        <v>8</v>
      </c>
      <c r="B17" s="6" t="s">
        <v>36</v>
      </c>
      <c r="C17" s="6" t="s">
        <v>37</v>
      </c>
      <c r="D17" s="6" t="s">
        <v>23</v>
      </c>
      <c r="E17" s="6" t="s">
        <v>35</v>
      </c>
      <c r="F17" s="6">
        <v>1</v>
      </c>
      <c r="G17" s="7"/>
      <c r="H17" s="5"/>
      <c r="I17" s="5"/>
      <c r="J17" s="14"/>
      <c r="K17" s="4">
        <f t="shared" si="0"/>
        <v>0</v>
      </c>
      <c r="L17" s="4">
        <f t="shared" si="1"/>
        <v>0</v>
      </c>
      <c r="M17" s="4">
        <f t="shared" si="2"/>
        <v>0</v>
      </c>
      <c r="N17" s="5"/>
      <c r="O17" s="5"/>
    </row>
    <row r="18" spans="1:15" ht="48" x14ac:dyDescent="0.2">
      <c r="A18" s="4">
        <v>9</v>
      </c>
      <c r="B18" s="6" t="s">
        <v>38</v>
      </c>
      <c r="C18" s="6" t="s">
        <v>39</v>
      </c>
      <c r="D18" s="6" t="s">
        <v>23</v>
      </c>
      <c r="E18" s="6" t="s">
        <v>35</v>
      </c>
      <c r="F18" s="6">
        <v>20</v>
      </c>
      <c r="G18" s="7"/>
      <c r="H18" s="5"/>
      <c r="I18" s="5"/>
      <c r="J18" s="14"/>
      <c r="K18" s="4">
        <f t="shared" si="0"/>
        <v>0</v>
      </c>
      <c r="L18" s="4">
        <f t="shared" si="1"/>
        <v>0</v>
      </c>
      <c r="M18" s="4">
        <f t="shared" si="2"/>
        <v>0</v>
      </c>
      <c r="N18" s="5"/>
      <c r="O18" s="5"/>
    </row>
    <row r="19" spans="1:15" ht="36" x14ac:dyDescent="0.2">
      <c r="A19" s="4">
        <v>10</v>
      </c>
      <c r="B19" s="6" t="s">
        <v>25</v>
      </c>
      <c r="C19" s="6" t="s">
        <v>40</v>
      </c>
      <c r="D19" s="6" t="s">
        <v>23</v>
      </c>
      <c r="E19" s="6" t="s">
        <v>27</v>
      </c>
      <c r="F19" s="6">
        <v>6</v>
      </c>
      <c r="G19" s="7"/>
      <c r="H19" s="5"/>
      <c r="I19" s="5"/>
      <c r="J19" s="14"/>
      <c r="K19" s="4">
        <f t="shared" si="0"/>
        <v>0</v>
      </c>
      <c r="L19" s="4">
        <f t="shared" si="1"/>
        <v>0</v>
      </c>
      <c r="M19" s="4">
        <f t="shared" si="2"/>
        <v>0</v>
      </c>
      <c r="N19" s="5"/>
      <c r="O19" s="5"/>
    </row>
    <row r="20" spans="1:15" ht="36" x14ac:dyDescent="0.2">
      <c r="A20" s="4">
        <v>11</v>
      </c>
      <c r="B20" s="6" t="s">
        <v>41</v>
      </c>
      <c r="C20" s="6" t="s">
        <v>42</v>
      </c>
      <c r="D20" s="6" t="s">
        <v>23</v>
      </c>
      <c r="E20" s="6" t="s">
        <v>27</v>
      </c>
      <c r="F20" s="6">
        <v>6</v>
      </c>
      <c r="G20" s="7"/>
      <c r="H20" s="5"/>
      <c r="I20" s="5"/>
      <c r="J20" s="14"/>
      <c r="K20" s="4">
        <f t="shared" si="0"/>
        <v>0</v>
      </c>
      <c r="L20" s="4">
        <f t="shared" si="1"/>
        <v>0</v>
      </c>
      <c r="M20" s="4">
        <f t="shared" si="2"/>
        <v>0</v>
      </c>
      <c r="N20" s="5"/>
      <c r="O20" s="5"/>
    </row>
    <row r="21" spans="1:15" ht="36" x14ac:dyDescent="0.2">
      <c r="A21" s="4">
        <v>12</v>
      </c>
      <c r="B21" s="6" t="s">
        <v>43</v>
      </c>
      <c r="C21" s="6" t="s">
        <v>44</v>
      </c>
      <c r="D21" s="6" t="s">
        <v>23</v>
      </c>
      <c r="E21" s="6" t="s">
        <v>24</v>
      </c>
      <c r="F21" s="6">
        <v>1</v>
      </c>
      <c r="G21" s="7"/>
      <c r="H21" s="5"/>
      <c r="I21" s="5"/>
      <c r="J21" s="14"/>
      <c r="K21" s="4">
        <f t="shared" si="0"/>
        <v>0</v>
      </c>
      <c r="L21" s="4">
        <f t="shared" si="1"/>
        <v>0</v>
      </c>
      <c r="M21" s="4">
        <f t="shared" si="2"/>
        <v>0</v>
      </c>
      <c r="N21" s="5"/>
      <c r="O21" s="5"/>
    </row>
    <row r="22" spans="1:15" ht="60" x14ac:dyDescent="0.2">
      <c r="A22" s="4">
        <v>13</v>
      </c>
      <c r="B22" s="6" t="s">
        <v>45</v>
      </c>
      <c r="C22" s="6" t="s">
        <v>46</v>
      </c>
      <c r="D22" s="6" t="s">
        <v>23</v>
      </c>
      <c r="E22" s="6" t="s">
        <v>31</v>
      </c>
      <c r="F22" s="6">
        <v>2</v>
      </c>
      <c r="G22" s="7"/>
      <c r="H22" s="5"/>
      <c r="I22" s="5"/>
      <c r="J22" s="14"/>
      <c r="K22" s="4">
        <f t="shared" si="0"/>
        <v>0</v>
      </c>
      <c r="L22" s="4">
        <f t="shared" si="1"/>
        <v>0</v>
      </c>
      <c r="M22" s="4">
        <f t="shared" si="2"/>
        <v>0</v>
      </c>
      <c r="N22" s="5"/>
      <c r="O22" s="5"/>
    </row>
    <row r="23" spans="1:15" ht="60" x14ac:dyDescent="0.2">
      <c r="A23" s="4">
        <v>14</v>
      </c>
      <c r="B23" s="6" t="s">
        <v>47</v>
      </c>
      <c r="C23" s="6" t="s">
        <v>48</v>
      </c>
      <c r="D23" s="6" t="s">
        <v>23</v>
      </c>
      <c r="E23" s="6" t="s">
        <v>35</v>
      </c>
      <c r="F23" s="6">
        <v>1</v>
      </c>
      <c r="G23" s="7"/>
      <c r="H23" s="5"/>
      <c r="I23" s="5"/>
      <c r="J23" s="14"/>
      <c r="K23" s="4">
        <f t="shared" si="0"/>
        <v>0</v>
      </c>
      <c r="L23" s="4">
        <f t="shared" si="1"/>
        <v>0</v>
      </c>
      <c r="M23" s="4">
        <f t="shared" si="2"/>
        <v>0</v>
      </c>
      <c r="N23" s="5"/>
      <c r="O23" s="5"/>
    </row>
    <row r="24" spans="1:15" ht="36" x14ac:dyDescent="0.2">
      <c r="A24" s="4">
        <v>15</v>
      </c>
      <c r="B24" s="6" t="s">
        <v>49</v>
      </c>
      <c r="C24" s="6" t="s">
        <v>50</v>
      </c>
      <c r="D24" s="6" t="s">
        <v>23</v>
      </c>
      <c r="E24" s="6" t="s">
        <v>24</v>
      </c>
      <c r="F24" s="6">
        <v>2</v>
      </c>
      <c r="G24" s="7"/>
      <c r="H24" s="5"/>
      <c r="I24" s="5"/>
      <c r="J24" s="14"/>
      <c r="K24" s="4">
        <f t="shared" si="0"/>
        <v>0</v>
      </c>
      <c r="L24" s="4">
        <f t="shared" si="1"/>
        <v>0</v>
      </c>
      <c r="M24" s="4">
        <f t="shared" si="2"/>
        <v>0</v>
      </c>
      <c r="N24" s="5"/>
      <c r="O24" s="5"/>
    </row>
    <row r="25" spans="1:15" ht="36" x14ac:dyDescent="0.2">
      <c r="A25" s="4">
        <v>16</v>
      </c>
      <c r="B25" s="6" t="s">
        <v>33</v>
      </c>
      <c r="C25" s="6" t="s">
        <v>51</v>
      </c>
      <c r="D25" s="6" t="s">
        <v>23</v>
      </c>
      <c r="E25" s="6" t="s">
        <v>35</v>
      </c>
      <c r="F25" s="6">
        <v>4</v>
      </c>
      <c r="G25" s="7"/>
      <c r="H25" s="5"/>
      <c r="I25" s="5"/>
      <c r="J25" s="14"/>
      <c r="K25" s="4">
        <f t="shared" si="0"/>
        <v>0</v>
      </c>
      <c r="L25" s="4">
        <f t="shared" si="1"/>
        <v>0</v>
      </c>
      <c r="M25" s="4">
        <f t="shared" si="2"/>
        <v>0</v>
      </c>
      <c r="N25" s="5"/>
      <c r="O25" s="5"/>
    </row>
    <row r="26" spans="1:15" ht="48" x14ac:dyDescent="0.2">
      <c r="A26" s="4">
        <v>17</v>
      </c>
      <c r="B26" s="6" t="s">
        <v>33</v>
      </c>
      <c r="C26" s="6" t="s">
        <v>52</v>
      </c>
      <c r="D26" s="6" t="s">
        <v>23</v>
      </c>
      <c r="E26" s="6" t="s">
        <v>35</v>
      </c>
      <c r="F26" s="6">
        <v>9</v>
      </c>
      <c r="G26" s="7"/>
      <c r="H26" s="5"/>
      <c r="I26" s="5"/>
      <c r="J26" s="14"/>
      <c r="K26" s="4">
        <f t="shared" si="0"/>
        <v>0</v>
      </c>
      <c r="L26" s="4">
        <f t="shared" si="1"/>
        <v>0</v>
      </c>
      <c r="M26" s="4">
        <f t="shared" si="2"/>
        <v>0</v>
      </c>
      <c r="N26" s="5"/>
      <c r="O26" s="5"/>
    </row>
    <row r="27" spans="1:15" ht="60" x14ac:dyDescent="0.2">
      <c r="A27" s="4">
        <v>18</v>
      </c>
      <c r="B27" s="6" t="s">
        <v>36</v>
      </c>
      <c r="C27" s="6" t="s">
        <v>53</v>
      </c>
      <c r="D27" s="6" t="s">
        <v>23</v>
      </c>
      <c r="E27" s="6" t="s">
        <v>35</v>
      </c>
      <c r="F27" s="6">
        <v>1</v>
      </c>
      <c r="G27" s="7"/>
      <c r="H27" s="5"/>
      <c r="I27" s="5"/>
      <c r="J27" s="14"/>
      <c r="K27" s="4">
        <f t="shared" si="0"/>
        <v>0</v>
      </c>
      <c r="L27" s="4">
        <f t="shared" si="1"/>
        <v>0</v>
      </c>
      <c r="M27" s="4">
        <f t="shared" si="2"/>
        <v>0</v>
      </c>
      <c r="N27" s="5"/>
      <c r="O27" s="5"/>
    </row>
    <row r="28" spans="1:15" ht="36" x14ac:dyDescent="0.2">
      <c r="A28" s="4">
        <v>19</v>
      </c>
      <c r="B28" s="6" t="s">
        <v>41</v>
      </c>
      <c r="C28" s="6" t="s">
        <v>54</v>
      </c>
      <c r="D28" s="6" t="s">
        <v>23</v>
      </c>
      <c r="E28" s="6" t="s">
        <v>27</v>
      </c>
      <c r="F28" s="6">
        <v>6</v>
      </c>
      <c r="G28" s="7"/>
      <c r="H28" s="5"/>
      <c r="I28" s="5"/>
      <c r="J28" s="14"/>
      <c r="K28" s="4">
        <f t="shared" si="0"/>
        <v>0</v>
      </c>
      <c r="L28" s="4">
        <f t="shared" si="1"/>
        <v>0</v>
      </c>
      <c r="M28" s="4">
        <f t="shared" si="2"/>
        <v>0</v>
      </c>
      <c r="N28" s="5"/>
      <c r="O28" s="5"/>
    </row>
    <row r="29" spans="1:15" ht="36" x14ac:dyDescent="0.2">
      <c r="A29" s="4">
        <v>20</v>
      </c>
      <c r="B29" s="6" t="s">
        <v>55</v>
      </c>
      <c r="C29" s="6" t="s">
        <v>56</v>
      </c>
      <c r="D29" s="6" t="s">
        <v>23</v>
      </c>
      <c r="E29" s="6" t="s">
        <v>57</v>
      </c>
      <c r="F29" s="6">
        <v>6</v>
      </c>
      <c r="G29" s="7"/>
      <c r="H29" s="5"/>
      <c r="I29" s="5"/>
      <c r="J29" s="14"/>
      <c r="K29" s="4">
        <f t="shared" si="0"/>
        <v>0</v>
      </c>
      <c r="L29" s="4">
        <f t="shared" si="1"/>
        <v>0</v>
      </c>
      <c r="M29" s="4">
        <f t="shared" si="2"/>
        <v>0</v>
      </c>
      <c r="N29" s="5"/>
      <c r="O29" s="5"/>
    </row>
    <row r="30" spans="1:15" ht="72" x14ac:dyDescent="0.2">
      <c r="A30" s="4">
        <v>21</v>
      </c>
      <c r="B30" s="6" t="s">
        <v>58</v>
      </c>
      <c r="C30" s="6" t="s">
        <v>59</v>
      </c>
      <c r="D30" s="6" t="s">
        <v>23</v>
      </c>
      <c r="E30" s="6" t="s">
        <v>60</v>
      </c>
      <c r="F30" s="6">
        <v>5</v>
      </c>
      <c r="G30" s="7"/>
      <c r="H30" s="5"/>
      <c r="I30" s="5"/>
      <c r="J30" s="14"/>
      <c r="K30" s="4">
        <f t="shared" si="0"/>
        <v>0</v>
      </c>
      <c r="L30" s="4">
        <f t="shared" si="1"/>
        <v>0</v>
      </c>
      <c r="M30" s="4">
        <f t="shared" si="2"/>
        <v>0</v>
      </c>
      <c r="N30" s="5"/>
      <c r="O30" s="5"/>
    </row>
    <row r="31" spans="1:15" ht="13.5" thickBot="1" x14ac:dyDescent="0.25">
      <c r="A31" s="16" t="s">
        <v>61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8"/>
      <c r="M31" s="8">
        <f>SUM(M10:M30)</f>
        <v>0</v>
      </c>
      <c r="N31" s="9"/>
      <c r="O31" s="9"/>
    </row>
    <row r="32" spans="1:15" ht="24.75" customHeight="1" thickBot="1" x14ac:dyDescent="0.25">
      <c r="A32" s="19" t="s">
        <v>62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1"/>
    </row>
    <row r="33" spans="1:14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</row>
    <row r="34" spans="1:14" x14ac:dyDescent="0.2">
      <c r="A34" s="1"/>
      <c r="B34" s="1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2">
      <c r="A35" s="15" t="s">
        <v>63</v>
      </c>
      <c r="B35" s="15"/>
      <c r="C35" s="12"/>
      <c r="D35" s="1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2">
      <c r="A36" s="15" t="s">
        <v>64</v>
      </c>
      <c r="B36" s="15"/>
      <c r="C36" s="13"/>
      <c r="D36" s="1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2">
      <c r="A37" s="15" t="s">
        <v>65</v>
      </c>
      <c r="B37" s="15"/>
      <c r="C37" s="13"/>
      <c r="D37" s="1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x14ac:dyDescent="0.2">
      <c r="A38" s="15" t="s">
        <v>66</v>
      </c>
      <c r="B38" s="15"/>
      <c r="C38" s="12"/>
      <c r="D38" s="1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x14ac:dyDescent="0.2">
      <c r="A39" s="15" t="s">
        <v>67</v>
      </c>
      <c r="B39" s="15"/>
      <c r="C39" s="12"/>
      <c r="D39" s="11"/>
      <c r="E39" s="1"/>
      <c r="F39" s="1"/>
      <c r="G39" s="1"/>
      <c r="H39" s="1"/>
      <c r="I39" s="1"/>
      <c r="J39" s="1"/>
      <c r="K39" s="1"/>
      <c r="L39" s="1"/>
      <c r="M39" s="1"/>
      <c r="N39" s="1"/>
    </row>
  </sheetData>
  <sheetProtection algorithmName="SHA-512" hashValue="Etb5SGMSxbC2THKiyXuyfovbDPhCDylbjkHRg0JTQIbNfmF/lvmrhEjO2Dlr5pX06DgwJ2wfFIR+dfwPJAqbhQ==" saltValue="F6yz0Y7rZvgekJKOf5zHZw==" spinCount="100000" sheet="1" objects="1" scenarios="1" formatColumns="0" formatRows="0"/>
  <mergeCells count="13">
    <mergeCell ref="A6:N6"/>
    <mergeCell ref="A1:N1"/>
    <mergeCell ref="A2:N2"/>
    <mergeCell ref="A3:N3"/>
    <mergeCell ref="A4:N4"/>
    <mergeCell ref="A5:N5"/>
    <mergeCell ref="A39:B39"/>
    <mergeCell ref="A31:L31"/>
    <mergeCell ref="A32:O32"/>
    <mergeCell ref="A35:B35"/>
    <mergeCell ref="A36:B36"/>
    <mergeCell ref="A37:B37"/>
    <mergeCell ref="A38:B38"/>
  </mergeCells>
  <dataValidations count="1">
    <dataValidation type="list" allowBlank="1" showInputMessage="1" showErrorMessage="1" sqref="J10:J30">
      <formula1>$Q$3:$Q$5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ITEM 9 ANEXO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Usuario UTP</cp:lastModifiedBy>
  <dcterms:created xsi:type="dcterms:W3CDTF">2022-05-25T15:25:37Z</dcterms:created>
  <dcterms:modified xsi:type="dcterms:W3CDTF">2022-05-25T17:12:39Z</dcterms:modified>
</cp:coreProperties>
</file>