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Usuario UTP\Documents\JB UTP\GENERALES\2022\1. Contratos 2022\1. Convocatorias publicas\d. San y PDI\"/>
    </mc:Choice>
  </mc:AlternateContent>
  <xr:revisionPtr revIDLastSave="0" documentId="13_ncr:1_{87388024-7092-44A1-91AD-964AAB9AA23E}" xr6:coauthVersionLast="36" xr6:coauthVersionMax="36" xr10:uidLastSave="{00000000-0000-0000-0000-000000000000}"/>
  <bookViews>
    <workbookView xWindow="0" yWindow="0" windowWidth="4080" windowHeight="6495" xr2:uid="{00000000-000D-0000-FFFF-FFFF00000000}"/>
  </bookViews>
  <sheets>
    <sheet name="Hoja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3" l="1"/>
  <c r="N4"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Rincón Tabares</author>
  </authors>
  <commentList>
    <comment ref="B2" authorId="0" shapeId="0" xr:uid="{00000000-0006-0000-0000-00000100000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H2" authorId="0" shapeId="0" xr:uid="{00000000-0006-0000-0000-00000200000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<sst xmlns="http://schemas.openxmlformats.org/spreadsheetml/2006/main" count="46" uniqueCount="38">
  <si>
    <t>OBJETO</t>
  </si>
  <si>
    <t>FECHA FINAL</t>
  </si>
  <si>
    <t>MODALIDAD DE CONTRATACIÓN</t>
  </si>
  <si>
    <t>HONORARIOS MENSUALES</t>
  </si>
  <si>
    <t>TOTAL</t>
  </si>
  <si>
    <t>OBSERVACIONES</t>
  </si>
  <si>
    <t>CONVOCATORIA PUBLICA NRO.
GRUPO DE INVESTIGACION EN AGUA Y SANEAMIENTO FACULTAD DE CIENCIAS AMBIENTALES</t>
  </si>
  <si>
    <t>Experiencia específica</t>
  </si>
  <si>
    <t>Cantidad</t>
  </si>
  <si>
    <t>FECHA INICIO</t>
  </si>
  <si>
    <t>DURACION (Meses)</t>
  </si>
  <si>
    <t>ALCANCES</t>
  </si>
  <si>
    <t>1</t>
  </si>
  <si>
    <t>Título profesional en Ingeniería, con título de postgrado modalidad de maestría y 60 meses de experirncia profesional relacionada en proyectos de planificación y/o administración del recurso hídrico</t>
  </si>
  <si>
    <t>Resolución</t>
  </si>
  <si>
    <t>2</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</si>
  <si>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</si>
  <si>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No</t>
  </si>
  <si>
    <t>Experiencia general</t>
  </si>
  <si>
    <t>Experiencia específica adicional</t>
  </si>
  <si>
    <t>Prestación de servicios para diseñar en fase de factibilidad técnica una alternativa tecnológica viabilizada para la gestión integral e interna del 100% de los residuos sólidos orgánicos fermentables, producidos por el funcionamiento normal de las instalaciones del campus universitario de la Universidad Tecnológica de Pereira</t>
  </si>
  <si>
    <t>Las actividades o alcances deberán ejecutarse principalmente de manera presencial en las instalaciones de la UTP</t>
  </si>
  <si>
    <t>4 años de experiencia general</t>
  </si>
  <si>
    <t xml:space="preserve">*(3) AÑOS en gestión ambiental local o municipal
</t>
  </si>
  <si>
    <t>Acreditar experiencia 
a. *(6) MESES en desarroollo de planes de gestión de residuos sólidos no peligrosos  
b. *(6) MESES en fortalecimiento de la gestión social, divulgación y promoción para el manejo
adecuado de los residuos sólidos</t>
  </si>
  <si>
    <t>Profesional en ciencias ambientales con Maestría en Ciencias Ambientaes o en Gestión de Residuos Sólidos</t>
  </si>
  <si>
    <t>3 años de experiencia general</t>
  </si>
  <si>
    <t>*Diez (10) meses en ejecución de Procesos Comunitarios de Educación Ambiental (PROCEDA) 
*Veinte (20) meses en actividades de elaboración de planes de capacitación entorno a áreas protegidas y ecosistemas</t>
  </si>
  <si>
    <t xml:space="preserve">a. Voluntariado en organizaciones sin ánimo de lucro en actividades orientadas a la conservación ambiental, 
b. Actividades relacionadas con talleres y elaboración de documentos técnicos de capacidad de carga turística, 
c. Actividades relacionadas con liderazgo y/o acompañamiento de grupos comunitarios de observación de aves, 
d. Actividades de valoración de especies de Valor Objeto de Conservación (VOC) </t>
  </si>
  <si>
    <t>Prestación de servicios para fortalecer el ejercicio de la interpretación ambiental con énfasis en los componentes socio-culturales y ecológicos del corregimiento en el marco del Proyecto de turismo científico de naturaleza en el corregimiento Serranía Alto del Nudo en alianza con la Universidad Tecnológica de Pereira - Jardín Botánico y la fundación Grupo Juvenil S.A.N (Contrato 456 de 2021 entre UTP y Fiduprevisora).</t>
  </si>
  <si>
    <t>16/05/2022 o a partir de la firma del acta de inicio.</t>
  </si>
  <si>
    <t xml:space="preserve">1.Recopilación, revisión documental sistematizada, observación directa, entrevistas y análisis de los aspectos biofísicos del área protegida, así como las características sociales, históricas, económicas y culturales de la Serranía del Alto del Nudo.
2.Realización de una propuesta de equipamiento para facilitar el desarrollo de la interpretación ambiental 
3.Estructuración de guiones interpretativos para cada una de las rutas y un guion general con contenidos temáticos en el marco del saber ecosistémico y social de la Serranía del Alto del Nudo 
</t>
  </si>
  <si>
    <t>Prestación de Servicios</t>
  </si>
  <si>
    <t>Las actividades o alcances deberán ejecutarse principalmente de manera presencial en las instalaciones del Jardín Botánico  UTP y cuando sea necesario en el corregimiento Serranía Alto del Nudo .</t>
  </si>
  <si>
    <t>Técnico Profesionales en ciencias biológicas, ambientales, agropecuarias o carreras afines.</t>
  </si>
  <si>
    <t>PERFIL</t>
  </si>
  <si>
    <t>9/05/2022 o a partir de la firma del acta de inicio.</t>
  </si>
  <si>
    <t>1. Conocer la producción per cápita de residuos sólidos orgánicos fermentables, a través de información secundaria y primaria, que proporcione una estadística de base, así mismo la producción de residuos sólidos orgánicos del sistema de poda y mantenimiento actual de la universidad tecnológica de Pereira.
2. Diseñar y apoyar la implementación de un programa de aprovechamiento de residuos solidos no peligrosos en la UTP.
3. Formula un proyecto piloto  de gestión integral de residuos sólidos no peligrosos de origen orgánico fermentable (Fase de factibilidad).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</si>
</sst>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0.0"/>
  </numFmts>
  <fonts count="7" x14ac:knownFonts="1">
    <font>
      <sz val="11"/>
      <color theme="1"/>
      <name val="Calibri"/>
      <family val="2"/>
      <scheme val="minor"/>
    </font>
    <font>
      <sz val="11"/>
      <color theme="1"/>
      <name val="Calibri"/>
      <family val="2"/>
      <scheme val="minor"/>
    </font>
    <font>
      <sz val="12"/>
      <color indexed="8"/>
      <name val="Arial"/>
      <family val="2"/>
    </font>
    <font>
      <sz val="12"/>
      <color indexed="8"/>
      <name val="Calibri"/>
      <family val="2"/>
    </font>
    <font>
      <b/>
      <sz val="12"/>
      <color indexed="8"/>
      <name val="Arial"/>
      <family val="2"/>
    </font>
    <font>
      <sz val="12"/>
      <color rgb="FF000000"/>
      <name val="Arial"/>
      <family val="2"/>
    </font>
    <font>
      <sz val="11"/>
      <color indexed="8"/>
      <name val="Helvetica"/>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0" fontId="3" fillId="0" borderId="0" xfId="0" applyNumberFormat="1" applyFont="1" applyAlignment="1"/>
    <xf numFmtId="0" fontId="3" fillId="0" borderId="0" xfId="0" applyFont="1" applyAlignment="1"/>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2" fillId="0" borderId="0" xfId="0" applyNumberFormat="1" applyFont="1" applyFill="1" applyAlignment="1"/>
    <xf numFmtId="0" fontId="2" fillId="0" borderId="0" xfId="0" applyFont="1" applyFill="1" applyAlignment="1"/>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4" fontId="2" fillId="0" borderId="4" xfId="2" applyFont="1" applyFill="1" applyBorder="1" applyAlignment="1">
      <alignment horizontal="center" vertical="center" wrapText="1"/>
    </xf>
    <xf numFmtId="44" fontId="2" fillId="0" borderId="4" xfId="2" applyFont="1" applyFill="1" applyBorder="1" applyAlignment="1">
      <alignment horizontal="center" vertical="center"/>
    </xf>
    <xf numFmtId="49" fontId="2" fillId="0" borderId="4" xfId="0" applyNumberFormat="1" applyFont="1" applyFill="1" applyBorder="1" applyAlignment="1">
      <alignment vertical="center" wrapText="1"/>
    </xf>
    <xf numFmtId="0" fontId="3" fillId="0" borderId="0" xfId="0" applyNumberFormat="1" applyFont="1" applyFill="1" applyAlignment="1"/>
    <xf numFmtId="0" fontId="3" fillId="0" borderId="0" xfId="0" applyFont="1" applyFill="1" applyAlignment="1"/>
    <xf numFmtId="0" fontId="3" fillId="0" borderId="0" xfId="0" applyNumberFormat="1" applyFont="1" applyAlignment="1">
      <alignment horizontal="center"/>
    </xf>
    <xf numFmtId="49" fontId="2" fillId="0" borderId="1" xfId="0" applyNumberFormat="1" applyFont="1" applyFill="1" applyBorder="1" applyAlignment="1">
      <alignment horizontal="center" vertical="top" wrapText="1"/>
    </xf>
    <xf numFmtId="49" fontId="2"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1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44" fontId="2" fillId="0" borderId="1" xfId="2" applyFont="1" applyFill="1" applyBorder="1" applyAlignment="1">
      <alignment horizontal="center" vertical="top" wrapText="1"/>
    </xf>
    <xf numFmtId="44" fontId="2" fillId="0" borderId="1" xfId="2" applyFont="1" applyFill="1" applyBorder="1" applyAlignment="1">
      <alignment horizontal="center" vertical="top"/>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vertical="center" wrapText="1"/>
    </xf>
    <xf numFmtId="49" fontId="5" fillId="0" borderId="7" xfId="0" applyNumberFormat="1" applyFont="1" applyFill="1" applyBorder="1" applyAlignment="1">
      <alignment vertical="center" wrapText="1"/>
    </xf>
    <xf numFmtId="14" fontId="2" fillId="0" borderId="7" xfId="0"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49" fontId="2" fillId="2" borderId="1" xfId="0" applyNumberFormat="1" applyFont="1" applyFill="1" applyBorder="1" applyAlignment="1">
      <alignment vertical="top" wrapText="1"/>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cellXfs>
  <cellStyles count="3">
    <cellStyle name="Moneda" xfId="2" builtinId="4"/>
    <cellStyle name="Moneda [0]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6"/>
  <sheetViews>
    <sheetView tabSelected="1" zoomScale="89" zoomScaleNormal="89" workbookViewId="0">
      <selection activeCell="A5" sqref="A5"/>
    </sheetView>
  </sheetViews>
  <sheetFormatPr baseColWidth="10" defaultColWidth="10.85546875" defaultRowHeight="15.75" x14ac:dyDescent="0.25"/>
  <cols>
    <col min="1" max="1" width="5.5703125" style="1" bestFit="1" customWidth="1"/>
    <col min="2" max="2" width="23.5703125" style="1" customWidth="1"/>
    <col min="3" max="3" width="20.7109375" style="1" customWidth="1"/>
    <col min="4" max="4" width="32.28515625" style="1" customWidth="1"/>
    <col min="5" max="5" width="38.42578125" style="1" customWidth="1"/>
    <col min="6" max="6" width="19.7109375" style="1" customWidth="1"/>
    <col min="7" max="7" width="51.42578125" style="1" customWidth="1"/>
    <col min="8" max="9" width="20.7109375" style="20" customWidth="1"/>
    <col min="10" max="10" width="13.5703125" style="20" bestFit="1" customWidth="1"/>
    <col min="11" max="11" width="74.7109375" style="1" customWidth="1"/>
    <col min="12" max="12" width="21.140625" style="1" customWidth="1"/>
    <col min="13" max="13" width="22" style="1" customWidth="1"/>
    <col min="14" max="14" width="24.85546875" style="1" customWidth="1"/>
    <col min="15" max="15" width="42.7109375" style="1" customWidth="1"/>
    <col min="16" max="251" width="10.85546875" style="1"/>
    <col min="252" max="16384" width="10.85546875" style="2"/>
  </cols>
  <sheetData>
    <row r="1" spans="1:251" x14ac:dyDescent="0.25">
      <c r="A1" s="34" t="s">
        <v>6</v>
      </c>
      <c r="B1" s="34"/>
      <c r="C1" s="34"/>
      <c r="D1" s="34"/>
      <c r="E1" s="34"/>
      <c r="F1" s="34"/>
      <c r="G1" s="34"/>
      <c r="H1" s="34"/>
      <c r="I1" s="34"/>
      <c r="J1" s="34"/>
      <c r="K1" s="34"/>
      <c r="L1" s="34"/>
      <c r="M1" s="34"/>
      <c r="N1" s="34"/>
      <c r="O1" s="35"/>
    </row>
    <row r="2" spans="1:251" s="7" customFormat="1" ht="31.5" x14ac:dyDescent="0.2">
      <c r="A2" s="3" t="s">
        <v>17</v>
      </c>
      <c r="B2" s="3" t="s">
        <v>35</v>
      </c>
      <c r="C2" s="3" t="s">
        <v>18</v>
      </c>
      <c r="D2" s="3" t="s">
        <v>7</v>
      </c>
      <c r="E2" s="3" t="s">
        <v>19</v>
      </c>
      <c r="F2" s="3" t="s">
        <v>8</v>
      </c>
      <c r="G2" s="3" t="s">
        <v>0</v>
      </c>
      <c r="H2" s="3" t="s">
        <v>9</v>
      </c>
      <c r="I2" s="3" t="s">
        <v>1</v>
      </c>
      <c r="J2" s="3" t="s">
        <v>10</v>
      </c>
      <c r="K2" s="4" t="s">
        <v>11</v>
      </c>
      <c r="L2" s="4" t="s">
        <v>2</v>
      </c>
      <c r="M2" s="4" t="s">
        <v>3</v>
      </c>
      <c r="N2" s="4" t="s">
        <v>4</v>
      </c>
      <c r="O2" s="5" t="s">
        <v>5</v>
      </c>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row>
    <row r="3" spans="1:251" s="19" customFormat="1" ht="180" hidden="1" x14ac:dyDescent="0.25">
      <c r="A3" s="8" t="s">
        <v>12</v>
      </c>
      <c r="B3" s="9" t="s">
        <v>13</v>
      </c>
      <c r="C3" s="9"/>
      <c r="D3" s="9"/>
      <c r="E3" s="9"/>
      <c r="F3" s="8" t="s">
        <v>12</v>
      </c>
      <c r="G3" s="10"/>
      <c r="H3" s="11"/>
      <c r="I3" s="11"/>
      <c r="J3" s="12">
        <v>12</v>
      </c>
      <c r="K3" s="13"/>
      <c r="L3" s="14" t="s">
        <v>14</v>
      </c>
      <c r="M3" s="15">
        <v>9310000</v>
      </c>
      <c r="N3" s="16" t="e">
        <f>+#REF!*J3*M3*F3</f>
        <v>#REF!</v>
      </c>
      <c r="O3" s="17"/>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row>
    <row r="4" spans="1:251" ht="240" hidden="1" x14ac:dyDescent="0.25">
      <c r="A4" s="28" t="s">
        <v>15</v>
      </c>
      <c r="B4" s="29" t="s">
        <v>16</v>
      </c>
      <c r="C4" s="29"/>
      <c r="D4" s="29"/>
      <c r="E4" s="29"/>
      <c r="F4" s="28" t="s">
        <v>12</v>
      </c>
      <c r="G4" s="30"/>
      <c r="H4" s="31"/>
      <c r="I4" s="31"/>
      <c r="J4" s="32">
        <v>4</v>
      </c>
      <c r="K4" s="13"/>
      <c r="L4" s="14" t="s">
        <v>14</v>
      </c>
      <c r="M4" s="15">
        <v>4655000</v>
      </c>
      <c r="N4" s="16" t="e">
        <f>+#REF!*J4*M4*F4</f>
        <v>#REF!</v>
      </c>
      <c r="O4" s="17"/>
    </row>
    <row r="5" spans="1:251" ht="135" x14ac:dyDescent="0.25">
      <c r="A5" s="21" t="s">
        <v>12</v>
      </c>
      <c r="B5" s="22" t="s">
        <v>25</v>
      </c>
      <c r="C5" s="22" t="s">
        <v>22</v>
      </c>
      <c r="D5" s="22" t="s">
        <v>23</v>
      </c>
      <c r="E5" s="22" t="s">
        <v>24</v>
      </c>
      <c r="F5" s="21" t="s">
        <v>12</v>
      </c>
      <c r="G5" s="23" t="s">
        <v>20</v>
      </c>
      <c r="H5" s="24" t="s">
        <v>36</v>
      </c>
      <c r="I5" s="24">
        <v>44873</v>
      </c>
      <c r="J5" s="25">
        <v>6</v>
      </c>
      <c r="K5" s="22" t="s">
        <v>37</v>
      </c>
      <c r="L5" s="21" t="s">
        <v>32</v>
      </c>
      <c r="M5" s="26">
        <v>3090000</v>
      </c>
      <c r="N5" s="27">
        <f>+M5*J5</f>
        <v>18540000</v>
      </c>
      <c r="O5" s="22" t="s">
        <v>21</v>
      </c>
    </row>
    <row r="6" spans="1:251" ht="225" x14ac:dyDescent="0.25">
      <c r="A6" s="21" t="s">
        <v>15</v>
      </c>
      <c r="B6" s="33" t="s">
        <v>34</v>
      </c>
      <c r="C6" s="22" t="s">
        <v>26</v>
      </c>
      <c r="D6" s="22" t="s">
        <v>27</v>
      </c>
      <c r="E6" s="22" t="s">
        <v>28</v>
      </c>
      <c r="F6" s="21" t="s">
        <v>12</v>
      </c>
      <c r="G6" s="23" t="s">
        <v>29</v>
      </c>
      <c r="H6" s="24" t="s">
        <v>30</v>
      </c>
      <c r="I6" s="24">
        <v>44757</v>
      </c>
      <c r="J6" s="25">
        <v>2</v>
      </c>
      <c r="K6" s="22" t="s">
        <v>31</v>
      </c>
      <c r="L6" s="21" t="s">
        <v>32</v>
      </c>
      <c r="M6" s="26">
        <v>1457600</v>
      </c>
      <c r="N6" s="27">
        <v>2915200</v>
      </c>
      <c r="O6" s="22" t="s">
        <v>33</v>
      </c>
    </row>
  </sheetData>
  <mergeCells count="1">
    <mergeCell ref="A1:O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Usuario UTP</cp:lastModifiedBy>
  <cp:lastPrinted>2022-02-04T12:28:55Z</cp:lastPrinted>
  <dcterms:created xsi:type="dcterms:W3CDTF">2022-02-01T23:51:46Z</dcterms:created>
  <dcterms:modified xsi:type="dcterms:W3CDTF">2022-04-09T01:10:52Z</dcterms:modified>
</cp:coreProperties>
</file>