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
    </mc:Choice>
  </mc:AlternateContent>
  <bookViews>
    <workbookView xWindow="0" yWindow="600" windowWidth="13425" windowHeight="8685" activeTab="1"/>
  </bookViews>
  <sheets>
    <sheet name="Anexo No. 1" sheetId="18" r:id="rId1"/>
    <sheet name="Anexo No. 2" sheetId="17" r:id="rId2"/>
    <sheet name="Anexo No.3" sheetId="10" r:id="rId3"/>
    <sheet name="Anexo No. 4" sheetId="15" r:id="rId4"/>
    <sheet name="Anexo No.5" sheetId="7" r:id="rId5"/>
    <sheet name="Anexo No.6" sheetId="6" r:id="rId6"/>
  </sheets>
  <definedNames>
    <definedName name="_xlnm.Print_Area" localSheetId="1">'Anexo No. 2'!$A$1:$I$114</definedName>
    <definedName name="_xlnm.Print_Area" localSheetId="2">'Anexo No.3'!$A$1:$E$35</definedName>
    <definedName name="_xlnm.Print_Area" localSheetId="4">'Anexo No.5'!$A$1:$F$43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5" l="1"/>
  <c r="F15" i="15" l="1"/>
  <c r="F11" i="15"/>
  <c r="F10" i="15"/>
  <c r="F9" i="15"/>
  <c r="A13" i="17" l="1"/>
  <c r="A14" i="17" s="1"/>
  <c r="A15" i="17" s="1"/>
  <c r="A16" i="17" s="1"/>
  <c r="A17" i="17" s="1"/>
</calcChain>
</file>

<file path=xl/sharedStrings.xml><?xml version="1.0" encoding="utf-8"?>
<sst xmlns="http://schemas.openxmlformats.org/spreadsheetml/2006/main" count="584" uniqueCount="272">
  <si>
    <t>ANEXO No. 4</t>
  </si>
  <si>
    <t>UNIVERSIDAD TECNOLOGICA DE PEREIRA</t>
  </si>
  <si>
    <t>Fecha:</t>
  </si>
  <si>
    <t>Los Suscritos:</t>
  </si>
  <si>
    <t xml:space="preserve">Declaramos que estamos interesados en la presentación de esta propuesta y que, por lo tanto, nos responsabilizamos plenamente de su contenido y de los compromisos que resulten de ella; además, que para la elaboración de la misma hemos tenido en cuenta todos los puntos respectivos de las especificaciones y demás documentos entregados a los proponentes; que hemos leído completamente los términos del documento de especificaciones y que lo conocemos en todas sus partes. Así mismo, que no existe de nuestra parte observaciones que hacerle y que cualquier error u omisión debidos a mala interpretación será de nuestro cargo.
En el evento de resultar favorecidos con la adjudicación, aceptamos cumplir el objeto de esta negociación en los términos y dentro de las condiciones establecidos, comprometiéndonos a suministrar lo solicitado en esta propuesta y dentro de las especificaciones, condiciones, plazos y garantías exigidos en el citado documento y a suscribir a nombre y completa satisfacción de la Universidad todas las garantías comerciales exigidas.
Que el valor total de nuestra propuesta es:
</t>
  </si>
  <si>
    <t>CARTA DE PRESENTACIÓN DE LA PROPUESTA</t>
  </si>
  <si>
    <t>Proyección servicios especiales</t>
  </si>
  <si>
    <t>SUBTOTAL ANTES DE IVA</t>
  </si>
  <si>
    <t>AIU (Informativo)</t>
  </si>
  <si>
    <t>IVA 19%/AIU</t>
  </si>
  <si>
    <t>MOTOS</t>
  </si>
  <si>
    <t>IVA MOTOS</t>
  </si>
  <si>
    <t>TOTAL MOTOS</t>
  </si>
  <si>
    <t>TOTAL PROPUESTA……..</t>
  </si>
  <si>
    <t>Los suscritos fijamos como dirección de nuestra Oficina, adonde puede dirigirse la correspondencia del caso, la siguiente:</t>
  </si>
  <si>
    <t>Dirección:</t>
  </si>
  <si>
    <t>Teléfono:</t>
  </si>
  <si>
    <t>E-mail:</t>
  </si>
  <si>
    <t>Fax:</t>
  </si>
  <si>
    <t>Dirigirse a:</t>
  </si>
  <si>
    <t>(Nombres y apellidos)</t>
  </si>
  <si>
    <t>FIRMA REPRESENTANTE LEGAL</t>
  </si>
  <si>
    <t>RELACIÓN DE PANELES DE ALARMAS INSTALADOS Y PROPIEDAD DE LA UNIVERSIDAD TECNOLÓGICA DE PEREIRA.</t>
  </si>
  <si>
    <t>ANEXO No. 5</t>
  </si>
  <si>
    <t>ITEM</t>
  </si>
  <si>
    <t>AREA</t>
  </si>
  <si>
    <t>TIPO ALARMA</t>
  </si>
  <si>
    <t>DSC</t>
  </si>
  <si>
    <t>PC 1832</t>
  </si>
  <si>
    <t>PC 585</t>
  </si>
  <si>
    <t>BLOQUE L</t>
  </si>
  <si>
    <t>MAXSYS</t>
  </si>
  <si>
    <t>PC 4020</t>
  </si>
  <si>
    <t>PC 1864</t>
  </si>
  <si>
    <t>EBANISTERIA</t>
  </si>
  <si>
    <t>CÁLCULO DE FORMULAS PARA ESTABLECER TARIFAS.</t>
  </si>
  <si>
    <t>ANEXO No. 3</t>
  </si>
  <si>
    <t>Nº DE HORAS</t>
  </si>
  <si>
    <t>FRECUENCIA</t>
  </si>
  <si>
    <t>CON/SIN ARMA</t>
  </si>
  <si>
    <t>FORMULA</t>
  </si>
  <si>
    <t>VALOR</t>
  </si>
  <si>
    <t>SI</t>
  </si>
  <si>
    <t>NO</t>
  </si>
  <si>
    <t>DOMINGOS Y FESTIVOS</t>
  </si>
  <si>
    <t>SABADOS</t>
  </si>
  <si>
    <t>LUNES A VIERNES</t>
  </si>
  <si>
    <t>CONSIDERACIONES:</t>
  </si>
  <si>
    <t xml:space="preserve">2, Igualmente tener en cuenta los factores para calcular las tarifas proporcionales  definidos en la misma circular </t>
  </si>
  <si>
    <t>UNIVERSIDAD TECNOLÓGICA DE PEREIRA</t>
  </si>
  <si>
    <t>CRONOGRAMA</t>
  </si>
  <si>
    <t>ANEXO No. 1</t>
  </si>
  <si>
    <t>MES</t>
  </si>
  <si>
    <t>HORA</t>
  </si>
  <si>
    <t>OBSERVACIONES</t>
  </si>
  <si>
    <t>Sitio de Encuentro: Gestión de Servicios Institucionales - Primer Piso Edificio No. 3 (Sistemas)</t>
  </si>
  <si>
    <t xml:space="preserve">Evaluación,  calificación y recomendación de adjudicación </t>
  </si>
  <si>
    <t>Legalización</t>
  </si>
  <si>
    <t>Oficina Jurídica, Gestión de la Contratación y contratista.</t>
  </si>
  <si>
    <t>Inicio prestación del servicio</t>
  </si>
  <si>
    <t>Contratista</t>
  </si>
  <si>
    <t>Adjudicación</t>
  </si>
  <si>
    <t>FACTORES Y CALIFICACIÓN PROPUESTAS</t>
  </si>
  <si>
    <t>FACTOR</t>
  </si>
  <si>
    <t>CONCEPTO</t>
  </si>
  <si>
    <t>PUNTOS</t>
  </si>
  <si>
    <t>SERVICIO INTEGRAL DE SEGURIDAD  EN LAS INSTALACIONES DE LA UNIVERSIDAD TECNOLÓGICA DE PEREIRA Y SUS SEDES ALTERNAS</t>
  </si>
  <si>
    <t>Convocatoria y apertura</t>
  </si>
  <si>
    <t>Publicación pliegos de condiciones en página web de la UTP</t>
  </si>
  <si>
    <t>Se publicarán en la Página http://www.utp.edu.co/contratacion/</t>
  </si>
  <si>
    <t>Observaciones al pliego de condiciones</t>
  </si>
  <si>
    <t>Se responderán solo las observaciones recibidas en el correo servicios@utp.edu.co</t>
  </si>
  <si>
    <t xml:space="preserve">Respuesta  a las observaciones recibidas </t>
  </si>
  <si>
    <t>Cierre y entrega de  propuestas</t>
  </si>
  <si>
    <t>Comité Evaluador</t>
  </si>
  <si>
    <t xml:space="preserve">Publicación de resultados. </t>
  </si>
  <si>
    <t>Observaciones a la evaluación</t>
  </si>
  <si>
    <t xml:space="preserve">Se atenderán solo las observaciones que hayan sido recibidas en el correo servicios@utp.edu.co </t>
  </si>
  <si>
    <t>Respuesta a observaciones a la evaluación</t>
  </si>
  <si>
    <t>SUB-FACTOR</t>
  </si>
  <si>
    <t>MAXIMO PUNTAJE A OBTENER</t>
  </si>
  <si>
    <t>TOTAL PUNTAJE</t>
  </si>
  <si>
    <t>HORAS</t>
  </si>
  <si>
    <t>HORARIO</t>
  </si>
  <si>
    <t>JORNADA</t>
  </si>
  <si>
    <t>TODO EL MES</t>
  </si>
  <si>
    <t>24 HORAS</t>
  </si>
  <si>
    <t>C.D.V. SAN LUIS</t>
  </si>
  <si>
    <t>SEDE LA JULITA</t>
  </si>
  <si>
    <t>16.5</t>
  </si>
  <si>
    <t>06:00 A 22:30</t>
  </si>
  <si>
    <t>06:30 A 18:30</t>
  </si>
  <si>
    <t>06:00 A 22:00</t>
  </si>
  <si>
    <t>07:00 A 15:00</t>
  </si>
  <si>
    <t>06:00 A 19:00</t>
  </si>
  <si>
    <t>PORTERIAS</t>
  </si>
  <si>
    <t>VIVERO Y CENTRO DE VISITANTES</t>
  </si>
  <si>
    <t>14:00 A 06:00</t>
  </si>
  <si>
    <t>07:00 A 19:00</t>
  </si>
  <si>
    <t>08:00 A 16:00</t>
  </si>
  <si>
    <t>06:00 A 18:00</t>
  </si>
  <si>
    <t>PARQUEADEROS Y OTRAS AREAS</t>
  </si>
  <si>
    <t>FRENTE A BIBLIOTECA JORGE ROA</t>
  </si>
  <si>
    <t>CANCHAS DE RAQUETBALL</t>
  </si>
  <si>
    <t>PARQUEADERO INDUSTRIAL</t>
  </si>
  <si>
    <t>PARQUEADERO SEDE LA JULITA</t>
  </si>
  <si>
    <t>RONDEROS</t>
  </si>
  <si>
    <t>08:00 A 20:00</t>
  </si>
  <si>
    <t>RONDA VIA PORTERIA MEDICINA HASTA PARQUEADERO INDUSTRIAL</t>
  </si>
  <si>
    <t>SISTEMAS,ADMINISTRATIVO, PARQUEADEROS, AREAS COMUNES</t>
  </si>
  <si>
    <t>MOTORIZADO</t>
  </si>
  <si>
    <t>VIGILANCIA MOTORIZADA</t>
  </si>
  <si>
    <t>07:00 A 18:00</t>
  </si>
  <si>
    <t>AUXILIAR DE MONITOREO</t>
  </si>
  <si>
    <t>ALARMAS</t>
  </si>
  <si>
    <t>MONITOREO Y MANTENIMIENTO DE ALARMAS</t>
  </si>
  <si>
    <t>COSTO MOTOCICLETA</t>
  </si>
  <si>
    <t>CONDUCTOR ESCOLTA</t>
  </si>
  <si>
    <t>ADMINISTRADOR SISTEMA CONTROL DE ACCESO</t>
  </si>
  <si>
    <t xml:space="preserve">
EXPERIENCIA ESPECÍFICA</t>
  </si>
  <si>
    <t>SALARIO COORDINADOR INTERNO SEGURIDAD</t>
  </si>
  <si>
    <t>Valor ofrecido en SMLMV por encima del valor pagado por la UTP (2.5 SMLMV)</t>
  </si>
  <si>
    <t>El puntaje se asignará según criterio establecido en el numeral 5.2.3.2</t>
  </si>
  <si>
    <t xml:space="preserve">1,-Para el calculo de las tarifas vigentes tener en cuenta la circular de la Superintendencia de Vigilancia y Seguridad Privada  donde establece cuantos días al mes hay de lunes a viernes, cuántos sabados y domingos y cuántos festivos por mes. </t>
  </si>
  <si>
    <t>LABORATORIO DE GENETICA</t>
  </si>
  <si>
    <t>BLOQUE 1 - EDIFICIO ADMINISTRATIVO</t>
  </si>
  <si>
    <t>BLOQUE 1B - ELECTRICA PISO 1</t>
  </si>
  <si>
    <t>BLOQUE 1B - ELECTRICA PISO 2</t>
  </si>
  <si>
    <t>BLOQUE 2 - BIENESTAR UNIVERSITARIO</t>
  </si>
  <si>
    <t>BLOQUE 10 - EDIFICIO CIENCIAS AMBIENTALES</t>
  </si>
  <si>
    <t>BLOQUE 11 - CENTRO DE VISITANTES</t>
  </si>
  <si>
    <t>BLOQUE 12 - EDIFICIO BELLAS ARTES</t>
  </si>
  <si>
    <t>BLOQUE 10 - CIENCIAS AMBIENTALES</t>
  </si>
  <si>
    <t>BLOQUE 12  - BELLAS ARTES</t>
  </si>
  <si>
    <t>BLOQUE 14 - CIENCIAS DE LA SALUD</t>
  </si>
  <si>
    <t>BLOQUE 9 BIBLIOTECA JORGE ROA MARTINEZ, BLOQUE 8 LABORATORIO DE AGUAS Y PLANETARIO</t>
  </si>
  <si>
    <t>BLOQUE 13 - BLOQUE Y</t>
  </si>
  <si>
    <t>PORTERIA A - ENTRADA PRINCIPAL</t>
  </si>
  <si>
    <t>08:00 A 21:00</t>
  </si>
  <si>
    <t>RONDA SENDERO CANCHAS Y PORTERIA D ACCESO CANCHA CENTRAL DE FUTBOL</t>
  </si>
  <si>
    <t>GESTIÓN DE SERVICIOS INSTITUCIONALES</t>
  </si>
  <si>
    <t>Empalme con la empresa que actualmente presta el servicio</t>
  </si>
  <si>
    <t xml:space="preserve">BLOQUE 15 - RONDA PUENTE CONEXIÓN BLOQUE L Y TÚNEL MECÁNICA  - </t>
  </si>
  <si>
    <t>N° PUESTOS</t>
  </si>
  <si>
    <t>ARMA</t>
  </si>
  <si>
    <t>EDIFICACIONES 24 HORAS</t>
  </si>
  <si>
    <t>SUBTOTAL EDIFICACIONES 24 HORAS</t>
  </si>
  <si>
    <t>EDIFICACIONES 16.5 HORAS</t>
  </si>
  <si>
    <t>SÁBADOS</t>
  </si>
  <si>
    <t>QUÍMICA / EDUCACIÓN / AUDIOVISUALES</t>
  </si>
  <si>
    <t>SUBTOTAL EDIFICACIONES 16.5 HORAS</t>
  </si>
  <si>
    <t>LUNES A SÁBADOS</t>
  </si>
  <si>
    <t>6:00 A 22:30</t>
  </si>
  <si>
    <t>PORTERÍA B - ELÉCTRICA</t>
  </si>
  <si>
    <t xml:space="preserve">LUNES A VIERNES </t>
  </si>
  <si>
    <t>08:00 A 18:00</t>
  </si>
  <si>
    <t>PORTERIA F -BELLAS ARTES</t>
  </si>
  <si>
    <t>7:00 A 19:00</t>
  </si>
  <si>
    <t>09:00 A 21:00</t>
  </si>
  <si>
    <t>6:00 A 19:00</t>
  </si>
  <si>
    <t>PUERTA INGRESO AL CAMPUS POR EL EDIFICIO No 10 CIENCIAS AMBIENTALES</t>
  </si>
  <si>
    <t xml:space="preserve">PUERTA INGRESO AL CAMPUS POR LA BIBLIOTECA JORGE ROA MARTINEZ </t>
  </si>
  <si>
    <t>SUBTOTAL PORTERIAS</t>
  </si>
  <si>
    <t>6:00  A 20:00</t>
  </si>
  <si>
    <t xml:space="preserve">CANCHAS DE RACQUETBALL </t>
  </si>
  <si>
    <t>SUBTOTAL PARQUEADEROS</t>
  </si>
  <si>
    <t>SUBTOTAL RONDEROS</t>
  </si>
  <si>
    <t>RELEVOS DESCANSO VIGILANTES DE PLANTA - VACACIONES</t>
  </si>
  <si>
    <t>PORTERIA  D - CANCHA CENTRAL DE FUTBOL - LA JULITA</t>
  </si>
  <si>
    <t>SUBTOTAL DESCANSO VIGILANTES DE PLANTA</t>
  </si>
  <si>
    <t>SUBTOTAL MOTORIZADO</t>
  </si>
  <si>
    <t xml:space="preserve">CÁMARAS </t>
  </si>
  <si>
    <t>CENTRAL MONITOREO OPERADOR MEDIOS TECNOLÓGICOS</t>
  </si>
  <si>
    <t xml:space="preserve">TODO EL MES </t>
  </si>
  <si>
    <t>SUBTOTAL CÁMARAS</t>
  </si>
  <si>
    <t>SUBTOTAL ALARMAS</t>
  </si>
  <si>
    <t>MOTOCICLETA</t>
  </si>
  <si>
    <t>COORDINADOR OPERATIVO - SALARIO PAGADO POR LA UTP- 2.5 SMLMV</t>
  </si>
  <si>
    <t>SUBTOTAL CARGOS ADMINISTRATIVOS</t>
  </si>
  <si>
    <t>BLOQUE 1B - ELÉCTRICA - BLOQUE 2 BIENESTAR/ DEPORTES</t>
  </si>
  <si>
    <t xml:space="preserve">BLOQUE 4 - INDUSTRIAL - BLOQUE 5 MECÁNICA - </t>
  </si>
  <si>
    <t xml:space="preserve">PORTERIA G -MEDICINA </t>
  </si>
  <si>
    <t>RONDA PARQUEADERO BELLAS ARTES/PICO Y PLACA/MOTOS/PARQUEADERO MEDICINA/RECORRIDOS JARDIN BOTANICO SEGÚN NECESIDAD.</t>
  </si>
  <si>
    <t>NOTA: los servicios a prestar de lunes a viernes y lunes a sábados no incluyen los días festivos.</t>
  </si>
  <si>
    <t xml:space="preserve">Dos técnicos  con credencial de supervisor y registrado en el RENOVA </t>
  </si>
  <si>
    <t>Un Técnico y un tecnólogo con credencial de supervisor y registrado en el RENOVA</t>
  </si>
  <si>
    <t>Dos tecnológos con credencial de supervisor y registrado en el RENOVA</t>
  </si>
  <si>
    <t>Experiencia</t>
  </si>
  <si>
    <t>POLIZA RESPONSABILIDAD CIVIL EXTRACONTRACTUAL</t>
  </si>
  <si>
    <t>Mayor valor asegurado</t>
  </si>
  <si>
    <t>Cobertura de bienes bajo tenencia, cuidado y control</t>
  </si>
  <si>
    <t>FORMACION ACADEMICA Y EXPERIENCIA SUPERVISORES</t>
  </si>
  <si>
    <t xml:space="preserve">ITEM </t>
  </si>
  <si>
    <t xml:space="preserve">AREA </t>
  </si>
  <si>
    <t>MODO DE TRASMISION</t>
  </si>
  <si>
    <t>MARCA</t>
  </si>
  <si>
    <t xml:space="preserve">MODELO </t>
  </si>
  <si>
    <t>REFERENCIA</t>
  </si>
  <si>
    <t xml:space="preserve">POWER SERIES </t>
  </si>
  <si>
    <t xml:space="preserve">Línea telefónica </t>
  </si>
  <si>
    <t xml:space="preserve">PARQUESOFT - CDV SAN LUIS </t>
  </si>
  <si>
    <t xml:space="preserve">PLANTA DE TRATAMIENTO DE AGUAS RESIDUALES </t>
  </si>
  <si>
    <t>CLASSIC</t>
  </si>
  <si>
    <t xml:space="preserve">BLOQUE 3 - EDIFICIO SISTEMAS </t>
  </si>
  <si>
    <t>POWER SERIES</t>
  </si>
  <si>
    <t>PC 5010</t>
  </si>
  <si>
    <t xml:space="preserve">BLOQUE 8 - LABORATORIO DE AGUAS </t>
  </si>
  <si>
    <t>TL 250 IP</t>
  </si>
  <si>
    <t xml:space="preserve">BLOQUE 1 - ALMACEN GENRAL </t>
  </si>
  <si>
    <t xml:space="preserve">BLOQUE 1 - DIVISION FINANCIERA </t>
  </si>
  <si>
    <t xml:space="preserve">EX 20 IP
</t>
  </si>
  <si>
    <t xml:space="preserve">BLOQUE 4 - EDIFICIO MECANICA </t>
  </si>
  <si>
    <t xml:space="preserve">BLOQUE 5 - EDIFICIO INDUSTRIAL </t>
  </si>
  <si>
    <t>BLOQUE 5 - EDIFICIO INDUSTRIAL TAMPER</t>
  </si>
  <si>
    <t>POWER SERIES NEO</t>
  </si>
  <si>
    <t>HS 2128</t>
  </si>
  <si>
    <t xml:space="preserve">TL 280 IP </t>
  </si>
  <si>
    <t>BLOQUE 6 - EDIFICIO QUIMICA</t>
  </si>
  <si>
    <t>BLOQUE 7A - EDIFICIO EDUCACION</t>
  </si>
  <si>
    <t xml:space="preserve">TL 280 3G IP </t>
  </si>
  <si>
    <t>BLOQUE 9 - BIBLIOTECA Y AUDITOREO JORGE ROA MARTINEZ</t>
  </si>
  <si>
    <t xml:space="preserve">BLOQUE 11 - VIVERO </t>
  </si>
  <si>
    <t>BLOQUE 15 - C&amp;DT CENTRO DE INNOVACIÓN BLOQUE L</t>
  </si>
  <si>
    <t>BLOQUE 15 - CENTRO DE FORMACIÓN AVANZADA BLOQUE 15C</t>
  </si>
  <si>
    <t>BLOQUE 15 - LABORATORIO PROTOCOLO E-20 BLOQUE L</t>
  </si>
  <si>
    <t xml:space="preserve">GALPON </t>
  </si>
  <si>
    <t xml:space="preserve">PLANETARIO </t>
  </si>
  <si>
    <t>HS 2032</t>
  </si>
  <si>
    <t>Certificación de experiencia en servicios de seguridad registrada en el RUP, máximo 10 certificaciones en total</t>
  </si>
  <si>
    <t>El puntaje se asignará según criterio establecido en el numeral 5.2.3.4</t>
  </si>
  <si>
    <t>Correspondiente al mayor valor de la suma de las certificaciones de experiencia presentadas según los criterios del numeral 5.2.3.1</t>
  </si>
  <si>
    <t xml:space="preserve">GESTIÓN DE SERVICIOS INSTITUCIONALES </t>
  </si>
  <si>
    <t>GESTION DE SERVICIOS INSTITUCIONALES</t>
  </si>
  <si>
    <t>El puntaje se asignará según criterio establecido en el numeral 5.2.3.3.2</t>
  </si>
  <si>
    <t>CONVOCATORIA PÚBLICA No. 01 DE 2021</t>
  </si>
  <si>
    <t>CONVOCATORIA PUBLICA No. 01 DE 2021</t>
  </si>
  <si>
    <t xml:space="preserve"> CONVOCATORIA PÚBLICA No. 01 DE 2021</t>
  </si>
  <si>
    <t>ACTIVIDAD                                  DIA</t>
  </si>
  <si>
    <t>El proponente que resulte favorecido deberá hacer el empalme, en cada uno de los puestos, con la empresa que actualmente presta el servicio de vigilancia por lo menos dos (2) días antes de iniciar el nuevo contrato.</t>
  </si>
  <si>
    <t>ANEXO No. 6</t>
  </si>
  <si>
    <r>
      <t>CONVOCATORIA PUBLICA No. 01</t>
    </r>
    <r>
      <rPr>
        <b/>
        <sz val="11"/>
        <color rgb="FFFF0000"/>
        <rFont val="Arial"/>
        <family val="2"/>
      </rPr>
      <t xml:space="preserve"> </t>
    </r>
    <r>
      <rPr>
        <b/>
        <sz val="11"/>
        <rFont val="Arial"/>
        <family val="2"/>
      </rPr>
      <t>DE 2021</t>
    </r>
  </si>
  <si>
    <t>PROPUESTA ECONOMICA</t>
  </si>
  <si>
    <t>SEDE CIENCIAS CLINICAS HOSPITAL SAN JORGE</t>
  </si>
  <si>
    <t xml:space="preserve">BLOQUE 7B - EDIFICIO AUDIOVISUALES </t>
  </si>
  <si>
    <t xml:space="preserve">TL 280  IP </t>
  </si>
  <si>
    <t>BLOQUE 13 - MODULO INTERDISCIPLINARIO "bloque Y"</t>
  </si>
  <si>
    <t>BLOQUE 14 - EDIFICO CIENCIAS DE LA SALUD "Medicina"</t>
  </si>
  <si>
    <t>CENTRO DE DESARROLLO FISICO "nuevo gimnasio"</t>
  </si>
  <si>
    <t>FEBRERPO</t>
  </si>
  <si>
    <t>MARZO</t>
  </si>
  <si>
    <t>16 al 17</t>
  </si>
  <si>
    <t>24 AL 26</t>
  </si>
  <si>
    <t>27 AL 28</t>
  </si>
  <si>
    <t>Reunión informativa recorrido virtual al campus universitario, no obligatoria</t>
  </si>
  <si>
    <t xml:space="preserve">09:00 a.m. </t>
  </si>
  <si>
    <t xml:space="preserve">9:00 a.m. </t>
  </si>
  <si>
    <t>VALOR MENSUAL AÑO 2021</t>
  </si>
  <si>
    <t>VALOR DEL 1 DE MARZO A DICIEMBRE 31/2021</t>
  </si>
  <si>
    <t>Formación académica 5.2.3.3.1</t>
  </si>
  <si>
    <t>Vr. MENSUAL POR MONITOREO Y MANTENIMIENTO DE CADA ALARMA - Valor sin iva</t>
  </si>
  <si>
    <t>VR. MENSUAL POR CADA MOTOCICLETA - valor sin iva</t>
  </si>
  <si>
    <t>1 al 8</t>
  </si>
  <si>
    <t>SUBTOTAL ………….</t>
  </si>
  <si>
    <t>TOTAL ………..</t>
  </si>
  <si>
    <t>VALOR TOTAL  DEL 01 DE MARZO AL  31 DE DICIEMBRE DE 2021 …………</t>
  </si>
  <si>
    <t>TOTAL MOTOS…………</t>
  </si>
  <si>
    <t>ANEXO No. 2</t>
  </si>
  <si>
    <t>Las propuestas deben ser depositadas en urna cerrada ubicada en la entrada A (Portería Principal) de la Universidad, hasta el día y hora indicados en este cronograma</t>
  </si>
  <si>
    <t xml:space="preserve">NO. MESES </t>
  </si>
  <si>
    <t>TODO EL MES - DIURNO</t>
  </si>
  <si>
    <t>TODO EL MES  - DIURNO</t>
  </si>
  <si>
    <t>SUBTOTAL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</si>
</sst>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4" formatCode="_-&quot;$&quot;\ * #,##0.00_-;\-&quot;$&quot;\ * #,##0.00_-;_-&quot;$&quot;\ * &quot;-&quot;??_-;_-@_-"/>
    <numFmt numFmtId="43" formatCode="_-* #,##0.00_-;\-* #,##0.00_-;_-* &quot;-&quot;??_-;_-@_-"/>
    <numFmt numFmtId="164" formatCode="_-* #,##0.00\ _€_-;\-* #,##0.00\ _€_-;_-* &quot;-&quot;??\ _€_-;_-@_-"/>
    <numFmt numFmtId="165" formatCode="&quot;$&quot;\ #,##0"/>
    <numFmt numFmtId="166" formatCode="_-* #,##0.00_-;\-* #,##0.00_-;_-* \-??_-;_-@_-"/>
    <numFmt numFmtId="167" formatCode="_(* #,##0_);_(* \(#,##0\);_(* \-??_);_(@_)"/>
    <numFmt numFmtId="168" formatCode="_(* #,##0_);_(* \(#,##0\);_(* &quot;-&quot;??_);_(@_)"/>
    <numFmt numFmtId="169" formatCode="_-&quot;$&quot;* #,##0_-;\-&quot;$&quot;* #,##0_-;_-&quot;$&quot;* &quot;-&quot;??_-;_-@_-"/>
    <numFmt numFmtId="170" formatCode="_(&quot;$&quot;\ * #,##0_);_(&quot;$&quot;\ * \(#,##0\);_(&quot;$&quot;\ * &quot;-&quot;??_);_(@_)"/>
    <numFmt numFmtId="171" formatCode="0.0%"/>
    <numFmt numFmtId="172" formatCode="&quot;$ &quot;#,##0"/>
  </numFmts>
  <fonts count="33" x14ac:knownFonts="1">
    <font>
      <sz val="11"/>
      <color theme="1"/>
      <name val="Calibri"/>
      <family val="2"/>
      <scheme val="minor"/>
    </font>
    <font>
      <sz val="11"/>
      <color theme="1"/>
      <name val="Calibri"/>
      <family val="2"/>
      <scheme val="minor"/>
    </font>
    <font>
      <sz val="11"/>
      <color theme="1"/>
      <name val="Arial"/>
      <family val="2"/>
    </font>
    <font>
      <b/>
      <sz val="12"/>
      <name val="Arial"/>
      <family val="2"/>
    </font>
    <font>
      <b/>
      <sz val="11"/>
      <color theme="1"/>
      <name val="Arial"/>
      <family val="2"/>
    </font>
    <font>
      <b/>
      <sz val="10"/>
      <color theme="1"/>
      <name val="Arial"/>
      <family val="2"/>
    </font>
    <font>
      <sz val="10"/>
      <color theme="1"/>
      <name val="Arial"/>
      <family val="2"/>
    </font>
    <font>
      <sz val="10"/>
      <name val="Arial"/>
      <family val="2"/>
    </font>
    <font>
      <b/>
      <sz val="11"/>
      <color theme="1"/>
      <name val="Calibri"/>
      <family val="2"/>
      <scheme val="minor"/>
    </font>
    <font>
      <b/>
      <sz val="11"/>
      <name val="Arial"/>
      <family val="2"/>
    </font>
    <font>
      <sz val="8"/>
      <color theme="1"/>
      <name val="Arial"/>
      <family val="2"/>
    </font>
    <font>
      <b/>
      <sz val="14"/>
      <name val="Arial"/>
      <family val="2"/>
    </font>
    <font>
      <b/>
      <sz val="10"/>
      <name val="Arial"/>
      <family val="2"/>
    </font>
    <font>
      <sz val="11"/>
      <color indexed="8"/>
      <name val="Calibri"/>
      <family val="2"/>
      <charset val="1"/>
    </font>
    <font>
      <sz val="10"/>
      <color theme="1"/>
      <name val="Calibri"/>
      <family val="2"/>
      <scheme val="minor"/>
    </font>
    <font>
      <b/>
      <sz val="14"/>
      <color theme="1"/>
      <name val="Arial"/>
      <family val="2"/>
    </font>
    <font>
      <b/>
      <sz val="12"/>
      <color theme="1"/>
      <name val="Arial"/>
      <family val="2"/>
    </font>
    <font>
      <strike/>
      <sz val="11"/>
      <color theme="1"/>
      <name val="Calibri"/>
      <family val="2"/>
      <scheme val="minor"/>
    </font>
    <font>
      <b/>
      <sz val="11"/>
      <name val="Calibri"/>
      <family val="2"/>
      <scheme val="minor"/>
    </font>
    <font>
      <b/>
      <sz val="11"/>
      <name val="Calibri"/>
      <family val="2"/>
    </font>
    <font>
      <sz val="11"/>
      <color indexed="8"/>
      <name val="Calibri"/>
      <family val="2"/>
    </font>
    <font>
      <b/>
      <sz val="11"/>
      <color rgb="FFFF0000"/>
      <name val="Arial"/>
      <family val="2"/>
    </font>
    <font>
      <b/>
      <sz val="12"/>
      <name val="Calibri"/>
      <family val="2"/>
    </font>
    <font>
      <sz val="12"/>
      <name val="Calibri"/>
      <family val="2"/>
    </font>
    <font>
      <sz val="11"/>
      <name val="Calibri"/>
      <family val="2"/>
    </font>
    <font>
      <sz val="11"/>
      <name val="Calibri"/>
      <family val="2"/>
      <scheme val="minor"/>
    </font>
    <font>
      <b/>
      <sz val="12"/>
      <name val="Calibri"/>
      <family val="2"/>
      <scheme val="minor"/>
    </font>
    <font>
      <b/>
      <sz val="11"/>
      <color indexed="8"/>
      <name val="Calibri"/>
      <family val="2"/>
    </font>
    <font>
      <b/>
      <sz val="12"/>
      <color indexed="8"/>
      <name val="Calibri"/>
      <family val="2"/>
      <charset val="1"/>
    </font>
    <font>
      <sz val="10"/>
      <color indexed="8"/>
      <name val="Calibri"/>
      <family val="2"/>
      <charset val="1"/>
    </font>
    <font>
      <b/>
      <sz val="11"/>
      <color indexed="8"/>
      <name val="Calibri"/>
      <family val="2"/>
      <charset val="1"/>
    </font>
    <font>
      <sz val="11"/>
      <name val="Calibri"/>
      <family val="2"/>
      <charset val="1"/>
    </font>
    <font>
      <b/>
      <sz val="11"/>
      <name val="Calibri"/>
      <family val="2"/>
      <charset val="1"/>
    </font>
  </fonts>
  <fills count="11">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bgColor indexed="31"/>
      </patternFill>
    </fill>
    <fill>
      <patternFill patternType="solid">
        <fgColor theme="0"/>
        <bgColor indexed="4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8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indexed="8"/>
      </top>
      <bottom/>
      <diagonal/>
    </border>
    <border>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bottom style="medium">
        <color indexed="64"/>
      </bottom>
      <diagonal/>
    </border>
    <border>
      <left style="thin">
        <color indexed="8"/>
      </left>
      <right style="thin">
        <color indexed="8"/>
      </right>
      <top/>
      <bottom/>
      <diagonal/>
    </border>
    <border>
      <left style="thin">
        <color indexed="8"/>
      </left>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style="thin">
        <color indexed="8"/>
      </right>
      <top/>
      <bottom style="thin">
        <color indexed="8"/>
      </bottom>
      <diagonal/>
    </border>
  </borders>
  <cellStyleXfs count="10">
    <xf numFmtId="0" fontId="0" fillId="0" borderId="0"/>
    <xf numFmtId="9" fontId="1" fillId="0" borderId="0" applyFont="0" applyFill="0" applyBorder="0" applyAlignment="0" applyProtection="0"/>
    <xf numFmtId="164" fontId="1" fillId="0" borderId="0" applyFont="0" applyFill="0" applyBorder="0" applyAlignment="0" applyProtection="0"/>
    <xf numFmtId="0" fontId="13" fillId="0" borderId="0"/>
    <xf numFmtId="166" fontId="13" fillId="0" borderId="0"/>
    <xf numFmtId="42" fontId="1" fillId="0" borderId="0" applyFont="0" applyFill="0" applyBorder="0" applyAlignment="0" applyProtection="0"/>
    <xf numFmtId="0" fontId="2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9">
    <xf numFmtId="0" fontId="0" fillId="0" borderId="0" xfId="0"/>
    <xf numFmtId="0" fontId="6" fillId="0" borderId="0" xfId="0" applyFont="1" applyAlignment="1">
      <alignment vertical="center" wrapText="1"/>
    </xf>
    <xf numFmtId="165" fontId="0" fillId="0" borderId="9" xfId="2" applyNumberFormat="1" applyFont="1" applyBorder="1" applyAlignment="1" applyProtection="1">
      <alignment vertical="center" wrapText="1"/>
      <protection locked="0"/>
    </xf>
    <xf numFmtId="165" fontId="0" fillId="0" borderId="5" xfId="2" applyNumberFormat="1" applyFont="1" applyBorder="1" applyAlignment="1" applyProtection="1">
      <alignment vertical="center" wrapText="1"/>
      <protection locked="0"/>
    </xf>
    <xf numFmtId="0" fontId="12" fillId="2" borderId="13" xfId="0" applyFont="1" applyFill="1" applyBorder="1" applyAlignment="1">
      <alignment horizontal="center" vertical="center" wrapText="1"/>
    </xf>
    <xf numFmtId="165" fontId="0" fillId="0" borderId="0" xfId="2" applyNumberFormat="1" applyFont="1" applyAlignment="1" applyProtection="1">
      <alignment vertical="center" wrapText="1"/>
    </xf>
    <xf numFmtId="165" fontId="8" fillId="0" borderId="2" xfId="2" applyNumberFormat="1" applyFont="1" applyBorder="1" applyAlignment="1" applyProtection="1">
      <alignment horizontal="center" vertical="center" wrapText="1"/>
    </xf>
    <xf numFmtId="0" fontId="12" fillId="0" borderId="6" xfId="0" applyFont="1" applyFill="1" applyBorder="1" applyAlignment="1">
      <alignment horizontal="center" vertical="center"/>
    </xf>
    <xf numFmtId="0" fontId="12" fillId="0" borderId="6" xfId="0" applyFont="1" applyFill="1" applyBorder="1" applyAlignment="1">
      <alignment horizontal="right" vertical="center" wrapText="1"/>
    </xf>
    <xf numFmtId="0" fontId="7" fillId="0" borderId="5" xfId="0" applyFont="1" applyFill="1" applyBorder="1" applyAlignment="1">
      <alignment horizontal="center" vertical="center"/>
    </xf>
    <xf numFmtId="0" fontId="0" fillId="0" borderId="24" xfId="0" applyBorder="1" applyAlignment="1">
      <alignment vertical="center" wrapText="1"/>
    </xf>
    <xf numFmtId="0" fontId="12" fillId="3" borderId="13"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28" xfId="0" applyBorder="1" applyAlignment="1">
      <alignment horizontal="justify" vertical="center" wrapText="1"/>
    </xf>
    <xf numFmtId="0" fontId="7" fillId="0" borderId="4" xfId="0" applyFont="1" applyFill="1" applyBorder="1" applyAlignment="1">
      <alignment horizontal="center" vertical="center"/>
    </xf>
    <xf numFmtId="0" fontId="7" fillId="0" borderId="28" xfId="0" applyFont="1" applyFill="1" applyBorder="1" applyAlignment="1">
      <alignment horizontal="left" vertical="center" wrapText="1"/>
    </xf>
    <xf numFmtId="0" fontId="0" fillId="0" borderId="14" xfId="0" applyBorder="1" applyAlignment="1">
      <alignment vertical="center" wrapText="1"/>
    </xf>
    <xf numFmtId="0" fontId="12" fillId="3" borderId="16" xfId="0" applyFont="1" applyFill="1" applyBorder="1" applyAlignment="1">
      <alignment horizontal="center" vertical="center" wrapText="1"/>
    </xf>
    <xf numFmtId="0" fontId="0" fillId="0" borderId="29" xfId="0" applyBorder="1" applyAlignment="1">
      <alignment horizontal="justify" vertical="center" wrapText="1"/>
    </xf>
    <xf numFmtId="0" fontId="0" fillId="0" borderId="0" xfId="0" applyAlignment="1">
      <alignment horizontal="center"/>
    </xf>
    <xf numFmtId="0" fontId="0" fillId="0" borderId="0" xfId="0" applyAlignment="1">
      <alignment vertical="center"/>
    </xf>
    <xf numFmtId="0" fontId="14"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0" fillId="0" borderId="0" xfId="0" applyFill="1" applyAlignment="1" applyProtection="1">
      <alignment horizontal="center" vertical="center" wrapText="1"/>
    </xf>
    <xf numFmtId="0" fontId="0" fillId="0" borderId="0" xfId="0" applyFill="1" applyAlignment="1" applyProtection="1">
      <alignment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0" fillId="0" borderId="23" xfId="0" applyFill="1" applyBorder="1" applyAlignment="1" applyProtection="1">
      <alignment vertical="center" wrapText="1"/>
      <protection locked="0"/>
    </xf>
    <xf numFmtId="0" fontId="0" fillId="0" borderId="25" xfId="0" applyFill="1" applyBorder="1" applyAlignment="1" applyProtection="1">
      <alignment vertical="center" wrapText="1"/>
      <protection locked="0"/>
    </xf>
    <xf numFmtId="0" fontId="10" fillId="0" borderId="2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1" fillId="0" borderId="11"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6" fillId="0" borderId="0" xfId="0" applyFont="1" applyFill="1" applyAlignment="1">
      <alignment vertical="center" wrapText="1"/>
    </xf>
    <xf numFmtId="0" fontId="0" fillId="0" borderId="0" xfId="0" applyProtection="1"/>
    <xf numFmtId="0" fontId="4"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7" fillId="0" borderId="13" xfId="0" applyFont="1" applyFill="1" applyBorder="1" applyAlignment="1">
      <alignment vertical="center" wrapText="1"/>
    </xf>
    <xf numFmtId="0" fontId="17" fillId="0" borderId="25" xfId="0" applyFont="1" applyFill="1" applyBorder="1" applyAlignment="1" applyProtection="1">
      <alignment vertical="center" wrapText="1"/>
      <protection locked="0"/>
    </xf>
    <xf numFmtId="165" fontId="17" fillId="0" borderId="5" xfId="2" applyNumberFormat="1" applyFont="1" applyBorder="1" applyAlignment="1" applyProtection="1">
      <alignment vertical="center" wrapText="1"/>
      <protection locked="0"/>
    </xf>
    <xf numFmtId="0" fontId="17" fillId="0" borderId="0" xfId="0" applyFont="1" applyAlignment="1" applyProtection="1">
      <alignment vertical="center" wrapText="1"/>
    </xf>
    <xf numFmtId="165" fontId="0" fillId="0" borderId="5" xfId="2" applyNumberFormat="1" applyFont="1" applyFill="1" applyBorder="1" applyAlignment="1" applyProtection="1">
      <alignment vertical="center" wrapText="1"/>
      <protection locked="0"/>
    </xf>
    <xf numFmtId="18" fontId="0" fillId="0" borderId="28" xfId="0" applyNumberFormat="1" applyBorder="1" applyAlignment="1">
      <alignment horizontal="right" vertical="center" wrapText="1"/>
    </xf>
    <xf numFmtId="0" fontId="12" fillId="2" borderId="18" xfId="0" applyFont="1" applyFill="1" applyBorder="1" applyAlignment="1">
      <alignment horizontal="center" vertical="center" wrapText="1"/>
    </xf>
    <xf numFmtId="0" fontId="7" fillId="0" borderId="28" xfId="0" applyFont="1" applyFill="1" applyBorder="1" applyAlignment="1">
      <alignment horizontal="right" vertical="center" wrapText="1"/>
    </xf>
    <xf numFmtId="0" fontId="12" fillId="3" borderId="18" xfId="0" applyFont="1" applyFill="1" applyBorder="1" applyAlignment="1">
      <alignment horizontal="center" vertical="center" wrapText="1"/>
    </xf>
    <xf numFmtId="0" fontId="0" fillId="0" borderId="28" xfId="0" applyBorder="1" applyAlignment="1">
      <alignment horizontal="right" vertical="center" wrapText="1"/>
    </xf>
    <xf numFmtId="0" fontId="0" fillId="0" borderId="29" xfId="0" applyBorder="1" applyAlignment="1">
      <alignment horizontal="right" vertical="center" wrapText="1"/>
    </xf>
    <xf numFmtId="0" fontId="0" fillId="0" borderId="50" xfId="0" applyBorder="1" applyAlignment="1">
      <alignment vertical="center" wrapText="1"/>
    </xf>
    <xf numFmtId="0" fontId="0" fillId="0" borderId="52" xfId="0" applyBorder="1" applyAlignment="1">
      <alignment horizontal="right" vertical="center" wrapText="1"/>
    </xf>
    <xf numFmtId="0" fontId="0" fillId="0" borderId="52" xfId="0" applyBorder="1" applyAlignment="1">
      <alignment horizontal="justify" vertical="center" wrapText="1"/>
    </xf>
    <xf numFmtId="167" fontId="22" fillId="4" borderId="62" xfId="6" applyNumberFormat="1" applyFont="1" applyFill="1" applyBorder="1" applyAlignment="1" applyProtection="1">
      <alignment horizontal="right" vertical="center" wrapText="1"/>
      <protection locked="0"/>
    </xf>
    <xf numFmtId="167" fontId="22" fillId="4" borderId="13" xfId="6" applyNumberFormat="1" applyFont="1" applyFill="1" applyBorder="1" applyAlignment="1" applyProtection="1">
      <alignment horizontal="right" vertical="center" wrapText="1"/>
      <protection locked="0"/>
    </xf>
    <xf numFmtId="167" fontId="22" fillId="4" borderId="35" xfId="6" applyNumberFormat="1" applyFont="1" applyFill="1" applyBorder="1" applyAlignment="1" applyProtection="1">
      <alignment horizontal="right" vertical="center" wrapText="1"/>
      <protection locked="0"/>
    </xf>
    <xf numFmtId="169" fontId="25" fillId="0" borderId="13" xfId="7" applyNumberFormat="1" applyFont="1" applyFill="1" applyBorder="1" applyAlignment="1" applyProtection="1">
      <alignment horizontal="center" vertical="center"/>
      <protection locked="0"/>
    </xf>
    <xf numFmtId="0" fontId="13" fillId="4" borderId="38" xfId="3" applyFill="1" applyBorder="1" applyAlignment="1" applyProtection="1">
      <alignment vertical="center" wrapText="1"/>
    </xf>
    <xf numFmtId="0" fontId="13" fillId="4" borderId="39" xfId="3" applyFont="1" applyFill="1" applyBorder="1" applyAlignment="1" applyProtection="1">
      <alignment horizontal="center" vertical="center" wrapText="1"/>
    </xf>
    <xf numFmtId="0" fontId="13" fillId="4" borderId="0" xfId="3" applyFill="1" applyAlignment="1" applyProtection="1">
      <alignment vertical="center" wrapText="1"/>
    </xf>
    <xf numFmtId="0" fontId="13" fillId="4" borderId="12" xfId="3" applyFont="1" applyFill="1" applyBorder="1" applyAlignment="1" applyProtection="1">
      <alignment vertical="center" wrapText="1"/>
    </xf>
    <xf numFmtId="0" fontId="13" fillId="4" borderId="16" xfId="3" applyFill="1" applyBorder="1" applyAlignment="1" applyProtection="1">
      <alignment vertical="center" wrapText="1"/>
    </xf>
    <xf numFmtId="0" fontId="13" fillId="4" borderId="0" xfId="3" applyFont="1" applyFill="1" applyBorder="1" applyAlignment="1" applyProtection="1">
      <alignment vertical="center" wrapText="1"/>
    </xf>
    <xf numFmtId="0" fontId="27" fillId="4" borderId="13" xfId="3" applyFont="1" applyFill="1" applyBorder="1" applyAlignment="1" applyProtection="1">
      <alignment vertical="center" wrapText="1"/>
    </xf>
    <xf numFmtId="0" fontId="13" fillId="4" borderId="0" xfId="3" applyFont="1" applyFill="1" applyBorder="1" applyAlignment="1" applyProtection="1">
      <alignment horizontal="center" vertical="center" wrapText="1"/>
    </xf>
    <xf numFmtId="169" fontId="13" fillId="4" borderId="77" xfId="9" applyNumberFormat="1" applyFont="1" applyFill="1" applyBorder="1" applyAlignment="1" applyProtection="1">
      <alignment horizontal="right" vertical="center" wrapText="1"/>
      <protection locked="0"/>
    </xf>
    <xf numFmtId="0" fontId="13" fillId="4" borderId="75" xfId="3" applyFont="1" applyFill="1" applyBorder="1" applyAlignment="1" applyProtection="1">
      <alignment horizontal="center" vertical="center" wrapText="1"/>
    </xf>
    <xf numFmtId="170" fontId="13" fillId="4" borderId="77" xfId="9" applyNumberFormat="1" applyFont="1" applyFill="1" applyBorder="1" applyAlignment="1" applyProtection="1">
      <alignment horizontal="right" vertical="center" wrapText="1"/>
      <protection locked="0"/>
    </xf>
    <xf numFmtId="9" fontId="13" fillId="4" borderId="75" xfId="3" applyNumberFormat="1" applyFont="1" applyFill="1" applyBorder="1" applyAlignment="1" applyProtection="1">
      <alignment horizontal="center" vertical="center" wrapText="1"/>
    </xf>
    <xf numFmtId="172" fontId="29" fillId="4" borderId="0" xfId="3" applyNumberFormat="1" applyFont="1" applyFill="1" applyAlignment="1" applyProtection="1">
      <alignment vertical="center" wrapText="1"/>
    </xf>
    <xf numFmtId="0" fontId="30" fillId="4" borderId="0" xfId="3" applyFont="1" applyFill="1" applyBorder="1" applyAlignment="1" applyProtection="1">
      <alignment horizontal="justify" vertical="center" wrapText="1"/>
    </xf>
    <xf numFmtId="0" fontId="30" fillId="4" borderId="0" xfId="3" applyFont="1" applyFill="1" applyBorder="1" applyAlignment="1" applyProtection="1">
      <alignment horizontal="center" vertical="center" wrapText="1"/>
    </xf>
    <xf numFmtId="0" fontId="28" fillId="4" borderId="0" xfId="3" applyFont="1" applyFill="1" applyBorder="1" applyAlignment="1" applyProtection="1">
      <alignment horizontal="left" vertical="center"/>
    </xf>
    <xf numFmtId="0" fontId="13" fillId="4" borderId="0" xfId="3" applyFont="1" applyFill="1" applyAlignment="1" applyProtection="1">
      <alignment vertical="center" wrapText="1"/>
    </xf>
    <xf numFmtId="0" fontId="13" fillId="4" borderId="0" xfId="3" applyFont="1" applyFill="1" applyAlignment="1" applyProtection="1">
      <alignment horizontal="center" vertical="center" wrapText="1"/>
    </xf>
    <xf numFmtId="44" fontId="31" fillId="4" borderId="71" xfId="9" applyFont="1" applyFill="1" applyBorder="1" applyAlignment="1" applyProtection="1">
      <alignment vertical="center" wrapText="1"/>
    </xf>
    <xf numFmtId="44" fontId="31" fillId="4" borderId="43" xfId="9" applyFont="1" applyFill="1" applyBorder="1" applyAlignment="1" applyProtection="1">
      <alignment horizontal="left" vertical="center" wrapText="1"/>
    </xf>
    <xf numFmtId="0" fontId="31" fillId="4" borderId="0" xfId="3" applyFont="1" applyFill="1" applyBorder="1" applyAlignment="1" applyProtection="1">
      <alignment vertical="center" wrapText="1"/>
    </xf>
    <xf numFmtId="44" fontId="31" fillId="4" borderId="0" xfId="9" applyFont="1" applyFill="1" applyBorder="1" applyAlignment="1" applyProtection="1">
      <alignment horizontal="left" vertical="center" wrapText="1"/>
    </xf>
    <xf numFmtId="171" fontId="31" fillId="4" borderId="75" xfId="3" applyNumberFormat="1" applyFont="1" applyFill="1" applyBorder="1" applyAlignment="1" applyProtection="1">
      <alignment horizontal="center" vertical="center" wrapText="1"/>
    </xf>
    <xf numFmtId="0" fontId="31" fillId="4" borderId="75" xfId="3" applyFont="1" applyFill="1" applyBorder="1" applyAlignment="1" applyProtection="1">
      <alignment horizontal="center" vertical="center" wrapText="1"/>
    </xf>
    <xf numFmtId="9" fontId="31" fillId="4" borderId="75" xfId="3" applyNumberFormat="1" applyFont="1" applyFill="1" applyBorder="1" applyAlignment="1" applyProtection="1">
      <alignment horizontal="center" vertical="center" wrapText="1"/>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71" xfId="0" applyFont="1" applyBorder="1" applyAlignment="1">
      <alignment horizontal="center" vertical="center" wrapText="1"/>
    </xf>
    <xf numFmtId="0" fontId="7" fillId="0" borderId="13" xfId="0" applyFont="1" applyFill="1" applyBorder="1" applyAlignment="1">
      <alignment horizontal="justify" vertical="center" wrapText="1"/>
    </xf>
    <xf numFmtId="0" fontId="12" fillId="0" borderId="18"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2" fillId="0" borderId="13" xfId="0" applyFont="1" applyBorder="1" applyAlignment="1">
      <alignment vertical="center"/>
    </xf>
    <xf numFmtId="0" fontId="7" fillId="0" borderId="13" xfId="0" applyFont="1" applyFill="1" applyBorder="1" applyAlignment="1">
      <alignment horizontal="center" vertical="center"/>
    </xf>
    <xf numFmtId="0" fontId="2" fillId="0" borderId="0" xfId="0" applyFont="1" applyBorder="1" applyAlignment="1">
      <alignment wrapText="1"/>
    </xf>
    <xf numFmtId="0" fontId="12" fillId="0" borderId="12" xfId="0" applyFont="1" applyBorder="1" applyAlignment="1">
      <alignment vertical="center"/>
    </xf>
    <xf numFmtId="0" fontId="7" fillId="0" borderId="16" xfId="0" applyFont="1" applyBorder="1" applyAlignment="1">
      <alignment vertical="center"/>
    </xf>
    <xf numFmtId="0" fontId="12" fillId="0" borderId="16" xfId="0" applyFont="1" applyFill="1" applyBorder="1" applyAlignment="1">
      <alignment horizontal="center" vertical="center" wrapText="1"/>
    </xf>
    <xf numFmtId="0" fontId="7" fillId="0" borderId="16" xfId="0" applyFont="1" applyBorder="1" applyAlignment="1">
      <alignment horizontal="center" vertical="center"/>
    </xf>
    <xf numFmtId="0" fontId="12" fillId="0" borderId="43" xfId="0" applyFont="1" applyBorder="1" applyAlignment="1">
      <alignment horizontal="center" vertical="center" wrapText="1"/>
    </xf>
    <xf numFmtId="168" fontId="26" fillId="4" borderId="13" xfId="8" applyNumberFormat="1" applyFont="1" applyFill="1" applyBorder="1" applyAlignment="1" applyProtection="1">
      <alignment vertical="center"/>
      <protection locked="0"/>
    </xf>
    <xf numFmtId="168" fontId="22" fillId="4" borderId="13" xfId="0" applyNumberFormat="1" applyFont="1" applyFill="1" applyBorder="1" applyAlignment="1" applyProtection="1">
      <alignment horizontal="center" vertical="center" wrapText="1"/>
      <protection locked="0"/>
    </xf>
    <xf numFmtId="0" fontId="19" fillId="4" borderId="0" xfId="0" applyFont="1" applyFill="1" applyBorder="1" applyAlignment="1" applyProtection="1">
      <alignment vertical="center" wrapText="1"/>
    </xf>
    <xf numFmtId="0" fontId="24" fillId="4" borderId="0" xfId="0" applyFont="1" applyFill="1" applyBorder="1" applyAlignment="1" applyProtection="1">
      <alignment vertical="center"/>
    </xf>
    <xf numFmtId="0" fontId="19" fillId="4" borderId="0" xfId="0" applyFont="1" applyFill="1" applyAlignment="1" applyProtection="1">
      <alignment vertical="center" wrapText="1"/>
    </xf>
    <xf numFmtId="0" fontId="24" fillId="4" borderId="0" xfId="0" applyFont="1" applyFill="1" applyAlignment="1" applyProtection="1">
      <alignment vertical="center"/>
    </xf>
    <xf numFmtId="0" fontId="24" fillId="4" borderId="0" xfId="0" applyFont="1" applyFill="1" applyAlignment="1" applyProtection="1">
      <alignment vertical="center" wrapText="1"/>
    </xf>
    <xf numFmtId="0" fontId="19" fillId="4" borderId="0" xfId="0" applyFont="1" applyFill="1" applyAlignment="1" applyProtection="1">
      <alignment horizontal="center" vertical="center"/>
    </xf>
    <xf numFmtId="0" fontId="19" fillId="4" borderId="0" xfId="0" applyFont="1" applyFill="1" applyAlignment="1" applyProtection="1">
      <alignment horizontal="justify" vertical="center"/>
    </xf>
    <xf numFmtId="0" fontId="24" fillId="4" borderId="13" xfId="0" applyFont="1" applyFill="1" applyBorder="1" applyAlignment="1" applyProtection="1">
      <alignment vertical="center"/>
    </xf>
    <xf numFmtId="0" fontId="9" fillId="4" borderId="0" xfId="0" applyFont="1" applyFill="1" applyBorder="1" applyAlignment="1" applyProtection="1">
      <alignment vertical="center" wrapText="1"/>
    </xf>
    <xf numFmtId="0" fontId="19" fillId="4" borderId="13" xfId="0" applyFont="1" applyFill="1" applyBorder="1" applyAlignment="1" applyProtection="1">
      <alignment horizontal="center" vertical="center" wrapText="1"/>
    </xf>
    <xf numFmtId="1" fontId="19" fillId="4" borderId="0" xfId="0" applyNumberFormat="1"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9" fillId="4" borderId="0" xfId="0" applyFont="1" applyFill="1" applyBorder="1" applyAlignment="1" applyProtection="1">
      <alignment horizontal="center" vertical="center" wrapText="1"/>
    </xf>
    <xf numFmtId="42" fontId="19" fillId="4" borderId="0" xfId="5" applyFont="1" applyFill="1" applyBorder="1" applyAlignment="1" applyProtection="1">
      <alignment horizontal="center" vertical="center" wrapText="1"/>
    </xf>
    <xf numFmtId="0" fontId="24" fillId="4" borderId="0" xfId="0" applyFont="1" applyFill="1" applyBorder="1" applyAlignment="1" applyProtection="1">
      <alignment vertical="center" wrapText="1"/>
    </xf>
    <xf numFmtId="1" fontId="19" fillId="4" borderId="13" xfId="0" applyNumberFormat="1" applyFont="1" applyFill="1" applyBorder="1" applyAlignment="1" applyProtection="1">
      <alignment horizontal="center" vertical="center" wrapText="1"/>
    </xf>
    <xf numFmtId="0" fontId="19" fillId="6" borderId="13" xfId="6" applyFont="1" applyFill="1" applyBorder="1" applyAlignment="1" applyProtection="1">
      <alignment horizontal="center" vertical="center" wrapText="1"/>
    </xf>
    <xf numFmtId="1" fontId="22" fillId="4" borderId="13" xfId="0" applyNumberFormat="1" applyFont="1" applyFill="1" applyBorder="1" applyAlignment="1" applyProtection="1">
      <alignment vertical="center" wrapText="1"/>
    </xf>
    <xf numFmtId="0" fontId="22" fillId="4" borderId="13" xfId="0" applyFont="1" applyFill="1" applyBorder="1" applyAlignment="1" applyProtection="1">
      <alignment vertical="center" wrapText="1"/>
    </xf>
    <xf numFmtId="0" fontId="23" fillId="4" borderId="0" xfId="0" applyFont="1" applyFill="1" applyAlignment="1" applyProtection="1">
      <alignment vertical="center" wrapText="1"/>
    </xf>
    <xf numFmtId="0" fontId="23" fillId="4" borderId="0" xfId="0" applyFont="1" applyFill="1" applyAlignment="1" applyProtection="1">
      <alignment horizontal="center" vertical="center" wrapText="1"/>
    </xf>
    <xf numFmtId="1" fontId="23" fillId="4" borderId="13" xfId="0" applyNumberFormat="1" applyFont="1" applyFill="1" applyBorder="1" applyAlignment="1" applyProtection="1">
      <alignment horizontal="center" vertical="center" wrapText="1"/>
    </xf>
    <xf numFmtId="0" fontId="23" fillId="4" borderId="13" xfId="6" applyFont="1" applyFill="1" applyBorder="1" applyAlignment="1" applyProtection="1">
      <alignment vertical="center" wrapText="1"/>
    </xf>
    <xf numFmtId="0" fontId="23" fillId="4" borderId="13" xfId="0" applyFont="1" applyFill="1" applyBorder="1" applyAlignment="1" applyProtection="1">
      <alignment horizontal="center" vertical="center" wrapText="1"/>
    </xf>
    <xf numFmtId="0" fontId="23" fillId="4" borderId="13" xfId="0" applyFont="1" applyFill="1" applyBorder="1" applyAlignment="1" applyProtection="1">
      <alignment vertical="center" wrapText="1"/>
    </xf>
    <xf numFmtId="0" fontId="23" fillId="4" borderId="13" xfId="6" applyFont="1" applyFill="1" applyBorder="1" applyAlignment="1" applyProtection="1">
      <alignment horizontal="left" vertical="center" wrapText="1"/>
    </xf>
    <xf numFmtId="1" fontId="23" fillId="4" borderId="0" xfId="0" applyNumberFormat="1" applyFont="1" applyFill="1" applyAlignment="1" applyProtection="1">
      <alignment horizontal="center" vertical="center" wrapText="1"/>
    </xf>
    <xf numFmtId="0" fontId="22" fillId="4" borderId="0" xfId="0" applyFont="1" applyFill="1" applyAlignment="1" applyProtection="1">
      <alignment horizontal="center" vertical="center"/>
    </xf>
    <xf numFmtId="0" fontId="23" fillId="4" borderId="0" xfId="0" applyFont="1" applyFill="1" applyAlignment="1" applyProtection="1">
      <alignment vertical="center"/>
    </xf>
    <xf numFmtId="0" fontId="23" fillId="4" borderId="33" xfId="6" applyFont="1" applyFill="1" applyBorder="1" applyAlignment="1" applyProtection="1">
      <alignment horizontal="center" vertical="center" wrapText="1"/>
    </xf>
    <xf numFmtId="0" fontId="23" fillId="4" borderId="33" xfId="6" applyFont="1" applyFill="1" applyBorder="1" applyAlignment="1" applyProtection="1">
      <alignment vertical="center" wrapText="1"/>
    </xf>
    <xf numFmtId="0" fontId="23" fillId="4" borderId="32" xfId="6" applyFont="1" applyFill="1" applyBorder="1" applyAlignment="1" applyProtection="1">
      <alignment vertical="center" wrapText="1"/>
    </xf>
    <xf numFmtId="0" fontId="23" fillId="4" borderId="32" xfId="6" applyFont="1" applyFill="1" applyBorder="1" applyAlignment="1" applyProtection="1">
      <alignment horizontal="center" vertical="center" wrapText="1"/>
    </xf>
    <xf numFmtId="0" fontId="23" fillId="0" borderId="56" xfId="6" applyFont="1" applyFill="1" applyBorder="1" applyAlignment="1" applyProtection="1">
      <alignment vertical="center" wrapText="1"/>
    </xf>
    <xf numFmtId="0" fontId="23" fillId="0" borderId="13" xfId="0" applyFont="1" applyFill="1" applyBorder="1" applyAlignment="1" applyProtection="1">
      <alignment vertical="center"/>
    </xf>
    <xf numFmtId="14" fontId="23" fillId="0" borderId="13" xfId="0" applyNumberFormat="1" applyFont="1" applyFill="1" applyBorder="1" applyAlignment="1" applyProtection="1">
      <alignment horizontal="left" vertical="center" wrapText="1"/>
    </xf>
    <xf numFmtId="0" fontId="22" fillId="4" borderId="0" xfId="0" applyFont="1" applyFill="1" applyAlignment="1" applyProtection="1">
      <alignment horizontal="center" vertical="center" wrapText="1"/>
    </xf>
    <xf numFmtId="0" fontId="23" fillId="4" borderId="13" xfId="0" applyFont="1" applyFill="1" applyBorder="1" applyAlignment="1" applyProtection="1">
      <alignment horizontal="justify" vertical="center" wrapText="1"/>
    </xf>
    <xf numFmtId="0" fontId="23" fillId="4" borderId="13" xfId="0" applyFont="1" applyFill="1" applyBorder="1" applyAlignment="1" applyProtection="1">
      <alignment horizontal="left" vertical="center" wrapText="1"/>
    </xf>
    <xf numFmtId="0" fontId="24" fillId="4" borderId="32" xfId="6" applyFont="1" applyFill="1" applyBorder="1" applyAlignment="1" applyProtection="1">
      <alignment vertical="center" wrapText="1"/>
    </xf>
    <xf numFmtId="0" fontId="23" fillId="0" borderId="32" xfId="6" applyFont="1" applyFill="1" applyBorder="1" applyAlignment="1" applyProtection="1">
      <alignment vertical="center" wrapText="1"/>
    </xf>
    <xf numFmtId="0" fontId="23" fillId="0" borderId="13" xfId="0" applyFont="1" applyFill="1" applyBorder="1" applyAlignment="1" applyProtection="1">
      <alignment horizontal="left" vertical="center" wrapText="1"/>
    </xf>
    <xf numFmtId="1" fontId="22" fillId="4" borderId="26" xfId="0" applyNumberFormat="1" applyFont="1" applyFill="1" applyBorder="1" applyAlignment="1" applyProtection="1">
      <alignment vertical="center" wrapText="1"/>
    </xf>
    <xf numFmtId="0" fontId="22" fillId="4" borderId="26" xfId="0" applyFont="1" applyFill="1" applyBorder="1" applyAlignment="1" applyProtection="1">
      <alignment horizontal="left" vertical="center"/>
    </xf>
    <xf numFmtId="0" fontId="23" fillId="4" borderId="32" xfId="0" applyFont="1" applyFill="1" applyBorder="1" applyAlignment="1" applyProtection="1">
      <alignment horizontal="center" vertical="center" wrapText="1"/>
    </xf>
    <xf numFmtId="0" fontId="23" fillId="4" borderId="32" xfId="0" applyFont="1" applyFill="1" applyBorder="1" applyAlignment="1" applyProtection="1">
      <alignment vertical="center" wrapText="1"/>
    </xf>
    <xf numFmtId="0" fontId="23" fillId="4" borderId="32" xfId="0" applyFont="1" applyFill="1" applyBorder="1" applyAlignment="1" applyProtection="1">
      <alignment horizontal="left" vertical="center" wrapText="1"/>
    </xf>
    <xf numFmtId="0" fontId="23" fillId="4" borderId="56" xfId="0" applyFont="1" applyFill="1" applyBorder="1" applyAlignment="1" applyProtection="1">
      <alignment horizontal="center" vertical="center" wrapText="1"/>
    </xf>
    <xf numFmtId="0" fontId="23" fillId="0" borderId="33" xfId="6" applyFont="1" applyFill="1" applyBorder="1" applyAlignment="1" applyProtection="1">
      <alignment vertical="center" wrapText="1"/>
    </xf>
    <xf numFmtId="1" fontId="23" fillId="4" borderId="13" xfId="0" applyNumberFormat="1" applyFont="1" applyFill="1" applyBorder="1" applyAlignment="1" applyProtection="1">
      <alignment horizontal="center" vertical="center"/>
    </xf>
    <xf numFmtId="0" fontId="23" fillId="4" borderId="13" xfId="6" applyFont="1" applyFill="1" applyBorder="1" applyAlignment="1" applyProtection="1">
      <alignment horizontal="center" vertical="center" wrapText="1"/>
    </xf>
    <xf numFmtId="0" fontId="23" fillId="0" borderId="13" xfId="6" applyFont="1" applyFill="1" applyBorder="1" applyAlignment="1" applyProtection="1">
      <alignment horizontal="left" vertical="center" wrapText="1"/>
    </xf>
    <xf numFmtId="0" fontId="23" fillId="4" borderId="0" xfId="6" applyFont="1" applyFill="1" applyAlignment="1" applyProtection="1">
      <alignment vertical="center" wrapText="1"/>
    </xf>
    <xf numFmtId="0" fontId="23" fillId="0" borderId="32" xfId="6" applyFont="1" applyFill="1" applyBorder="1" applyAlignment="1" applyProtection="1">
      <alignment horizontal="center" vertical="center" wrapText="1"/>
    </xf>
    <xf numFmtId="0" fontId="22" fillId="4" borderId="26" xfId="0" applyFont="1" applyFill="1" applyBorder="1" applyAlignment="1" applyProtection="1">
      <alignment vertical="center" wrapText="1"/>
    </xf>
    <xf numFmtId="0" fontId="23" fillId="4" borderId="34" xfId="6" applyFont="1" applyFill="1" applyBorder="1" applyAlignment="1" applyProtection="1">
      <alignment horizontal="left" vertical="center" wrapText="1"/>
    </xf>
    <xf numFmtId="0" fontId="23" fillId="4" borderId="82" xfId="6" applyFont="1" applyFill="1" applyBorder="1" applyAlignment="1" applyProtection="1">
      <alignment horizontal="center" vertical="center" wrapText="1"/>
    </xf>
    <xf numFmtId="0" fontId="23" fillId="0" borderId="82" xfId="6" applyFont="1" applyFill="1" applyBorder="1" applyAlignment="1" applyProtection="1">
      <alignment horizontal="left" vertical="center" wrapText="1"/>
    </xf>
    <xf numFmtId="0" fontId="23" fillId="0" borderId="83" xfId="6" applyFont="1" applyFill="1" applyBorder="1" applyAlignment="1" applyProtection="1">
      <alignment horizontal="left" vertical="center" wrapText="1"/>
    </xf>
    <xf numFmtId="0" fontId="23" fillId="4" borderId="26" xfId="6" applyFont="1" applyFill="1" applyBorder="1" applyAlignment="1" applyProtection="1">
      <alignment horizontal="center" vertical="center" wrapText="1"/>
    </xf>
    <xf numFmtId="0" fontId="23" fillId="4" borderId="34" xfId="6" applyFont="1" applyFill="1" applyBorder="1" applyAlignment="1" applyProtection="1">
      <alignment vertical="center" wrapText="1"/>
    </xf>
    <xf numFmtId="0" fontId="22" fillId="4" borderId="32" xfId="6" applyFont="1" applyFill="1" applyBorder="1" applyAlignment="1" applyProtection="1">
      <alignment vertical="center" wrapText="1"/>
    </xf>
    <xf numFmtId="0" fontId="23" fillId="4" borderId="56" xfId="6" applyFont="1" applyFill="1" applyBorder="1" applyAlignment="1" applyProtection="1">
      <alignment horizontal="center" vertical="center" wrapText="1"/>
    </xf>
    <xf numFmtId="0" fontId="23" fillId="7" borderId="32" xfId="6" applyFont="1" applyFill="1" applyBorder="1" applyAlignment="1" applyProtection="1">
      <alignment horizontal="center" vertical="center" wrapText="1"/>
    </xf>
    <xf numFmtId="1" fontId="24" fillId="4" borderId="0" xfId="0" applyNumberFormat="1" applyFont="1" applyFill="1" applyAlignment="1" applyProtection="1">
      <alignment horizontal="center" vertical="center" wrapText="1"/>
    </xf>
    <xf numFmtId="0" fontId="24" fillId="4" borderId="0" xfId="6" applyFont="1" applyFill="1" applyAlignment="1" applyProtection="1">
      <alignment vertical="center" wrapText="1"/>
    </xf>
    <xf numFmtId="1" fontId="24" fillId="4" borderId="0" xfId="0" applyNumberFormat="1" applyFont="1" applyFill="1" applyAlignment="1" applyProtection="1">
      <alignment vertical="center"/>
    </xf>
    <xf numFmtId="0" fontId="12" fillId="0" borderId="18" xfId="0" applyFont="1" applyBorder="1" applyAlignment="1">
      <alignment horizontal="left" vertical="center" wrapText="1"/>
    </xf>
    <xf numFmtId="0" fontId="7" fillId="0" borderId="13" xfId="0" applyFont="1" applyBorder="1" applyAlignment="1">
      <alignment horizontal="justify" vertical="center" wrapText="1"/>
    </xf>
    <xf numFmtId="0" fontId="7" fillId="0" borderId="42" xfId="0" applyFont="1" applyBorder="1" applyAlignment="1">
      <alignment horizontal="center" vertical="center" wrapText="1"/>
    </xf>
    <xf numFmtId="0" fontId="7" fillId="0" borderId="26" xfId="0" applyFont="1" applyBorder="1" applyAlignment="1">
      <alignment horizontal="center" vertical="center"/>
    </xf>
    <xf numFmtId="0" fontId="6" fillId="4" borderId="0" xfId="0" applyFont="1" applyFill="1" applyBorder="1" applyAlignment="1">
      <alignment vertical="center" wrapText="1"/>
    </xf>
    <xf numFmtId="0" fontId="6" fillId="4" borderId="0" xfId="0" applyFont="1" applyFill="1" applyAlignment="1">
      <alignment vertical="center" wrapText="1"/>
    </xf>
    <xf numFmtId="0" fontId="12" fillId="5" borderId="3" xfId="0" applyFont="1" applyFill="1" applyBorder="1" applyAlignment="1">
      <alignment horizontal="center" vertical="center" wrapText="1"/>
    </xf>
    <xf numFmtId="0" fontId="12" fillId="5" borderId="8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3" xfId="0" applyBorder="1" applyAlignment="1">
      <alignment horizontal="left"/>
    </xf>
    <xf numFmtId="0" fontId="0" fillId="0" borderId="13" xfId="0" applyFill="1" applyBorder="1" applyAlignment="1">
      <alignment horizontal="center" vertical="center"/>
    </xf>
    <xf numFmtId="0" fontId="0" fillId="0" borderId="13" xfId="0" applyFill="1" applyBorder="1" applyAlignment="1">
      <alignment horizontal="left"/>
    </xf>
    <xf numFmtId="0" fontId="0" fillId="4" borderId="0" xfId="0" applyFill="1" applyBorder="1" applyProtection="1"/>
    <xf numFmtId="0" fontId="0" fillId="4" borderId="0" xfId="0" applyFill="1" applyProtection="1"/>
    <xf numFmtId="0" fontId="4" fillId="4" borderId="0" xfId="0" applyFont="1" applyFill="1" applyProtection="1"/>
    <xf numFmtId="0" fontId="2" fillId="4" borderId="0" xfId="0" applyFont="1" applyFill="1" applyProtection="1"/>
    <xf numFmtId="0" fontId="6" fillId="4" borderId="0" xfId="0" applyFont="1" applyFill="1" applyAlignment="1" applyProtection="1">
      <alignment horizontal="left" vertical="center" wrapText="1"/>
    </xf>
    <xf numFmtId="0" fontId="0" fillId="4" borderId="20" xfId="0" applyFill="1" applyBorder="1" applyProtection="1">
      <protection locked="0"/>
    </xf>
    <xf numFmtId="0" fontId="6" fillId="4" borderId="0" xfId="0" applyFont="1" applyFill="1" applyBorder="1" applyAlignment="1" applyProtection="1">
      <alignment horizontal="left" vertical="center" wrapText="1"/>
    </xf>
    <xf numFmtId="0" fontId="6" fillId="4" borderId="0" xfId="0" applyFont="1" applyFill="1" applyAlignment="1" applyProtection="1">
      <alignment vertical="center"/>
    </xf>
    <xf numFmtId="0" fontId="0" fillId="4" borderId="20" xfId="0" applyFill="1" applyBorder="1" applyProtection="1"/>
    <xf numFmtId="17" fontId="12" fillId="0" borderId="8" xfId="0" applyNumberFormat="1"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0" fillId="9" borderId="12" xfId="0" applyFill="1" applyBorder="1" applyAlignment="1">
      <alignment vertical="center" wrapText="1"/>
    </xf>
    <xf numFmtId="0" fontId="12" fillId="3" borderId="38" xfId="0" applyFont="1" applyFill="1" applyBorder="1" applyAlignment="1">
      <alignment horizontal="center" vertical="center" wrapText="1"/>
    </xf>
    <xf numFmtId="0" fontId="32" fillId="4" borderId="75" xfId="3" applyFont="1" applyFill="1" applyBorder="1" applyAlignment="1" applyProtection="1">
      <alignment vertical="center" wrapText="1"/>
    </xf>
    <xf numFmtId="0" fontId="32" fillId="4" borderId="76" xfId="3" applyFont="1" applyFill="1" applyBorder="1" applyAlignment="1" applyProtection="1">
      <alignment vertical="center" wrapText="1"/>
    </xf>
    <xf numFmtId="0" fontId="27" fillId="4" borderId="75" xfId="3" applyFont="1" applyFill="1" applyBorder="1" applyAlignment="1" applyProtection="1">
      <alignment vertical="center" wrapText="1"/>
    </xf>
    <xf numFmtId="0" fontId="27" fillId="4" borderId="76" xfId="3" applyFont="1" applyFill="1" applyBorder="1" applyAlignment="1" applyProtection="1">
      <alignment vertical="center" wrapText="1"/>
    </xf>
    <xf numFmtId="0" fontId="22" fillId="4" borderId="13" xfId="0" applyFont="1" applyFill="1" applyBorder="1" applyAlignment="1" applyProtection="1">
      <alignment horizontal="center" vertical="center" wrapText="1"/>
    </xf>
    <xf numFmtId="0" fontId="23" fillId="0" borderId="54" xfId="6" applyFont="1" applyFill="1" applyBorder="1" applyAlignment="1" applyProtection="1">
      <alignment horizontal="center" vertical="center" wrapText="1"/>
    </xf>
    <xf numFmtId="0" fontId="23" fillId="0" borderId="53" xfId="6" applyFont="1" applyFill="1" applyBorder="1" applyAlignment="1" applyProtection="1">
      <alignment horizontal="center" vertical="center" wrapText="1"/>
    </xf>
    <xf numFmtId="1" fontId="23" fillId="4" borderId="26" xfId="0" applyNumberFormat="1" applyFont="1" applyFill="1" applyBorder="1" applyAlignment="1" applyProtection="1">
      <alignment horizontal="center" vertical="center" wrapText="1"/>
    </xf>
    <xf numFmtId="0" fontId="23" fillId="4" borderId="26" xfId="0" applyFont="1" applyFill="1" applyBorder="1" applyAlignment="1" applyProtection="1">
      <alignment horizontal="center" vertical="center" wrapText="1"/>
    </xf>
    <xf numFmtId="0" fontId="23" fillId="4" borderId="30" xfId="0" applyFont="1" applyFill="1" applyBorder="1" applyAlignment="1" applyProtection="1">
      <alignment horizontal="center" vertical="center" wrapText="1"/>
    </xf>
    <xf numFmtId="0" fontId="23" fillId="4" borderId="3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0" fillId="0" borderId="0" xfId="0" applyAlignment="1" applyProtection="1">
      <alignment vertical="center" wrapText="1"/>
    </xf>
    <xf numFmtId="0" fontId="7" fillId="0" borderId="26" xfId="0" applyFont="1" applyFill="1" applyBorder="1" applyAlignment="1">
      <alignment horizontal="left" vertical="center" wrapText="1"/>
    </xf>
    <xf numFmtId="0" fontId="7" fillId="0" borderId="42" xfId="0" applyFont="1" applyFill="1" applyBorder="1" applyAlignment="1">
      <alignment horizontal="center" vertical="center" wrapText="1"/>
    </xf>
    <xf numFmtId="0" fontId="8" fillId="4" borderId="13" xfId="0" applyFont="1" applyFill="1" applyBorder="1" applyAlignment="1">
      <alignment horizontal="center" vertical="center"/>
    </xf>
    <xf numFmtId="0" fontId="32" fillId="10" borderId="72" xfId="3" applyFont="1" applyFill="1" applyBorder="1" applyAlignment="1" applyProtection="1">
      <alignment horizontal="right" vertical="center" wrapText="1"/>
    </xf>
    <xf numFmtId="0" fontId="32" fillId="10" borderId="73" xfId="3" applyFont="1" applyFill="1" applyBorder="1" applyAlignment="1" applyProtection="1">
      <alignment horizontal="right" vertical="center" wrapText="1"/>
    </xf>
    <xf numFmtId="0" fontId="31" fillId="10" borderId="72" xfId="3" applyFont="1" applyFill="1" applyBorder="1" applyAlignment="1" applyProtection="1">
      <alignment horizontal="center" vertical="center" wrapText="1"/>
    </xf>
    <xf numFmtId="170" fontId="13" fillId="10" borderId="74" xfId="9" applyNumberFormat="1" applyFont="1" applyFill="1" applyBorder="1" applyAlignment="1" applyProtection="1">
      <alignment horizontal="right" vertical="center" wrapText="1"/>
      <protection locked="0"/>
    </xf>
    <xf numFmtId="0" fontId="32" fillId="10" borderId="75" xfId="3" applyFont="1" applyFill="1" applyBorder="1" applyAlignment="1" applyProtection="1">
      <alignment horizontal="right" vertical="center" wrapText="1"/>
    </xf>
    <xf numFmtId="0" fontId="32" fillId="10" borderId="76" xfId="3" applyFont="1" applyFill="1" applyBorder="1" applyAlignment="1" applyProtection="1">
      <alignment horizontal="right" vertical="center" wrapText="1"/>
    </xf>
    <xf numFmtId="0" fontId="31" fillId="10" borderId="75" xfId="3" applyFont="1" applyFill="1" applyBorder="1" applyAlignment="1" applyProtection="1">
      <alignment horizontal="center" vertical="center" wrapText="1"/>
    </xf>
    <xf numFmtId="170" fontId="30" fillId="10" borderId="77" xfId="9" applyNumberFormat="1" applyFont="1" applyFill="1" applyBorder="1" applyAlignment="1" applyProtection="1">
      <alignment horizontal="right" vertical="center" wrapText="1"/>
      <protection locked="0"/>
    </xf>
    <xf numFmtId="170" fontId="28" fillId="10" borderId="81" xfId="9" applyNumberFormat="1" applyFont="1" applyFill="1" applyBorder="1" applyAlignment="1" applyProtection="1">
      <alignment horizontal="right" vertical="center" wrapText="1"/>
      <protection locked="0"/>
    </xf>
    <xf numFmtId="0" fontId="13" fillId="10" borderId="78" xfId="3" applyFont="1" applyFill="1" applyBorder="1" applyAlignment="1" applyProtection="1">
      <alignment horizontal="center" vertical="center" wrapText="1"/>
    </xf>
    <xf numFmtId="170" fontId="30" fillId="10" borderId="80" xfId="9" applyNumberFormat="1" applyFont="1" applyFill="1" applyBorder="1" applyAlignment="1" applyProtection="1">
      <alignment horizontal="right" vertical="center" wrapText="1"/>
      <protection locked="0"/>
    </xf>
    <xf numFmtId="0" fontId="25" fillId="0" borderId="28" xfId="0" applyFont="1" applyBorder="1" applyAlignment="1">
      <alignment horizontal="justify" vertical="center" wrapText="1"/>
    </xf>
    <xf numFmtId="0" fontId="27" fillId="4" borderId="6" xfId="3" applyFont="1" applyFill="1" applyBorder="1" applyAlignment="1" applyProtection="1">
      <alignment vertical="center" wrapText="1"/>
    </xf>
    <xf numFmtId="0" fontId="27" fillId="4" borderId="86" xfId="3" applyFont="1" applyFill="1" applyBorder="1" applyAlignment="1" applyProtection="1">
      <alignment vertical="center" wrapText="1"/>
    </xf>
    <xf numFmtId="0" fontId="13" fillId="4" borderId="86" xfId="3" applyFont="1" applyFill="1" applyBorder="1" applyAlignment="1" applyProtection="1">
      <alignment horizontal="center" vertical="center" wrapText="1"/>
    </xf>
    <xf numFmtId="170" fontId="30" fillId="4" borderId="81" xfId="9" applyNumberFormat="1" applyFont="1" applyFill="1" applyBorder="1" applyAlignment="1" applyProtection="1">
      <alignment horizontal="right" vertical="center" wrapText="1"/>
      <protection locked="0"/>
    </xf>
    <xf numFmtId="0" fontId="23" fillId="4" borderId="22" xfId="0" applyFont="1" applyFill="1" applyBorder="1" applyAlignment="1" applyProtection="1">
      <alignment horizontal="center" vertical="center" wrapText="1"/>
    </xf>
    <xf numFmtId="0" fontId="23" fillId="0" borderId="34" xfId="6" applyFont="1" applyFill="1" applyBorder="1" applyAlignment="1" applyProtection="1">
      <alignment horizontal="center" vertical="center" wrapText="1"/>
    </xf>
    <xf numFmtId="0" fontId="23" fillId="4" borderId="34" xfId="6" applyFont="1" applyFill="1" applyBorder="1" applyAlignment="1" applyProtection="1">
      <alignment horizontal="center" vertical="center" wrapText="1"/>
    </xf>
    <xf numFmtId="0" fontId="23" fillId="4" borderId="34" xfId="0" applyFont="1" applyFill="1" applyBorder="1" applyAlignment="1" applyProtection="1">
      <alignment horizontal="center" vertical="center" wrapText="1"/>
    </xf>
    <xf numFmtId="0" fontId="23" fillId="4" borderId="87" xfId="6" applyFont="1" applyFill="1" applyBorder="1" applyAlignment="1" applyProtection="1">
      <alignment horizontal="center" vertical="center" wrapText="1"/>
    </xf>
    <xf numFmtId="0" fontId="23" fillId="0" borderId="17" xfId="0" applyFont="1" applyFill="1" applyBorder="1" applyAlignment="1" applyProtection="1">
      <alignment vertical="center"/>
    </xf>
    <xf numFmtId="0" fontId="10" fillId="4" borderId="20"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169" fontId="23" fillId="4" borderId="0" xfId="0" applyNumberFormat="1" applyFont="1" applyFill="1" applyAlignment="1" applyProtection="1">
      <alignment vertical="center" wrapText="1"/>
    </xf>
    <xf numFmtId="168" fontId="18" fillId="4" borderId="0" xfId="8" applyNumberFormat="1" applyFont="1" applyFill="1" applyAlignment="1" applyProtection="1">
      <alignment vertical="center"/>
    </xf>
    <xf numFmtId="0" fontId="24" fillId="4" borderId="0" xfId="0" applyFont="1" applyFill="1" applyAlignment="1" applyProtection="1">
      <alignment horizontal="center" vertical="center"/>
    </xf>
    <xf numFmtId="3" fontId="24" fillId="4" borderId="0" xfId="0" applyNumberFormat="1" applyFont="1" applyFill="1" applyAlignment="1" applyProtection="1">
      <alignment horizontal="center" vertical="center"/>
    </xf>
    <xf numFmtId="0" fontId="24" fillId="4" borderId="0" xfId="0" quotePrefix="1" applyFont="1" applyFill="1" applyAlignment="1" applyProtection="1">
      <alignment vertical="center"/>
    </xf>
    <xf numFmtId="0" fontId="23" fillId="4" borderId="0" xfId="0" applyFont="1" applyFill="1" applyAlignment="1" applyProtection="1">
      <alignment horizontal="center" vertical="center" wrapText="1"/>
      <protection locked="0"/>
    </xf>
    <xf numFmtId="0" fontId="22" fillId="4" borderId="0" xfId="0" applyFont="1" applyFill="1" applyAlignment="1" applyProtection="1">
      <alignment horizontal="center" vertical="center" wrapText="1"/>
      <protection locked="0"/>
    </xf>
    <xf numFmtId="0" fontId="23" fillId="4" borderId="0" xfId="0" applyFont="1" applyFill="1" applyAlignment="1" applyProtection="1">
      <alignment vertical="center" wrapText="1"/>
      <protection locked="0"/>
    </xf>
    <xf numFmtId="0" fontId="22" fillId="4" borderId="0" xfId="0" applyFont="1" applyFill="1" applyAlignment="1" applyProtection="1">
      <alignment horizontal="center" vertical="center"/>
      <protection locked="0"/>
    </xf>
    <xf numFmtId="0" fontId="1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right" vertical="center" wrapText="1"/>
    </xf>
    <xf numFmtId="0" fontId="12" fillId="0" borderId="19" xfId="0" applyFont="1" applyFill="1" applyBorder="1" applyAlignment="1">
      <alignment horizontal="right" vertical="center" wrapText="1"/>
    </xf>
    <xf numFmtId="17" fontId="12" fillId="0" borderId="7" xfId="0" applyNumberFormat="1" applyFont="1" applyFill="1" applyBorder="1" applyAlignment="1">
      <alignment horizontal="center" vertical="center" wrapText="1"/>
    </xf>
    <xf numFmtId="17" fontId="12" fillId="0" borderId="11" xfId="0" applyNumberFormat="1" applyFont="1" applyFill="1" applyBorder="1" applyAlignment="1">
      <alignment horizontal="center" vertical="center" wrapText="1"/>
    </xf>
    <xf numFmtId="17" fontId="12" fillId="0" borderId="8" xfId="0" applyNumberFormat="1"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Border="1" applyAlignment="1">
      <alignment horizontal="center" vertical="center" wrapText="1"/>
    </xf>
    <xf numFmtId="0" fontId="0" fillId="4" borderId="15"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28" fillId="10" borderId="1" xfId="3" applyFont="1" applyFill="1" applyBorder="1" applyAlignment="1" applyProtection="1">
      <alignment horizontal="right" vertical="center" wrapText="1"/>
    </xf>
    <xf numFmtId="0" fontId="28" fillId="10" borderId="19" xfId="3" applyFont="1" applyFill="1" applyBorder="1" applyAlignment="1" applyProtection="1">
      <alignment horizontal="right" vertical="center" wrapText="1"/>
    </xf>
    <xf numFmtId="0" fontId="28" fillId="10" borderId="3" xfId="3" applyFont="1" applyFill="1" applyBorder="1" applyAlignment="1" applyProtection="1">
      <alignment horizontal="right" vertical="center" wrapText="1"/>
    </xf>
    <xf numFmtId="0" fontId="13" fillId="4" borderId="0" xfId="3" applyFont="1" applyFill="1" applyBorder="1" applyAlignment="1" applyProtection="1">
      <alignment horizontal="left" vertical="center" wrapText="1"/>
    </xf>
    <xf numFmtId="0" fontId="27" fillId="10" borderId="78" xfId="3" applyFont="1" applyFill="1" applyBorder="1" applyAlignment="1" applyProtection="1">
      <alignment horizontal="right" vertical="center" wrapText="1"/>
    </xf>
    <xf numFmtId="0" fontId="27" fillId="10" borderId="79" xfId="3" applyFont="1" applyFill="1" applyBorder="1" applyAlignment="1" applyProtection="1">
      <alignment horizontal="right" vertical="center" wrapText="1"/>
    </xf>
    <xf numFmtId="0" fontId="28" fillId="4" borderId="0" xfId="3" applyFont="1" applyFill="1" applyBorder="1" applyAlignment="1" applyProtection="1">
      <alignment horizontal="center" vertical="center" wrapText="1"/>
    </xf>
    <xf numFmtId="0" fontId="22" fillId="4" borderId="13" xfId="0" applyFont="1" applyFill="1" applyBorder="1" applyAlignment="1" applyProtection="1">
      <alignment horizontal="center" vertical="center" wrapText="1"/>
    </xf>
    <xf numFmtId="0" fontId="22" fillId="4" borderId="68" xfId="0" applyFont="1" applyFill="1" applyBorder="1" applyAlignment="1" applyProtection="1">
      <alignment horizontal="center" vertical="center" wrapText="1"/>
    </xf>
    <xf numFmtId="0" fontId="22" fillId="4" borderId="69" xfId="0" applyFont="1" applyFill="1" applyBorder="1" applyAlignment="1" applyProtection="1">
      <alignment horizontal="center" vertical="center" wrapText="1"/>
    </xf>
    <xf numFmtId="0" fontId="22" fillId="4" borderId="70" xfId="0" applyFont="1" applyFill="1" applyBorder="1" applyAlignment="1" applyProtection="1">
      <alignment horizontal="center" vertical="center" wrapText="1"/>
    </xf>
    <xf numFmtId="0" fontId="23" fillId="4" borderId="21" xfId="6" applyFont="1" applyFill="1" applyBorder="1" applyAlignment="1" applyProtection="1">
      <alignment horizontal="center" vertical="center" wrapText="1"/>
    </xf>
    <xf numFmtId="0" fontId="23" fillId="4" borderId="22" xfId="6" applyFont="1" applyFill="1" applyBorder="1" applyAlignment="1" applyProtection="1">
      <alignment horizontal="center" vertical="center" wrapText="1"/>
    </xf>
    <xf numFmtId="1" fontId="23" fillId="4" borderId="57" xfId="0" applyNumberFormat="1" applyFont="1" applyFill="1" applyBorder="1" applyAlignment="1" applyProtection="1">
      <alignment horizontal="center" vertical="center" wrapText="1"/>
    </xf>
    <xf numFmtId="1" fontId="23" fillId="4" borderId="58" xfId="0" applyNumberFormat="1" applyFont="1" applyFill="1" applyBorder="1" applyAlignment="1" applyProtection="1">
      <alignment horizontal="center" vertical="center" wrapText="1"/>
    </xf>
    <xf numFmtId="0" fontId="23" fillId="4" borderId="66" xfId="6" applyFont="1" applyFill="1" applyBorder="1" applyAlignment="1" applyProtection="1">
      <alignment horizontal="left" vertical="center" wrapText="1"/>
    </xf>
    <xf numFmtId="0" fontId="23" fillId="4" borderId="35" xfId="6" applyFont="1" applyFill="1" applyBorder="1" applyAlignment="1" applyProtection="1">
      <alignment horizontal="left" vertical="center" wrapText="1"/>
    </xf>
    <xf numFmtId="0" fontId="23" fillId="0" borderId="33" xfId="6" applyFont="1" applyFill="1" applyBorder="1" applyAlignment="1" applyProtection="1">
      <alignment horizontal="center" vertical="center" wrapText="1"/>
    </xf>
    <xf numFmtId="0" fontId="23" fillId="0" borderId="67" xfId="6" applyFont="1" applyFill="1" applyBorder="1" applyAlignment="1" applyProtection="1">
      <alignment horizontal="center" vertical="center" wrapText="1"/>
    </xf>
    <xf numFmtId="0" fontId="23" fillId="0" borderId="54" xfId="6" applyFont="1" applyFill="1" applyBorder="1" applyAlignment="1" applyProtection="1">
      <alignment horizontal="center" vertical="center" wrapText="1"/>
    </xf>
    <xf numFmtId="0" fontId="23" fillId="0" borderId="53" xfId="6" applyFont="1" applyFill="1" applyBorder="1" applyAlignment="1" applyProtection="1">
      <alignment horizontal="center" vertical="center" wrapText="1"/>
    </xf>
    <xf numFmtId="0" fontId="22" fillId="0" borderId="49"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1" fontId="23" fillId="4" borderId="26" xfId="0" applyNumberFormat="1" applyFont="1" applyFill="1" applyBorder="1" applyAlignment="1" applyProtection="1">
      <alignment horizontal="center" vertical="center" wrapText="1"/>
    </xf>
    <xf numFmtId="1" fontId="23" fillId="4" borderId="17" xfId="0" applyNumberFormat="1" applyFont="1" applyFill="1" applyBorder="1" applyAlignment="1" applyProtection="1">
      <alignment horizontal="center" vertical="center" wrapText="1"/>
    </xf>
    <xf numFmtId="0" fontId="24" fillId="4" borderId="64" xfId="6" applyFont="1" applyFill="1" applyBorder="1" applyAlignment="1" applyProtection="1">
      <alignment horizontal="left" vertical="center" wrapText="1"/>
    </xf>
    <xf numFmtId="0" fontId="24" fillId="4" borderId="49" xfId="6" applyFont="1" applyFill="1" applyBorder="1" applyAlignment="1" applyProtection="1">
      <alignment horizontal="left" vertical="center" wrapText="1"/>
    </xf>
    <xf numFmtId="0" fontId="22" fillId="4" borderId="49" xfId="0" applyFont="1" applyFill="1" applyBorder="1" applyAlignment="1" applyProtection="1">
      <alignment horizontal="center" vertical="center" wrapText="1"/>
    </xf>
    <xf numFmtId="0" fontId="22" fillId="4" borderId="20" xfId="0" applyFont="1" applyFill="1" applyBorder="1" applyAlignment="1" applyProtection="1">
      <alignment horizontal="center" vertical="center" wrapText="1"/>
    </xf>
    <xf numFmtId="0" fontId="22" fillId="4" borderId="65" xfId="0" applyFont="1" applyFill="1" applyBorder="1" applyAlignment="1" applyProtection="1">
      <alignment horizontal="center" vertical="center" wrapText="1"/>
    </xf>
    <xf numFmtId="0" fontId="22" fillId="4" borderId="47"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1" fontId="23" fillId="4" borderId="33" xfId="0" applyNumberFormat="1" applyFont="1" applyFill="1" applyBorder="1" applyAlignment="1" applyProtection="1">
      <alignment horizontal="center" vertical="center" wrapText="1"/>
    </xf>
    <xf numFmtId="1" fontId="23" fillId="4" borderId="35" xfId="0" applyNumberFormat="1" applyFont="1" applyFill="1" applyBorder="1" applyAlignment="1" applyProtection="1">
      <alignment horizontal="center" vertical="center" wrapText="1"/>
    </xf>
    <xf numFmtId="0" fontId="23" fillId="4" borderId="63" xfId="0" applyFont="1" applyFill="1" applyBorder="1" applyAlignment="1" applyProtection="1">
      <alignment horizontal="left" vertical="center" wrapText="1"/>
    </xf>
    <xf numFmtId="0" fontId="23" fillId="4" borderId="62" xfId="0" applyFont="1" applyFill="1" applyBorder="1" applyAlignment="1" applyProtection="1">
      <alignment horizontal="left" vertical="center" wrapText="1"/>
    </xf>
    <xf numFmtId="1" fontId="23" fillId="4" borderId="55" xfId="0" applyNumberFormat="1" applyFont="1" applyFill="1" applyBorder="1" applyAlignment="1" applyProtection="1">
      <alignment horizontal="center" vertical="center" wrapText="1"/>
    </xf>
    <xf numFmtId="0" fontId="23" fillId="4" borderId="55" xfId="0" applyFont="1" applyFill="1" applyBorder="1" applyAlignment="1" applyProtection="1">
      <alignment horizontal="left" vertical="center" wrapText="1"/>
    </xf>
    <xf numFmtId="0" fontId="23" fillId="4" borderId="17" xfId="0" applyFont="1" applyFill="1" applyBorder="1" applyAlignment="1" applyProtection="1">
      <alignment horizontal="left" vertical="center" wrapText="1"/>
    </xf>
    <xf numFmtId="0" fontId="22" fillId="4" borderId="27" xfId="0" applyFont="1" applyFill="1" applyBorder="1" applyAlignment="1" applyProtection="1">
      <alignment horizontal="center" vertical="center" wrapText="1"/>
    </xf>
    <xf numFmtId="0" fontId="23" fillId="4" borderId="26" xfId="0" applyFont="1" applyFill="1" applyBorder="1" applyAlignment="1" applyProtection="1">
      <alignment horizontal="left" vertical="center" wrapText="1"/>
    </xf>
    <xf numFmtId="0" fontId="23" fillId="4" borderId="60" xfId="0" applyFont="1" applyFill="1" applyBorder="1" applyAlignment="1" applyProtection="1">
      <alignment horizontal="left" vertical="center" wrapText="1"/>
    </xf>
    <xf numFmtId="0" fontId="23" fillId="4" borderId="2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2" fillId="4" borderId="21" xfId="0" applyFont="1" applyFill="1" applyBorder="1" applyAlignment="1" applyProtection="1">
      <alignment horizontal="center" vertical="center" wrapText="1"/>
    </xf>
    <xf numFmtId="0" fontId="22" fillId="4" borderId="25" xfId="0" applyFont="1" applyFill="1" applyBorder="1" applyAlignment="1" applyProtection="1">
      <alignment horizontal="center" vertical="center" wrapText="1"/>
    </xf>
    <xf numFmtId="0" fontId="22" fillId="4" borderId="22" xfId="0" applyFont="1" applyFill="1" applyBorder="1" applyAlignment="1" applyProtection="1">
      <alignment horizontal="center" vertical="center" wrapText="1"/>
    </xf>
    <xf numFmtId="0" fontId="23" fillId="4" borderId="61" xfId="0" applyFont="1" applyFill="1" applyBorder="1" applyAlignment="1" applyProtection="1">
      <alignment horizontal="left" vertical="center" wrapText="1"/>
    </xf>
    <xf numFmtId="0" fontId="23" fillId="4" borderId="30" xfId="0" applyFont="1" applyFill="1" applyBorder="1" applyAlignment="1" applyProtection="1">
      <alignment horizontal="center" vertical="center" wrapText="1"/>
    </xf>
    <xf numFmtId="0" fontId="23" fillId="4" borderId="27" xfId="0" applyFont="1" applyFill="1" applyBorder="1" applyAlignment="1" applyProtection="1">
      <alignment horizontal="center" vertical="center" wrapText="1"/>
    </xf>
    <xf numFmtId="1" fontId="23" fillId="4" borderId="37" xfId="0" applyNumberFormat="1" applyFont="1" applyFill="1" applyBorder="1" applyAlignment="1" applyProtection="1">
      <alignment horizontal="center" vertical="center" wrapText="1"/>
    </xf>
    <xf numFmtId="0" fontId="23" fillId="4" borderId="37" xfId="0" applyFont="1" applyFill="1" applyBorder="1" applyAlignment="1" applyProtection="1">
      <alignment horizontal="left" vertical="center" wrapText="1"/>
    </xf>
    <xf numFmtId="0" fontId="23" fillId="4" borderId="31" xfId="0" applyFont="1" applyFill="1" applyBorder="1" applyAlignment="1" applyProtection="1">
      <alignment horizontal="center" vertical="center" wrapText="1"/>
    </xf>
    <xf numFmtId="0" fontId="23" fillId="4" borderId="59" xfId="0" applyFont="1" applyFill="1" applyBorder="1" applyAlignment="1" applyProtection="1">
      <alignment horizontal="center" vertical="center" wrapText="1"/>
    </xf>
    <xf numFmtId="0" fontId="23" fillId="4" borderId="41" xfId="6" applyFont="1" applyFill="1" applyBorder="1" applyAlignment="1" applyProtection="1">
      <alignment horizontal="left" vertical="center" wrapText="1"/>
    </xf>
    <xf numFmtId="0" fontId="23" fillId="4" borderId="17" xfId="6" applyFont="1" applyFill="1" applyBorder="1" applyAlignment="1" applyProtection="1">
      <alignment horizontal="left" vertical="center" wrapText="1"/>
    </xf>
    <xf numFmtId="0" fontId="23" fillId="4" borderId="26" xfId="6" applyFont="1" applyFill="1" applyBorder="1" applyAlignment="1" applyProtection="1">
      <alignment horizontal="left" vertical="center" wrapText="1"/>
    </xf>
    <xf numFmtId="0" fontId="23" fillId="4" borderId="37" xfId="6" applyFont="1" applyFill="1" applyBorder="1" applyAlignment="1" applyProtection="1">
      <alignment horizontal="left" vertical="center" wrapText="1"/>
    </xf>
    <xf numFmtId="0" fontId="23" fillId="4" borderId="57" xfId="0" applyFont="1" applyFill="1" applyBorder="1" applyAlignment="1" applyProtection="1">
      <alignment horizontal="center" vertical="center" wrapText="1"/>
    </xf>
    <xf numFmtId="0" fontId="23" fillId="4" borderId="36" xfId="0" applyFont="1" applyFill="1" applyBorder="1" applyAlignment="1" applyProtection="1">
      <alignment horizontal="center" vertical="center" wrapText="1"/>
    </xf>
    <xf numFmtId="0" fontId="23" fillId="4" borderId="58"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0" fillId="0" borderId="0" xfId="0" applyFill="1" applyAlignment="1" applyProtection="1">
      <alignment horizontal="justify" vertical="center" wrapText="1"/>
    </xf>
    <xf numFmtId="0" fontId="0" fillId="0" borderId="0" xfId="0" applyFill="1" applyAlignment="1" applyProtection="1">
      <alignment horizontal="left" vertical="center" wrapText="1"/>
    </xf>
    <xf numFmtId="0" fontId="0" fillId="0" borderId="0" xfId="0" applyAlignment="1" applyProtection="1">
      <alignment vertical="center" wrapText="1"/>
    </xf>
    <xf numFmtId="0" fontId="0" fillId="0" borderId="15"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2" fillId="0" borderId="45"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7" fillId="0" borderId="51" xfId="0" applyFont="1" applyBorder="1" applyAlignment="1">
      <alignment horizontal="center" vertical="center" wrapText="1"/>
    </xf>
    <xf numFmtId="0" fontId="7" fillId="0" borderId="48" xfId="0" applyFont="1" applyBorder="1" applyAlignment="1">
      <alignment horizontal="center" vertical="center" wrapText="1"/>
    </xf>
    <xf numFmtId="0" fontId="12" fillId="0" borderId="4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42" xfId="0" applyFont="1" applyFill="1" applyBorder="1" applyAlignment="1">
      <alignment horizontal="center"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8" fillId="4" borderId="13" xfId="0" applyFont="1" applyFill="1" applyBorder="1" applyAlignment="1">
      <alignment horizontal="center" vertical="center"/>
    </xf>
    <xf numFmtId="0" fontId="8" fillId="4" borderId="13" xfId="0" applyFont="1" applyFill="1" applyBorder="1" applyAlignment="1">
      <alignment horizontal="center" vertical="center" wrapText="1"/>
    </xf>
    <xf numFmtId="0" fontId="15" fillId="4" borderId="0" xfId="0" applyFont="1" applyFill="1" applyBorder="1" applyAlignment="1">
      <alignment horizontal="center" vertical="center"/>
    </xf>
    <xf numFmtId="0" fontId="16"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5" fillId="4" borderId="0" xfId="0" applyFont="1" applyFill="1" applyBorder="1" applyAlignment="1" applyProtection="1">
      <alignment horizontal="center" vertical="center"/>
    </xf>
    <xf numFmtId="0" fontId="2" fillId="4" borderId="0" xfId="0" applyFont="1" applyFill="1" applyAlignment="1" applyProtection="1">
      <alignment horizontal="center"/>
      <protection locked="0"/>
    </xf>
    <xf numFmtId="0" fontId="12" fillId="4" borderId="0" xfId="0" applyFont="1" applyFill="1" applyBorder="1" applyAlignment="1" applyProtection="1">
      <alignment horizontal="center" vertical="center" wrapText="1"/>
    </xf>
    <xf numFmtId="0" fontId="0" fillId="4" borderId="13" xfId="0" applyFill="1" applyBorder="1" applyAlignment="1" applyProtection="1">
      <alignment horizontal="right"/>
    </xf>
    <xf numFmtId="0" fontId="16" fillId="4" borderId="0" xfId="0" applyFont="1" applyFill="1" applyBorder="1" applyAlignment="1" applyProtection="1">
      <alignment horizontal="center" vertical="center"/>
    </xf>
    <xf numFmtId="0" fontId="4" fillId="4" borderId="0" xfId="0" applyFont="1" applyFill="1" applyBorder="1" applyAlignment="1" applyProtection="1">
      <alignment horizontal="center"/>
    </xf>
    <xf numFmtId="9" fontId="8" fillId="4" borderId="21" xfId="1" applyFont="1" applyFill="1" applyBorder="1" applyAlignment="1" applyProtection="1">
      <alignment horizontal="center"/>
    </xf>
    <xf numFmtId="9" fontId="8" fillId="4" borderId="22" xfId="1" applyFont="1" applyFill="1" applyBorder="1" applyAlignment="1" applyProtection="1">
      <alignment horizontal="center"/>
    </xf>
    <xf numFmtId="0" fontId="2" fillId="4" borderId="0" xfId="0" applyFont="1" applyFill="1" applyBorder="1" applyAlignment="1" applyProtection="1">
      <alignment horizontal="center"/>
      <protection locked="0"/>
    </xf>
    <xf numFmtId="0" fontId="0" fillId="4" borderId="0" xfId="0" applyFill="1" applyBorder="1" applyAlignment="1" applyProtection="1">
      <alignment horizontal="center"/>
    </xf>
    <xf numFmtId="0" fontId="0" fillId="4" borderId="0" xfId="0" applyFill="1" applyAlignment="1" applyProtection="1">
      <alignment horizontal="justify" vertical="top" wrapText="1"/>
    </xf>
    <xf numFmtId="0" fontId="0" fillId="4" borderId="13" xfId="0" applyFill="1" applyBorder="1" applyAlignment="1" applyProtection="1">
      <alignment horizontal="center"/>
      <protection locked="0"/>
    </xf>
    <xf numFmtId="0" fontId="8" fillId="4" borderId="13" xfId="0" applyFont="1" applyFill="1" applyBorder="1" applyAlignment="1" applyProtection="1">
      <alignment horizontal="right"/>
    </xf>
    <xf numFmtId="0" fontId="2" fillId="4" borderId="0" xfId="0" applyFont="1" applyFill="1" applyAlignment="1" applyProtection="1">
      <alignment horizontal="justify" vertical="center" wrapText="1"/>
    </xf>
  </cellXfs>
  <cellStyles count="10">
    <cellStyle name="Excel Built-in Normal" xfId="3"/>
    <cellStyle name="Excel Built-in Normal 2" xfId="6"/>
    <cellStyle name="Millares 2" xfId="2"/>
    <cellStyle name="Millares 2 2" xfId="4"/>
    <cellStyle name="Millares 3" xfId="8"/>
    <cellStyle name="Moneda" xfId="9" builtinId="4"/>
    <cellStyle name="Moneda [0]" xfId="5" builtinId="7"/>
    <cellStyle name="Moneda 2" xf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685800</xdr:colOff>
      <xdr:row>8</xdr:row>
      <xdr:rowOff>1588</xdr:rowOff>
    </xdr:from>
    <xdr:to>
      <xdr:col>2</xdr:col>
      <xdr:colOff>0</xdr:colOff>
      <xdr:row>8</xdr:row>
      <xdr:rowOff>1588</xdr:rowOff>
    </xdr:to>
    <xdr:cxnSp macro="">
      <xdr:nvCxnSpPr>
        <xdr:cNvPr id="6" name="3 Conector recto"/>
        <xdr:cNvCxnSpPr/>
      </xdr:nvCxnSpPr>
      <xdr:spPr>
        <a:xfrm flipH="1">
          <a:off x="1152525" y="1592263"/>
          <a:ext cx="1571625" cy="0"/>
        </a:xfrm>
        <a:prstGeom prst="line">
          <a:avLst/>
        </a:prstGeom>
        <a:ln w="158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685800</xdr:colOff>
      <xdr:row>8</xdr:row>
      <xdr:rowOff>1588</xdr:rowOff>
    </xdr:from>
    <xdr:to>
      <xdr:col>2</xdr:col>
      <xdr:colOff>0</xdr:colOff>
      <xdr:row>8</xdr:row>
      <xdr:rowOff>1588</xdr:rowOff>
    </xdr:to>
    <xdr:cxnSp macro="">
      <xdr:nvCxnSpPr>
        <xdr:cNvPr id="7" name="3 Conector recto"/>
        <xdr:cNvCxnSpPr/>
      </xdr:nvCxnSpPr>
      <xdr:spPr>
        <a:xfrm flipH="1">
          <a:off x="1152525" y="1592263"/>
          <a:ext cx="1571625" cy="0"/>
        </a:xfrm>
        <a:prstGeom prst="line">
          <a:avLst/>
        </a:prstGeom>
        <a:ln w="158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685800</xdr:colOff>
      <xdr:row>8</xdr:row>
      <xdr:rowOff>1588</xdr:rowOff>
    </xdr:from>
    <xdr:to>
      <xdr:col>2</xdr:col>
      <xdr:colOff>0</xdr:colOff>
      <xdr:row>8</xdr:row>
      <xdr:rowOff>1588</xdr:rowOff>
    </xdr:to>
    <xdr:cxnSp macro="">
      <xdr:nvCxnSpPr>
        <xdr:cNvPr id="8" name="3 Conector recto"/>
        <xdr:cNvCxnSpPr/>
      </xdr:nvCxnSpPr>
      <xdr:spPr>
        <a:xfrm flipH="1">
          <a:off x="1152525" y="1592263"/>
          <a:ext cx="1571625" cy="0"/>
        </a:xfrm>
        <a:prstGeom prst="line">
          <a:avLst/>
        </a:prstGeom>
        <a:ln w="158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638175</xdr:colOff>
      <xdr:row>8</xdr:row>
      <xdr:rowOff>0</xdr:rowOff>
    </xdr:from>
    <xdr:to>
      <xdr:col>2</xdr:col>
      <xdr:colOff>0</xdr:colOff>
      <xdr:row>9</xdr:row>
      <xdr:rowOff>0</xdr:rowOff>
    </xdr:to>
    <xdr:cxnSp macro="">
      <xdr:nvCxnSpPr>
        <xdr:cNvPr id="9" name="Conector recto 8"/>
        <xdr:cNvCxnSpPr/>
      </xdr:nvCxnSpPr>
      <xdr:spPr>
        <a:xfrm>
          <a:off x="1104900" y="1590675"/>
          <a:ext cx="1619250" cy="3333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Normal="100" workbookViewId="0">
      <selection activeCell="Q12" sqref="Q12"/>
    </sheetView>
  </sheetViews>
  <sheetFormatPr baseColWidth="10" defaultRowHeight="15" x14ac:dyDescent="0.25"/>
  <cols>
    <col min="1" max="1" width="7" style="19" customWidth="1"/>
    <col min="2" max="2" width="33.85546875" customWidth="1"/>
    <col min="3" max="3" width="4" customWidth="1"/>
    <col min="4" max="4" width="3.85546875" customWidth="1"/>
    <col min="5" max="5" width="9" customWidth="1"/>
    <col min="6" max="6" width="3.85546875" customWidth="1"/>
    <col min="7" max="7" width="4.28515625" customWidth="1"/>
    <col min="8" max="8" width="8.5703125" customWidth="1"/>
    <col min="9" max="9" width="4.140625" customWidth="1"/>
    <col min="10" max="10" width="5.7109375" customWidth="1"/>
    <col min="11" max="11" width="5.28515625" customWidth="1"/>
    <col min="12" max="12" width="5" customWidth="1"/>
    <col min="13" max="14" width="10.140625" customWidth="1"/>
    <col min="15" max="15" width="10.85546875" customWidth="1"/>
    <col min="16" max="16" width="10.7109375" customWidth="1"/>
    <col min="17" max="17" width="37.5703125" customWidth="1"/>
    <col min="18" max="18" width="10.5703125" customWidth="1"/>
  </cols>
  <sheetData>
    <row r="1" spans="1:17" ht="18" x14ac:dyDescent="0.25">
      <c r="A1" s="255" t="s">
        <v>49</v>
      </c>
      <c r="B1" s="255"/>
      <c r="C1" s="255"/>
      <c r="D1" s="255"/>
      <c r="E1" s="255"/>
      <c r="F1" s="255"/>
      <c r="G1" s="255"/>
      <c r="H1" s="255"/>
      <c r="I1" s="255"/>
      <c r="J1" s="255"/>
      <c r="K1" s="255"/>
      <c r="L1" s="255"/>
      <c r="M1" s="255"/>
      <c r="N1" s="255"/>
      <c r="O1" s="255"/>
      <c r="P1" s="255"/>
      <c r="Q1" s="255"/>
    </row>
    <row r="2" spans="1:17" ht="15.75" x14ac:dyDescent="0.25">
      <c r="A2" s="256" t="s">
        <v>140</v>
      </c>
      <c r="B2" s="256"/>
      <c r="C2" s="256"/>
      <c r="D2" s="256"/>
      <c r="E2" s="256"/>
      <c r="F2" s="256"/>
      <c r="G2" s="256"/>
      <c r="H2" s="256"/>
      <c r="I2" s="256"/>
      <c r="J2" s="256"/>
      <c r="K2" s="256"/>
      <c r="L2" s="256"/>
      <c r="M2" s="256"/>
      <c r="N2" s="256"/>
      <c r="O2" s="256"/>
      <c r="P2" s="256"/>
      <c r="Q2" s="256"/>
    </row>
    <row r="3" spans="1:17" ht="15" customHeight="1" x14ac:dyDescent="0.25">
      <c r="A3" s="257" t="s">
        <v>236</v>
      </c>
      <c r="B3" s="257"/>
      <c r="C3" s="257"/>
      <c r="D3" s="257"/>
      <c r="E3" s="257"/>
      <c r="F3" s="257"/>
      <c r="G3" s="257"/>
      <c r="H3" s="257"/>
      <c r="I3" s="257"/>
      <c r="J3" s="257"/>
      <c r="K3" s="257"/>
      <c r="L3" s="257"/>
      <c r="M3" s="257"/>
      <c r="N3" s="257"/>
      <c r="O3" s="257"/>
      <c r="P3" s="257"/>
      <c r="Q3" s="257"/>
    </row>
    <row r="4" spans="1:17" ht="15" customHeight="1" x14ac:dyDescent="0.25">
      <c r="A4" s="257" t="s">
        <v>50</v>
      </c>
      <c r="B4" s="257"/>
      <c r="C4" s="257"/>
      <c r="D4" s="257"/>
      <c r="E4" s="257"/>
      <c r="F4" s="257"/>
      <c r="G4" s="257"/>
      <c r="H4" s="257"/>
      <c r="I4" s="257"/>
      <c r="J4" s="257"/>
      <c r="K4" s="257"/>
      <c r="L4" s="257"/>
      <c r="M4" s="257"/>
      <c r="N4" s="257"/>
      <c r="O4" s="257"/>
      <c r="P4" s="257"/>
      <c r="Q4" s="257"/>
    </row>
    <row r="5" spans="1:17" ht="15" customHeight="1" x14ac:dyDescent="0.25">
      <c r="A5" s="258" t="s">
        <v>51</v>
      </c>
      <c r="B5" s="258"/>
      <c r="C5" s="258"/>
      <c r="D5" s="258"/>
      <c r="E5" s="258"/>
      <c r="F5" s="258"/>
      <c r="G5" s="258"/>
      <c r="H5" s="258"/>
      <c r="I5" s="258"/>
      <c r="J5" s="258"/>
      <c r="K5" s="258"/>
      <c r="L5" s="258"/>
      <c r="M5" s="258"/>
      <c r="N5" s="258"/>
      <c r="O5" s="258"/>
      <c r="P5" s="258"/>
      <c r="Q5" s="258"/>
    </row>
    <row r="6" spans="1:17" x14ac:dyDescent="0.25">
      <c r="A6" s="257" t="s">
        <v>66</v>
      </c>
      <c r="B6" s="257"/>
      <c r="C6" s="257"/>
      <c r="D6" s="257"/>
      <c r="E6" s="257"/>
      <c r="F6" s="257"/>
      <c r="G6" s="257"/>
      <c r="H6" s="257"/>
      <c r="I6" s="257"/>
      <c r="J6" s="257"/>
      <c r="K6" s="257"/>
      <c r="L6" s="257"/>
      <c r="M6" s="257"/>
      <c r="N6" s="257"/>
      <c r="O6" s="257"/>
      <c r="P6" s="257"/>
      <c r="Q6" s="257"/>
    </row>
    <row r="7" spans="1:17" ht="15.75" thickBot="1" x14ac:dyDescent="0.3">
      <c r="A7" s="268"/>
      <c r="B7" s="268"/>
      <c r="C7" s="268"/>
      <c r="D7" s="268"/>
      <c r="E7" s="268"/>
      <c r="F7" s="268"/>
      <c r="G7" s="268"/>
      <c r="H7" s="268"/>
      <c r="I7" s="268"/>
      <c r="J7" s="268"/>
      <c r="K7" s="268"/>
      <c r="L7" s="268"/>
      <c r="M7" s="268"/>
      <c r="N7" s="268"/>
      <c r="O7" s="268"/>
      <c r="P7" s="268"/>
      <c r="Q7" s="268"/>
    </row>
    <row r="8" spans="1:17" ht="15.75" thickBot="1" x14ac:dyDescent="0.3">
      <c r="A8" s="259" t="s">
        <v>52</v>
      </c>
      <c r="B8" s="260"/>
      <c r="C8" s="261" t="s">
        <v>248</v>
      </c>
      <c r="D8" s="262"/>
      <c r="E8" s="262"/>
      <c r="F8" s="262"/>
      <c r="G8" s="262"/>
      <c r="H8" s="262"/>
      <c r="I8" s="262"/>
      <c r="J8" s="262"/>
      <c r="K8" s="262"/>
      <c r="L8" s="262"/>
      <c r="M8" s="262"/>
      <c r="N8" s="263"/>
      <c r="O8" s="198" t="s">
        <v>249</v>
      </c>
      <c r="P8" s="264" t="s">
        <v>53</v>
      </c>
      <c r="Q8" s="266" t="s">
        <v>54</v>
      </c>
    </row>
    <row r="9" spans="1:17" ht="26.25" thickBot="1" x14ac:dyDescent="0.3">
      <c r="A9" s="7" t="s">
        <v>24</v>
      </c>
      <c r="B9" s="8" t="s">
        <v>237</v>
      </c>
      <c r="C9" s="205">
        <v>1</v>
      </c>
      <c r="D9" s="199">
        <v>4</v>
      </c>
      <c r="E9" s="199" t="s">
        <v>261</v>
      </c>
      <c r="F9" s="199">
        <v>10</v>
      </c>
      <c r="G9" s="199">
        <v>15</v>
      </c>
      <c r="H9" s="199" t="s">
        <v>250</v>
      </c>
      <c r="I9" s="199">
        <v>18</v>
      </c>
      <c r="J9" s="199">
        <v>19</v>
      </c>
      <c r="K9" s="199">
        <v>22</v>
      </c>
      <c r="L9" s="199">
        <v>23</v>
      </c>
      <c r="M9" s="199" t="s">
        <v>251</v>
      </c>
      <c r="N9" s="200" t="s">
        <v>252</v>
      </c>
      <c r="O9" s="176">
        <v>1</v>
      </c>
      <c r="P9" s="265"/>
      <c r="Q9" s="267"/>
    </row>
    <row r="10" spans="1:17" x14ac:dyDescent="0.25">
      <c r="A10" s="12">
        <v>1</v>
      </c>
      <c r="B10" s="10" t="s">
        <v>67</v>
      </c>
      <c r="C10" s="201"/>
      <c r="D10" s="202"/>
      <c r="E10" s="202"/>
      <c r="F10" s="202"/>
      <c r="G10" s="202"/>
      <c r="H10" s="202"/>
      <c r="I10" s="202"/>
      <c r="J10" s="202"/>
      <c r="K10" s="202"/>
      <c r="L10" s="202"/>
      <c r="M10" s="202"/>
      <c r="N10" s="203"/>
      <c r="O10" s="177"/>
      <c r="P10" s="49"/>
      <c r="Q10" s="13"/>
    </row>
    <row r="11" spans="1:17" ht="30" x14ac:dyDescent="0.25">
      <c r="A11" s="9">
        <v>2</v>
      </c>
      <c r="B11" s="10" t="s">
        <v>68</v>
      </c>
      <c r="C11" s="50"/>
      <c r="D11" s="11"/>
      <c r="E11" s="11"/>
      <c r="F11" s="11"/>
      <c r="G11" s="11"/>
      <c r="H11" s="11"/>
      <c r="I11" s="11"/>
      <c r="J11" s="11"/>
      <c r="K11" s="11"/>
      <c r="L11" s="11"/>
      <c r="M11" s="11"/>
      <c r="N11" s="178"/>
      <c r="O11" s="179"/>
      <c r="P11" s="51"/>
      <c r="Q11" s="13" t="s">
        <v>69</v>
      </c>
    </row>
    <row r="12" spans="1:17" ht="45" x14ac:dyDescent="0.25">
      <c r="A12" s="12">
        <v>3</v>
      </c>
      <c r="B12" s="10" t="s">
        <v>253</v>
      </c>
      <c r="C12" s="52"/>
      <c r="D12" s="4"/>
      <c r="E12" s="11"/>
      <c r="F12" s="11"/>
      <c r="G12" s="11"/>
      <c r="H12" s="11"/>
      <c r="I12" s="11"/>
      <c r="J12" s="11"/>
      <c r="K12" s="11"/>
      <c r="L12" s="11"/>
      <c r="M12" s="11"/>
      <c r="N12" s="178"/>
      <c r="O12" s="179"/>
      <c r="P12" s="49" t="s">
        <v>254</v>
      </c>
      <c r="Q12" s="13" t="s">
        <v>55</v>
      </c>
    </row>
    <row r="13" spans="1:17" ht="45" x14ac:dyDescent="0.25">
      <c r="A13" s="14">
        <v>4</v>
      </c>
      <c r="B13" s="10" t="s">
        <v>70</v>
      </c>
      <c r="C13" s="52"/>
      <c r="D13" s="11"/>
      <c r="E13" s="4"/>
      <c r="F13" s="11"/>
      <c r="G13" s="11"/>
      <c r="H13" s="11"/>
      <c r="I13" s="11"/>
      <c r="J13" s="11"/>
      <c r="K13" s="11"/>
      <c r="L13" s="11"/>
      <c r="M13" s="11"/>
      <c r="N13" s="178"/>
      <c r="O13" s="179"/>
      <c r="P13" s="51"/>
      <c r="Q13" s="13" t="s">
        <v>71</v>
      </c>
    </row>
    <row r="14" spans="1:17" ht="30" x14ac:dyDescent="0.25">
      <c r="A14" s="9">
        <v>5</v>
      </c>
      <c r="B14" s="10" t="s">
        <v>72</v>
      </c>
      <c r="C14" s="52"/>
      <c r="D14" s="11"/>
      <c r="E14" s="11"/>
      <c r="F14" s="4"/>
      <c r="G14" s="11"/>
      <c r="H14" s="11"/>
      <c r="I14" s="11"/>
      <c r="J14" s="11"/>
      <c r="K14" s="11"/>
      <c r="L14" s="11"/>
      <c r="M14" s="11"/>
      <c r="N14" s="178"/>
      <c r="O14" s="179"/>
      <c r="P14" s="49"/>
      <c r="Q14" s="13" t="s">
        <v>69</v>
      </c>
    </row>
    <row r="15" spans="1:17" ht="75" x14ac:dyDescent="0.25">
      <c r="A15" s="12">
        <v>6</v>
      </c>
      <c r="B15" s="10" t="s">
        <v>73</v>
      </c>
      <c r="C15" s="52"/>
      <c r="D15" s="11"/>
      <c r="E15" s="11"/>
      <c r="F15" s="11"/>
      <c r="G15" s="180"/>
      <c r="H15" s="11"/>
      <c r="I15" s="11"/>
      <c r="J15" s="11"/>
      <c r="K15" s="11"/>
      <c r="L15" s="11"/>
      <c r="M15" s="11"/>
      <c r="N15" s="178"/>
      <c r="O15" s="179"/>
      <c r="P15" s="49" t="s">
        <v>255</v>
      </c>
      <c r="Q15" s="233" t="s">
        <v>267</v>
      </c>
    </row>
    <row r="16" spans="1:17" ht="30" x14ac:dyDescent="0.25">
      <c r="A16" s="9">
        <v>7</v>
      </c>
      <c r="B16" s="10" t="s">
        <v>56</v>
      </c>
      <c r="C16" s="52"/>
      <c r="D16" s="11"/>
      <c r="E16" s="11"/>
      <c r="F16" s="11"/>
      <c r="G16" s="11"/>
      <c r="H16" s="4"/>
      <c r="I16" s="11"/>
      <c r="J16" s="11"/>
      <c r="K16" s="11"/>
      <c r="L16" s="11"/>
      <c r="M16" s="11"/>
      <c r="N16" s="178"/>
      <c r="O16" s="179"/>
      <c r="P16" s="53"/>
      <c r="Q16" s="13" t="s">
        <v>74</v>
      </c>
    </row>
    <row r="17" spans="1:17" ht="30" x14ac:dyDescent="0.25">
      <c r="A17" s="12">
        <v>8</v>
      </c>
      <c r="B17" s="10" t="s">
        <v>75</v>
      </c>
      <c r="C17" s="52"/>
      <c r="D17" s="11"/>
      <c r="E17" s="11"/>
      <c r="F17" s="11"/>
      <c r="G17" s="11"/>
      <c r="H17" s="11"/>
      <c r="I17" s="4"/>
      <c r="J17" s="11"/>
      <c r="K17" s="11"/>
      <c r="L17" s="11"/>
      <c r="M17" s="11"/>
      <c r="N17" s="178"/>
      <c r="O17" s="179"/>
      <c r="P17" s="53"/>
      <c r="Q17" s="13" t="s">
        <v>69</v>
      </c>
    </row>
    <row r="18" spans="1:17" ht="38.25" x14ac:dyDescent="0.25">
      <c r="A18" s="14">
        <v>9</v>
      </c>
      <c r="B18" s="10" t="s">
        <v>76</v>
      </c>
      <c r="C18" s="52"/>
      <c r="D18" s="11"/>
      <c r="E18" s="11"/>
      <c r="F18" s="11"/>
      <c r="G18" s="11"/>
      <c r="H18" s="11"/>
      <c r="I18" s="11"/>
      <c r="J18" s="4"/>
      <c r="K18" s="11"/>
      <c r="L18" s="11"/>
      <c r="M18" s="11"/>
      <c r="N18" s="178"/>
      <c r="O18" s="179"/>
      <c r="P18" s="53"/>
      <c r="Q18" s="15" t="s">
        <v>77</v>
      </c>
    </row>
    <row r="19" spans="1:17" ht="30" x14ac:dyDescent="0.25">
      <c r="A19" s="9">
        <v>10</v>
      </c>
      <c r="B19" s="10" t="s">
        <v>78</v>
      </c>
      <c r="C19" s="52"/>
      <c r="D19" s="11"/>
      <c r="E19" s="11"/>
      <c r="F19" s="11"/>
      <c r="G19" s="11"/>
      <c r="H19" s="11"/>
      <c r="I19" s="11"/>
      <c r="J19" s="11"/>
      <c r="K19" s="4"/>
      <c r="L19" s="11"/>
      <c r="M19" s="11"/>
      <c r="N19" s="178"/>
      <c r="O19" s="179"/>
      <c r="P19" s="53"/>
      <c r="Q19" s="13" t="s">
        <v>69</v>
      </c>
    </row>
    <row r="20" spans="1:17" ht="30" x14ac:dyDescent="0.25">
      <c r="A20" s="12">
        <v>11</v>
      </c>
      <c r="B20" s="10" t="s">
        <v>61</v>
      </c>
      <c r="C20" s="52"/>
      <c r="D20" s="11"/>
      <c r="E20" s="11"/>
      <c r="F20" s="11"/>
      <c r="G20" s="11"/>
      <c r="H20" s="11"/>
      <c r="I20" s="11"/>
      <c r="J20" s="11"/>
      <c r="K20" s="11"/>
      <c r="L20" s="4"/>
      <c r="M20" s="11"/>
      <c r="N20" s="178"/>
      <c r="O20" s="179"/>
      <c r="P20" s="53"/>
      <c r="Q20" s="13" t="s">
        <v>69</v>
      </c>
    </row>
    <row r="21" spans="1:17" ht="30" x14ac:dyDescent="0.25">
      <c r="A21" s="9">
        <v>12</v>
      </c>
      <c r="B21" s="10" t="s">
        <v>57</v>
      </c>
      <c r="C21" s="52"/>
      <c r="D21" s="11"/>
      <c r="E21" s="11"/>
      <c r="F21" s="11"/>
      <c r="G21" s="11"/>
      <c r="H21" s="11"/>
      <c r="I21" s="11"/>
      <c r="J21" s="11"/>
      <c r="K21" s="11"/>
      <c r="L21" s="11"/>
      <c r="M21" s="4"/>
      <c r="N21" s="178"/>
      <c r="O21" s="179"/>
      <c r="P21" s="53"/>
      <c r="Q21" s="13" t="s">
        <v>58</v>
      </c>
    </row>
    <row r="22" spans="1:17" ht="90" x14ac:dyDescent="0.25">
      <c r="A22" s="14">
        <v>13</v>
      </c>
      <c r="B22" s="55" t="s">
        <v>141</v>
      </c>
      <c r="C22" s="52"/>
      <c r="D22" s="11"/>
      <c r="E22" s="11"/>
      <c r="F22" s="11"/>
      <c r="G22" s="11"/>
      <c r="H22" s="11"/>
      <c r="I22" s="11"/>
      <c r="J22" s="11"/>
      <c r="K22" s="11"/>
      <c r="L22" s="11"/>
      <c r="M22" s="11"/>
      <c r="N22" s="181"/>
      <c r="O22" s="179"/>
      <c r="P22" s="56"/>
      <c r="Q22" s="57" t="s">
        <v>238</v>
      </c>
    </row>
    <row r="23" spans="1:17" ht="15.75" thickBot="1" x14ac:dyDescent="0.3">
      <c r="A23" s="12">
        <v>14</v>
      </c>
      <c r="B23" s="16" t="s">
        <v>59</v>
      </c>
      <c r="C23" s="204"/>
      <c r="D23" s="17"/>
      <c r="E23" s="17"/>
      <c r="F23" s="17"/>
      <c r="G23" s="17"/>
      <c r="H23" s="17"/>
      <c r="I23" s="17"/>
      <c r="J23" s="17"/>
      <c r="K23" s="17"/>
      <c r="L23" s="17"/>
      <c r="M23" s="17"/>
      <c r="N23" s="182"/>
      <c r="O23" s="183"/>
      <c r="P23" s="54"/>
      <c r="Q23" s="18" t="s">
        <v>60</v>
      </c>
    </row>
  </sheetData>
  <sheetProtection algorithmName="SHA-512" hashValue="wzNWbU+X6iBejs7ep1KkNpymd0c3unMF4QD443t+D9Fa4HqSlOvg34rsf9iWZvJ664F0OcUu2sdwIjt7xGuyCA==" saltValue="w44Dcm59J7Dd/mLjH8TEvg==" spinCount="100000" sheet="1" objects="1" scenarios="1" selectLockedCells="1"/>
  <mergeCells count="11">
    <mergeCell ref="A8:B8"/>
    <mergeCell ref="C8:N8"/>
    <mergeCell ref="P8:P9"/>
    <mergeCell ref="Q8:Q9"/>
    <mergeCell ref="A6:Q6"/>
    <mergeCell ref="A7:Q7"/>
    <mergeCell ref="A1:Q1"/>
    <mergeCell ref="A2:Q2"/>
    <mergeCell ref="A3:Q3"/>
    <mergeCell ref="A4:Q4"/>
    <mergeCell ref="A5:Q5"/>
  </mergeCells>
  <pageMargins left="0.7" right="0.7" top="0.75" bottom="0.75" header="0.3" footer="0.3"/>
  <pageSetup scale="7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abSelected="1" zoomScale="90" zoomScaleNormal="90" workbookViewId="0">
      <selection activeCell="H12" sqref="H12"/>
    </sheetView>
  </sheetViews>
  <sheetFormatPr baseColWidth="10" defaultColWidth="11.42578125" defaultRowHeight="15" x14ac:dyDescent="0.25"/>
  <cols>
    <col min="1" max="1" width="5.42578125" style="169" bestFit="1" customWidth="1"/>
    <col min="2" max="2" width="50.7109375" style="106" customWidth="1"/>
    <col min="3" max="3" width="15" style="248" customWidth="1"/>
    <col min="4" max="4" width="14.42578125" style="248" customWidth="1"/>
    <col min="5" max="5" width="20" style="106" customWidth="1"/>
    <col min="6" max="6" width="22.85546875" style="106" customWidth="1"/>
    <col min="7" max="7" width="10.140625" style="248" bestFit="1" customWidth="1"/>
    <col min="8" max="8" width="20" style="248" customWidth="1"/>
    <col min="9" max="9" width="27" style="248" bestFit="1" customWidth="1"/>
    <col min="10" max="10" width="16.42578125" style="106" customWidth="1"/>
    <col min="11" max="16384" width="11.42578125" style="106"/>
  </cols>
  <sheetData>
    <row r="1" spans="1:10" s="104" customFormat="1" ht="15" customHeight="1" x14ac:dyDescent="0.25">
      <c r="A1" s="333" t="s">
        <v>1</v>
      </c>
      <c r="B1" s="333"/>
      <c r="C1" s="333"/>
      <c r="D1" s="333"/>
      <c r="E1" s="333"/>
      <c r="F1" s="333"/>
      <c r="G1" s="333"/>
      <c r="H1" s="333"/>
      <c r="I1" s="333"/>
      <c r="J1" s="103"/>
    </row>
    <row r="2" spans="1:10" s="104" customFormat="1" ht="15" customHeight="1" x14ac:dyDescent="0.25">
      <c r="A2" s="333" t="s">
        <v>232</v>
      </c>
      <c r="B2" s="333"/>
      <c r="C2" s="333"/>
      <c r="D2" s="333"/>
      <c r="E2" s="333"/>
      <c r="F2" s="333"/>
      <c r="G2" s="333"/>
      <c r="H2" s="333"/>
      <c r="I2" s="333"/>
      <c r="J2" s="103"/>
    </row>
    <row r="3" spans="1:10" s="104" customFormat="1" ht="15" customHeight="1" x14ac:dyDescent="0.25">
      <c r="A3" s="333" t="s">
        <v>240</v>
      </c>
      <c r="B3" s="333"/>
      <c r="C3" s="333"/>
      <c r="D3" s="333"/>
      <c r="E3" s="333"/>
      <c r="F3" s="333"/>
      <c r="G3" s="333"/>
      <c r="H3" s="333"/>
      <c r="I3" s="333"/>
      <c r="J3" s="103"/>
    </row>
    <row r="4" spans="1:10" s="104" customFormat="1" ht="15" customHeight="1" x14ac:dyDescent="0.25">
      <c r="A4" s="333" t="s">
        <v>241</v>
      </c>
      <c r="B4" s="333"/>
      <c r="C4" s="333"/>
      <c r="D4" s="333"/>
      <c r="E4" s="333"/>
      <c r="F4" s="333"/>
      <c r="G4" s="333"/>
      <c r="H4" s="333"/>
      <c r="I4" s="333"/>
      <c r="J4" s="103"/>
    </row>
    <row r="5" spans="1:10" s="104" customFormat="1" ht="15.75" customHeight="1" x14ac:dyDescent="0.25">
      <c r="A5" s="333" t="s">
        <v>66</v>
      </c>
      <c r="B5" s="333"/>
      <c r="C5" s="333"/>
      <c r="D5" s="333"/>
      <c r="E5" s="333"/>
      <c r="F5" s="333"/>
      <c r="G5" s="333"/>
      <c r="H5" s="333"/>
      <c r="I5" s="333"/>
      <c r="J5" s="111"/>
    </row>
    <row r="6" spans="1:10" s="104" customFormat="1" ht="15.75" customHeight="1" x14ac:dyDescent="0.25">
      <c r="A6" s="217"/>
      <c r="B6" s="217"/>
      <c r="C6" s="217"/>
      <c r="D6" s="217"/>
      <c r="E6" s="217" t="s">
        <v>266</v>
      </c>
      <c r="F6" s="217"/>
      <c r="G6" s="217"/>
      <c r="H6" s="217"/>
      <c r="I6" s="217"/>
      <c r="J6" s="111"/>
    </row>
    <row r="7" spans="1:10" x14ac:dyDescent="0.25">
      <c r="A7" s="105"/>
      <c r="B7" s="105"/>
      <c r="C7" s="105"/>
      <c r="D7" s="105"/>
      <c r="E7" s="105"/>
      <c r="F7" s="105"/>
      <c r="G7" s="105"/>
      <c r="H7" s="105"/>
      <c r="I7" s="112" t="s">
        <v>268</v>
      </c>
      <c r="J7" s="105"/>
    </row>
    <row r="8" spans="1:10" s="107" customFormat="1" x14ac:dyDescent="0.25">
      <c r="A8" s="113"/>
      <c r="B8" s="114"/>
      <c r="C8" s="114"/>
      <c r="D8" s="114"/>
      <c r="F8" s="115"/>
      <c r="G8" s="116"/>
      <c r="I8" s="112">
        <v>10</v>
      </c>
    </row>
    <row r="9" spans="1:10" s="107" customFormat="1" x14ac:dyDescent="0.25">
      <c r="A9" s="113"/>
      <c r="B9" s="114"/>
      <c r="C9" s="114"/>
      <c r="D9" s="114"/>
      <c r="F9" s="115"/>
      <c r="G9" s="116"/>
      <c r="H9" s="117"/>
      <c r="I9" s="115"/>
    </row>
    <row r="10" spans="1:10" s="108" customFormat="1" ht="30" x14ac:dyDescent="0.25">
      <c r="A10" s="118" t="s">
        <v>24</v>
      </c>
      <c r="B10" s="112" t="s">
        <v>25</v>
      </c>
      <c r="C10" s="112" t="s">
        <v>143</v>
      </c>
      <c r="D10" s="112" t="s">
        <v>82</v>
      </c>
      <c r="E10" s="112" t="s">
        <v>83</v>
      </c>
      <c r="F10" s="112" t="s">
        <v>84</v>
      </c>
      <c r="G10" s="112" t="s">
        <v>144</v>
      </c>
      <c r="H10" s="119" t="s">
        <v>256</v>
      </c>
      <c r="I10" s="119" t="s">
        <v>257</v>
      </c>
    </row>
    <row r="11" spans="1:10" s="107" customFormat="1" ht="15.75" x14ac:dyDescent="0.25">
      <c r="A11" s="120"/>
      <c r="B11" s="121" t="s">
        <v>145</v>
      </c>
      <c r="C11" s="122"/>
      <c r="D11" s="123"/>
      <c r="E11" s="122"/>
      <c r="F11" s="122"/>
      <c r="G11" s="122"/>
      <c r="H11" s="246"/>
      <c r="I11" s="246"/>
    </row>
    <row r="12" spans="1:10" s="109" customFormat="1" ht="31.5" x14ac:dyDescent="0.25">
      <c r="A12" s="124">
        <v>1</v>
      </c>
      <c r="B12" s="125" t="s">
        <v>179</v>
      </c>
      <c r="C12" s="126">
        <v>1</v>
      </c>
      <c r="D12" s="126">
        <v>24</v>
      </c>
      <c r="E12" s="127" t="s">
        <v>86</v>
      </c>
      <c r="F12" s="127" t="s">
        <v>85</v>
      </c>
      <c r="G12" s="126" t="s">
        <v>42</v>
      </c>
      <c r="H12" s="61"/>
      <c r="I12" s="61"/>
    </row>
    <row r="13" spans="1:10" ht="15.75" x14ac:dyDescent="0.25">
      <c r="A13" s="124">
        <f>+A12+1</f>
        <v>2</v>
      </c>
      <c r="B13" s="125" t="s">
        <v>180</v>
      </c>
      <c r="C13" s="126">
        <v>1</v>
      </c>
      <c r="D13" s="126">
        <v>24</v>
      </c>
      <c r="E13" s="127" t="s">
        <v>86</v>
      </c>
      <c r="F13" s="127" t="s">
        <v>85</v>
      </c>
      <c r="G13" s="126" t="s">
        <v>42</v>
      </c>
      <c r="H13" s="61"/>
      <c r="I13" s="61"/>
    </row>
    <row r="14" spans="1:10" ht="15.75" x14ac:dyDescent="0.25">
      <c r="A14" s="124">
        <f t="shared" ref="A14:A17" si="0">+A13+1</f>
        <v>3</v>
      </c>
      <c r="B14" s="125" t="s">
        <v>132</v>
      </c>
      <c r="C14" s="126">
        <v>1</v>
      </c>
      <c r="D14" s="126">
        <v>24</v>
      </c>
      <c r="E14" s="127" t="s">
        <v>86</v>
      </c>
      <c r="F14" s="127" t="s">
        <v>85</v>
      </c>
      <c r="G14" s="126" t="s">
        <v>42</v>
      </c>
      <c r="H14" s="61"/>
      <c r="I14" s="61"/>
    </row>
    <row r="15" spans="1:10" ht="15.75" x14ac:dyDescent="0.25">
      <c r="A15" s="124">
        <f t="shared" si="0"/>
        <v>4</v>
      </c>
      <c r="B15" s="125" t="s">
        <v>133</v>
      </c>
      <c r="C15" s="126">
        <v>1</v>
      </c>
      <c r="D15" s="126">
        <v>24</v>
      </c>
      <c r="E15" s="127" t="s">
        <v>86</v>
      </c>
      <c r="F15" s="127" t="s">
        <v>85</v>
      </c>
      <c r="G15" s="126" t="s">
        <v>42</v>
      </c>
      <c r="H15" s="61"/>
      <c r="I15" s="61"/>
    </row>
    <row r="16" spans="1:10" ht="15.75" x14ac:dyDescent="0.25">
      <c r="A16" s="124">
        <f t="shared" si="0"/>
        <v>5</v>
      </c>
      <c r="B16" s="125" t="s">
        <v>134</v>
      </c>
      <c r="C16" s="126">
        <v>1</v>
      </c>
      <c r="D16" s="126">
        <v>24</v>
      </c>
      <c r="E16" s="127" t="s">
        <v>86</v>
      </c>
      <c r="F16" s="127" t="s">
        <v>85</v>
      </c>
      <c r="G16" s="126" t="s">
        <v>42</v>
      </c>
      <c r="H16" s="61"/>
      <c r="I16" s="61"/>
    </row>
    <row r="17" spans="1:9" ht="31.5" x14ac:dyDescent="0.25">
      <c r="A17" s="126">
        <f t="shared" si="0"/>
        <v>6</v>
      </c>
      <c r="B17" s="128" t="s">
        <v>142</v>
      </c>
      <c r="C17" s="126">
        <v>1</v>
      </c>
      <c r="D17" s="126">
        <v>24</v>
      </c>
      <c r="E17" s="127" t="s">
        <v>86</v>
      </c>
      <c r="F17" s="127" t="s">
        <v>85</v>
      </c>
      <c r="G17" s="126" t="s">
        <v>42</v>
      </c>
      <c r="H17" s="61"/>
      <c r="I17" s="61"/>
    </row>
    <row r="18" spans="1:9" ht="15.75" x14ac:dyDescent="0.25">
      <c r="A18" s="124">
        <v>7</v>
      </c>
      <c r="B18" s="125" t="s">
        <v>87</v>
      </c>
      <c r="C18" s="126">
        <v>1</v>
      </c>
      <c r="D18" s="126">
        <v>24</v>
      </c>
      <c r="E18" s="127" t="s">
        <v>86</v>
      </c>
      <c r="F18" s="127" t="s">
        <v>85</v>
      </c>
      <c r="G18" s="126" t="s">
        <v>42</v>
      </c>
      <c r="H18" s="61"/>
      <c r="I18" s="61"/>
    </row>
    <row r="19" spans="1:9" ht="15.75" x14ac:dyDescent="0.25">
      <c r="A19" s="126">
        <v>8</v>
      </c>
      <c r="B19" s="125" t="s">
        <v>88</v>
      </c>
      <c r="C19" s="126">
        <v>1</v>
      </c>
      <c r="D19" s="126">
        <v>24</v>
      </c>
      <c r="E19" s="127" t="s">
        <v>86</v>
      </c>
      <c r="F19" s="127" t="s">
        <v>85</v>
      </c>
      <c r="G19" s="126" t="s">
        <v>42</v>
      </c>
      <c r="H19" s="61"/>
      <c r="I19" s="61"/>
    </row>
    <row r="20" spans="1:9" ht="15.75" x14ac:dyDescent="0.25">
      <c r="A20" s="129"/>
      <c r="B20" s="122"/>
      <c r="C20" s="316" t="s">
        <v>146</v>
      </c>
      <c r="D20" s="317"/>
      <c r="E20" s="317"/>
      <c r="F20" s="317"/>
      <c r="G20" s="318"/>
      <c r="H20" s="102"/>
      <c r="I20" s="102"/>
    </row>
    <row r="21" spans="1:9" ht="15.75" x14ac:dyDescent="0.25">
      <c r="A21" s="129"/>
      <c r="B21" s="122"/>
      <c r="C21" s="130"/>
      <c r="D21" s="130"/>
      <c r="E21" s="131"/>
      <c r="F21" s="130"/>
      <c r="G21" s="123"/>
      <c r="H21" s="251"/>
      <c r="I21" s="251"/>
    </row>
    <row r="22" spans="1:9" ht="16.5" thickBot="1" x14ac:dyDescent="0.3">
      <c r="A22" s="120"/>
      <c r="B22" s="121" t="s">
        <v>147</v>
      </c>
      <c r="C22" s="130"/>
      <c r="D22" s="130"/>
      <c r="E22" s="131"/>
      <c r="F22" s="130"/>
      <c r="G22" s="123"/>
      <c r="H22" s="251"/>
      <c r="I22" s="251"/>
    </row>
    <row r="23" spans="1:9" ht="15.75" x14ac:dyDescent="0.25">
      <c r="A23" s="295">
        <v>9</v>
      </c>
      <c r="B23" s="326" t="s">
        <v>135</v>
      </c>
      <c r="C23" s="314">
        <v>1</v>
      </c>
      <c r="D23" s="126">
        <v>16.5</v>
      </c>
      <c r="E23" s="127" t="s">
        <v>90</v>
      </c>
      <c r="F23" s="127" t="s">
        <v>46</v>
      </c>
      <c r="G23" s="126" t="s">
        <v>43</v>
      </c>
      <c r="H23" s="61"/>
      <c r="I23" s="61"/>
    </row>
    <row r="24" spans="1:9" ht="15.75" x14ac:dyDescent="0.25">
      <c r="A24" s="296"/>
      <c r="B24" s="327"/>
      <c r="C24" s="315"/>
      <c r="D24" s="126">
        <v>12</v>
      </c>
      <c r="E24" s="127" t="s">
        <v>91</v>
      </c>
      <c r="F24" s="127" t="s">
        <v>148</v>
      </c>
      <c r="G24" s="126" t="s">
        <v>43</v>
      </c>
      <c r="H24" s="61"/>
      <c r="I24" s="61"/>
    </row>
    <row r="25" spans="1:9" ht="15.75" x14ac:dyDescent="0.25">
      <c r="A25" s="295">
        <v>10</v>
      </c>
      <c r="B25" s="328" t="s">
        <v>136</v>
      </c>
      <c r="C25" s="330">
        <v>1</v>
      </c>
      <c r="D25" s="132" t="s">
        <v>89</v>
      </c>
      <c r="E25" s="133" t="s">
        <v>90</v>
      </c>
      <c r="F25" s="134" t="s">
        <v>46</v>
      </c>
      <c r="G25" s="320" t="s">
        <v>43</v>
      </c>
      <c r="H25" s="61"/>
      <c r="I25" s="61"/>
    </row>
    <row r="26" spans="1:9" ht="15.75" x14ac:dyDescent="0.25">
      <c r="A26" s="322"/>
      <c r="B26" s="329"/>
      <c r="C26" s="331"/>
      <c r="D26" s="135">
        <v>16</v>
      </c>
      <c r="E26" s="134" t="s">
        <v>92</v>
      </c>
      <c r="F26" s="133" t="s">
        <v>45</v>
      </c>
      <c r="G26" s="324"/>
      <c r="H26" s="61"/>
      <c r="I26" s="61"/>
    </row>
    <row r="27" spans="1:9" ht="15.75" x14ac:dyDescent="0.25">
      <c r="A27" s="296"/>
      <c r="B27" s="327"/>
      <c r="C27" s="332"/>
      <c r="D27" s="135">
        <v>8</v>
      </c>
      <c r="E27" s="136" t="s">
        <v>93</v>
      </c>
      <c r="F27" s="137" t="s">
        <v>44</v>
      </c>
      <c r="G27" s="325"/>
      <c r="H27" s="61"/>
      <c r="I27" s="61"/>
    </row>
    <row r="28" spans="1:9" ht="15.75" x14ac:dyDescent="0.25">
      <c r="A28" s="295">
        <v>11</v>
      </c>
      <c r="B28" s="312" t="s">
        <v>149</v>
      </c>
      <c r="C28" s="314">
        <v>1</v>
      </c>
      <c r="D28" s="126" t="s">
        <v>89</v>
      </c>
      <c r="E28" s="138" t="s">
        <v>90</v>
      </c>
      <c r="F28" s="138" t="s">
        <v>46</v>
      </c>
      <c r="G28" s="135" t="s">
        <v>43</v>
      </c>
      <c r="H28" s="61"/>
      <c r="I28" s="61"/>
    </row>
    <row r="29" spans="1:9" ht="15.75" x14ac:dyDescent="0.25">
      <c r="A29" s="296"/>
      <c r="B29" s="310"/>
      <c r="C29" s="315"/>
      <c r="D29" s="126">
        <v>13</v>
      </c>
      <c r="E29" s="138" t="s">
        <v>94</v>
      </c>
      <c r="F29" s="138" t="s">
        <v>45</v>
      </c>
      <c r="G29" s="135" t="s">
        <v>43</v>
      </c>
      <c r="H29" s="61"/>
      <c r="I29" s="61"/>
    </row>
    <row r="30" spans="1:9" ht="15.75" x14ac:dyDescent="0.25">
      <c r="A30" s="129"/>
      <c r="B30" s="122"/>
      <c r="C30" s="299" t="s">
        <v>150</v>
      </c>
      <c r="D30" s="300"/>
      <c r="E30" s="300"/>
      <c r="F30" s="300"/>
      <c r="G30" s="311"/>
      <c r="H30" s="102"/>
      <c r="I30" s="102"/>
    </row>
    <row r="31" spans="1:9" ht="15.75" x14ac:dyDescent="0.25">
      <c r="A31" s="129"/>
      <c r="B31" s="122"/>
      <c r="C31" s="139"/>
      <c r="D31" s="139"/>
      <c r="E31" s="139"/>
      <c r="F31" s="139"/>
      <c r="G31" s="139"/>
      <c r="H31" s="252"/>
      <c r="I31" s="252"/>
    </row>
    <row r="32" spans="1:9" ht="15.75" x14ac:dyDescent="0.25">
      <c r="A32" s="120"/>
      <c r="B32" s="121" t="s">
        <v>95</v>
      </c>
      <c r="C32" s="130"/>
      <c r="D32" s="130"/>
      <c r="E32" s="130"/>
      <c r="F32" s="130"/>
      <c r="G32" s="123"/>
      <c r="H32" s="251"/>
      <c r="I32" s="251"/>
    </row>
    <row r="33" spans="1:9" ht="15.75" x14ac:dyDescent="0.25">
      <c r="A33" s="295">
        <v>12</v>
      </c>
      <c r="B33" s="312" t="s">
        <v>96</v>
      </c>
      <c r="C33" s="126">
        <v>1</v>
      </c>
      <c r="D33" s="126">
        <v>16</v>
      </c>
      <c r="E33" s="140" t="s">
        <v>97</v>
      </c>
      <c r="F33" s="141" t="s">
        <v>151</v>
      </c>
      <c r="G33" s="126" t="s">
        <v>42</v>
      </c>
      <c r="H33" s="61"/>
      <c r="I33" s="61"/>
    </row>
    <row r="34" spans="1:9" ht="31.5" x14ac:dyDescent="0.25">
      <c r="A34" s="296"/>
      <c r="B34" s="310"/>
      <c r="C34" s="126">
        <v>1</v>
      </c>
      <c r="D34" s="126">
        <v>24</v>
      </c>
      <c r="E34" s="140" t="s">
        <v>86</v>
      </c>
      <c r="F34" s="141" t="s">
        <v>44</v>
      </c>
      <c r="G34" s="126" t="s">
        <v>42</v>
      </c>
      <c r="H34" s="61"/>
      <c r="I34" s="61"/>
    </row>
    <row r="35" spans="1:9" ht="15.75" x14ac:dyDescent="0.25">
      <c r="A35" s="295">
        <v>13</v>
      </c>
      <c r="B35" s="312" t="s">
        <v>30</v>
      </c>
      <c r="C35" s="126">
        <v>1</v>
      </c>
      <c r="D35" s="126">
        <v>16.5</v>
      </c>
      <c r="E35" s="127" t="s">
        <v>152</v>
      </c>
      <c r="F35" s="127" t="s">
        <v>46</v>
      </c>
      <c r="G35" s="126" t="s">
        <v>43</v>
      </c>
      <c r="H35" s="61"/>
      <c r="I35" s="61"/>
    </row>
    <row r="36" spans="1:9" ht="15.75" x14ac:dyDescent="0.25">
      <c r="A36" s="296"/>
      <c r="B36" s="310"/>
      <c r="C36" s="214">
        <v>1</v>
      </c>
      <c r="D36" s="135">
        <v>13</v>
      </c>
      <c r="E36" s="134" t="s">
        <v>94</v>
      </c>
      <c r="F36" s="134" t="s">
        <v>45</v>
      </c>
      <c r="G36" s="126" t="s">
        <v>43</v>
      </c>
      <c r="H36" s="61"/>
      <c r="I36" s="61"/>
    </row>
    <row r="37" spans="1:9" ht="15.75" x14ac:dyDescent="0.25">
      <c r="A37" s="295">
        <v>14</v>
      </c>
      <c r="B37" s="312" t="s">
        <v>153</v>
      </c>
      <c r="C37" s="214">
        <v>1</v>
      </c>
      <c r="D37" s="126">
        <v>16.5</v>
      </c>
      <c r="E37" s="141" t="s">
        <v>90</v>
      </c>
      <c r="F37" s="142" t="s">
        <v>154</v>
      </c>
      <c r="G37" s="214" t="s">
        <v>43</v>
      </c>
      <c r="H37" s="61"/>
      <c r="I37" s="61"/>
    </row>
    <row r="38" spans="1:9" ht="15.75" x14ac:dyDescent="0.25">
      <c r="A38" s="296"/>
      <c r="B38" s="310"/>
      <c r="C38" s="214">
        <v>1</v>
      </c>
      <c r="D38" s="135">
        <v>10</v>
      </c>
      <c r="E38" s="143" t="s">
        <v>155</v>
      </c>
      <c r="F38" s="143" t="s">
        <v>45</v>
      </c>
      <c r="G38" s="126" t="s">
        <v>43</v>
      </c>
      <c r="H38" s="61"/>
      <c r="I38" s="61"/>
    </row>
    <row r="39" spans="1:9" ht="15.75" x14ac:dyDescent="0.25">
      <c r="A39" s="295">
        <v>15</v>
      </c>
      <c r="B39" s="312" t="s">
        <v>156</v>
      </c>
      <c r="C39" s="314">
        <v>1</v>
      </c>
      <c r="D39" s="126">
        <v>16.5</v>
      </c>
      <c r="E39" s="140" t="s">
        <v>90</v>
      </c>
      <c r="F39" s="141" t="s">
        <v>46</v>
      </c>
      <c r="G39" s="126" t="s">
        <v>43</v>
      </c>
      <c r="H39" s="61"/>
      <c r="I39" s="61"/>
    </row>
    <row r="40" spans="1:9" ht="15.75" x14ac:dyDescent="0.25">
      <c r="A40" s="296"/>
      <c r="B40" s="313"/>
      <c r="C40" s="315"/>
      <c r="D40" s="126">
        <v>12</v>
      </c>
      <c r="E40" s="140" t="s">
        <v>157</v>
      </c>
      <c r="F40" s="141" t="s">
        <v>45</v>
      </c>
      <c r="G40" s="126" t="s">
        <v>43</v>
      </c>
      <c r="H40" s="61"/>
      <c r="I40" s="61"/>
    </row>
    <row r="41" spans="1:9" ht="15.75" x14ac:dyDescent="0.25">
      <c r="A41" s="295">
        <v>16</v>
      </c>
      <c r="B41" s="309" t="s">
        <v>181</v>
      </c>
      <c r="C41" s="126">
        <v>1</v>
      </c>
      <c r="D41" s="126">
        <v>16.5</v>
      </c>
      <c r="E41" s="141" t="s">
        <v>90</v>
      </c>
      <c r="F41" s="141" t="s">
        <v>46</v>
      </c>
      <c r="G41" s="126" t="s">
        <v>43</v>
      </c>
      <c r="H41" s="61"/>
      <c r="I41" s="61"/>
    </row>
    <row r="42" spans="1:9" ht="15.75" x14ac:dyDescent="0.25">
      <c r="A42" s="322"/>
      <c r="B42" s="323"/>
      <c r="C42" s="126">
        <v>1</v>
      </c>
      <c r="D42" s="126">
        <v>12</v>
      </c>
      <c r="E42" s="141" t="s">
        <v>98</v>
      </c>
      <c r="F42" s="141" t="s">
        <v>148</v>
      </c>
      <c r="G42" s="126" t="s">
        <v>43</v>
      </c>
      <c r="H42" s="61"/>
      <c r="I42" s="61"/>
    </row>
    <row r="43" spans="1:9" ht="15.75" x14ac:dyDescent="0.25">
      <c r="A43" s="322"/>
      <c r="B43" s="323"/>
      <c r="C43" s="126">
        <v>1</v>
      </c>
      <c r="D43" s="126">
        <v>12</v>
      </c>
      <c r="E43" s="141" t="s">
        <v>158</v>
      </c>
      <c r="F43" s="141" t="s">
        <v>46</v>
      </c>
      <c r="G43" s="126" t="s">
        <v>43</v>
      </c>
      <c r="H43" s="61"/>
      <c r="I43" s="61"/>
    </row>
    <row r="44" spans="1:9" ht="15.75" x14ac:dyDescent="0.25">
      <c r="A44" s="296"/>
      <c r="B44" s="310"/>
      <c r="C44" s="126">
        <v>1</v>
      </c>
      <c r="D44" s="126">
        <v>8</v>
      </c>
      <c r="E44" s="141" t="s">
        <v>99</v>
      </c>
      <c r="F44" s="141" t="s">
        <v>148</v>
      </c>
      <c r="G44" s="126" t="s">
        <v>43</v>
      </c>
      <c r="H44" s="61"/>
      <c r="I44" s="61"/>
    </row>
    <row r="45" spans="1:9" ht="15.75" x14ac:dyDescent="0.25">
      <c r="A45" s="295">
        <v>17</v>
      </c>
      <c r="B45" s="312" t="s">
        <v>137</v>
      </c>
      <c r="C45" s="126">
        <v>1</v>
      </c>
      <c r="D45" s="126">
        <v>16.5</v>
      </c>
      <c r="E45" s="141" t="s">
        <v>152</v>
      </c>
      <c r="F45" s="141" t="s">
        <v>46</v>
      </c>
      <c r="G45" s="126" t="s">
        <v>43</v>
      </c>
      <c r="H45" s="61"/>
      <c r="I45" s="61"/>
    </row>
    <row r="46" spans="1:9" ht="15.75" x14ac:dyDescent="0.25">
      <c r="A46" s="322"/>
      <c r="B46" s="323"/>
      <c r="C46" s="126">
        <v>1</v>
      </c>
      <c r="D46" s="126">
        <v>13</v>
      </c>
      <c r="E46" s="141" t="s">
        <v>159</v>
      </c>
      <c r="F46" s="141" t="s">
        <v>148</v>
      </c>
      <c r="G46" s="126" t="s">
        <v>43</v>
      </c>
      <c r="H46" s="61"/>
      <c r="I46" s="61"/>
    </row>
    <row r="47" spans="1:9" ht="15.75" x14ac:dyDescent="0.25">
      <c r="A47" s="296"/>
      <c r="B47" s="310"/>
      <c r="C47" s="126">
        <v>1</v>
      </c>
      <c r="D47" s="126">
        <v>12</v>
      </c>
      <c r="E47" s="141" t="s">
        <v>157</v>
      </c>
      <c r="F47" s="141" t="s">
        <v>46</v>
      </c>
      <c r="G47" s="126" t="s">
        <v>43</v>
      </c>
      <c r="H47" s="61"/>
      <c r="I47" s="61"/>
    </row>
    <row r="48" spans="1:9" ht="15.75" x14ac:dyDescent="0.25">
      <c r="A48" s="295">
        <v>18</v>
      </c>
      <c r="B48" s="312" t="s">
        <v>160</v>
      </c>
      <c r="C48" s="314">
        <v>1</v>
      </c>
      <c r="D48" s="126">
        <v>16.5</v>
      </c>
      <c r="E48" s="138" t="s">
        <v>90</v>
      </c>
      <c r="F48" s="138" t="s">
        <v>154</v>
      </c>
      <c r="G48" s="126" t="s">
        <v>43</v>
      </c>
      <c r="H48" s="61"/>
      <c r="I48" s="61"/>
    </row>
    <row r="49" spans="1:10" ht="15.75" x14ac:dyDescent="0.25">
      <c r="A49" s="296"/>
      <c r="B49" s="310"/>
      <c r="C49" s="315"/>
      <c r="D49" s="126">
        <v>12</v>
      </c>
      <c r="E49" s="144" t="s">
        <v>100</v>
      </c>
      <c r="F49" s="144" t="s">
        <v>45</v>
      </c>
      <c r="G49" s="126" t="s">
        <v>43</v>
      </c>
      <c r="H49" s="61"/>
      <c r="I49" s="61"/>
    </row>
    <row r="50" spans="1:10" ht="15.75" x14ac:dyDescent="0.25">
      <c r="A50" s="295">
        <v>19</v>
      </c>
      <c r="B50" s="312" t="s">
        <v>161</v>
      </c>
      <c r="C50" s="314">
        <v>1</v>
      </c>
      <c r="D50" s="126">
        <v>16.5</v>
      </c>
      <c r="E50" s="140" t="s">
        <v>90</v>
      </c>
      <c r="F50" s="141" t="s">
        <v>46</v>
      </c>
      <c r="G50" s="126" t="s">
        <v>43</v>
      </c>
      <c r="H50" s="61"/>
      <c r="I50" s="61"/>
    </row>
    <row r="51" spans="1:10" ht="15.75" x14ac:dyDescent="0.25">
      <c r="A51" s="296"/>
      <c r="B51" s="313"/>
      <c r="C51" s="315"/>
      <c r="D51" s="126">
        <v>12</v>
      </c>
      <c r="E51" s="140" t="s">
        <v>157</v>
      </c>
      <c r="F51" s="141" t="s">
        <v>45</v>
      </c>
      <c r="G51" s="126" t="s">
        <v>43</v>
      </c>
      <c r="H51" s="61"/>
      <c r="I51" s="61"/>
    </row>
    <row r="52" spans="1:10" ht="15.75" x14ac:dyDescent="0.25">
      <c r="A52" s="129"/>
      <c r="B52" s="122"/>
      <c r="C52" s="316" t="s">
        <v>162</v>
      </c>
      <c r="D52" s="317"/>
      <c r="E52" s="317"/>
      <c r="F52" s="317"/>
      <c r="G52" s="318"/>
      <c r="H52" s="102"/>
      <c r="I52" s="102"/>
    </row>
    <row r="53" spans="1:10" ht="15.75" x14ac:dyDescent="0.25">
      <c r="A53" s="129"/>
      <c r="B53" s="122"/>
      <c r="C53" s="130"/>
      <c r="D53" s="130"/>
      <c r="E53" s="130"/>
      <c r="F53" s="130"/>
      <c r="G53" s="123"/>
      <c r="H53" s="251"/>
      <c r="I53" s="251"/>
    </row>
    <row r="54" spans="1:10" ht="15.75" x14ac:dyDescent="0.25">
      <c r="A54" s="145"/>
      <c r="B54" s="146" t="s">
        <v>101</v>
      </c>
      <c r="C54" s="130"/>
      <c r="D54" s="130"/>
      <c r="E54" s="130"/>
      <c r="F54" s="130"/>
      <c r="G54" s="123"/>
      <c r="H54" s="251"/>
      <c r="I54" s="251"/>
    </row>
    <row r="55" spans="1:10" s="110" customFormat="1" ht="15.75" x14ac:dyDescent="0.25">
      <c r="A55" s="304">
        <v>20</v>
      </c>
      <c r="B55" s="319" t="s">
        <v>102</v>
      </c>
      <c r="C55" s="126">
        <v>1</v>
      </c>
      <c r="D55" s="126">
        <v>16.5</v>
      </c>
      <c r="E55" s="140" t="s">
        <v>152</v>
      </c>
      <c r="F55" s="141" t="s">
        <v>46</v>
      </c>
      <c r="G55" s="320" t="s">
        <v>43</v>
      </c>
      <c r="H55" s="61"/>
      <c r="I55" s="61"/>
      <c r="J55" s="106"/>
    </row>
    <row r="56" spans="1:10" ht="15.75" x14ac:dyDescent="0.25">
      <c r="A56" s="305"/>
      <c r="B56" s="307"/>
      <c r="C56" s="147">
        <v>1</v>
      </c>
      <c r="D56" s="147">
        <v>14</v>
      </c>
      <c r="E56" s="148" t="s">
        <v>163</v>
      </c>
      <c r="F56" s="149" t="s">
        <v>148</v>
      </c>
      <c r="G56" s="321"/>
      <c r="H56" s="61"/>
      <c r="I56" s="61"/>
    </row>
    <row r="57" spans="1:10" s="110" customFormat="1" ht="15.75" x14ac:dyDescent="0.25">
      <c r="A57" s="304">
        <v>21</v>
      </c>
      <c r="B57" s="306" t="s">
        <v>164</v>
      </c>
      <c r="C57" s="126">
        <v>1</v>
      </c>
      <c r="D57" s="126">
        <v>16.5</v>
      </c>
      <c r="E57" s="140" t="s">
        <v>152</v>
      </c>
      <c r="F57" s="141" t="s">
        <v>46</v>
      </c>
      <c r="G57" s="126" t="s">
        <v>43</v>
      </c>
      <c r="H57" s="61"/>
      <c r="I57" s="61"/>
      <c r="J57" s="106"/>
    </row>
    <row r="58" spans="1:10" ht="15.75" x14ac:dyDescent="0.25">
      <c r="A58" s="305"/>
      <c r="B58" s="307"/>
      <c r="C58" s="147">
        <v>1</v>
      </c>
      <c r="D58" s="147">
        <v>13</v>
      </c>
      <c r="E58" s="148" t="s">
        <v>159</v>
      </c>
      <c r="F58" s="149" t="s">
        <v>148</v>
      </c>
      <c r="G58" s="150" t="s">
        <v>43</v>
      </c>
      <c r="H58" s="61"/>
      <c r="I58" s="61"/>
    </row>
    <row r="59" spans="1:10" s="110" customFormat="1" ht="15.75" x14ac:dyDescent="0.25">
      <c r="A59" s="308">
        <v>22</v>
      </c>
      <c r="B59" s="309" t="s">
        <v>104</v>
      </c>
      <c r="C59" s="126">
        <v>1</v>
      </c>
      <c r="D59" s="126">
        <v>16.5</v>
      </c>
      <c r="E59" s="140" t="s">
        <v>152</v>
      </c>
      <c r="F59" s="141" t="s">
        <v>46</v>
      </c>
      <c r="G59" s="126" t="s">
        <v>43</v>
      </c>
      <c r="H59" s="61"/>
      <c r="I59" s="61"/>
      <c r="J59" s="106"/>
    </row>
    <row r="60" spans="1:10" s="104" customFormat="1" ht="15.75" x14ac:dyDescent="0.25">
      <c r="A60" s="296"/>
      <c r="B60" s="310"/>
      <c r="C60" s="126">
        <v>1</v>
      </c>
      <c r="D60" s="126">
        <v>12</v>
      </c>
      <c r="E60" s="141" t="s">
        <v>100</v>
      </c>
      <c r="F60" s="141" t="s">
        <v>148</v>
      </c>
      <c r="G60" s="126" t="s">
        <v>43</v>
      </c>
      <c r="H60" s="61"/>
      <c r="I60" s="61"/>
      <c r="J60" s="106"/>
    </row>
    <row r="61" spans="1:10" ht="15.75" x14ac:dyDescent="0.25">
      <c r="A61" s="124">
        <v>23</v>
      </c>
      <c r="B61" s="141" t="s">
        <v>105</v>
      </c>
      <c r="C61" s="147">
        <v>1</v>
      </c>
      <c r="D61" s="147">
        <v>13</v>
      </c>
      <c r="E61" s="149" t="s">
        <v>94</v>
      </c>
      <c r="F61" s="149" t="s">
        <v>46</v>
      </c>
      <c r="G61" s="126" t="s">
        <v>43</v>
      </c>
      <c r="H61" s="61"/>
      <c r="I61" s="61"/>
    </row>
    <row r="62" spans="1:10" ht="15.75" x14ac:dyDescent="0.25">
      <c r="A62" s="129"/>
      <c r="B62" s="122"/>
      <c r="C62" s="299" t="s">
        <v>165</v>
      </c>
      <c r="D62" s="300"/>
      <c r="E62" s="300"/>
      <c r="F62" s="300"/>
      <c r="G62" s="311"/>
      <c r="H62" s="102"/>
      <c r="I62" s="102"/>
    </row>
    <row r="63" spans="1:10" ht="15.75" x14ac:dyDescent="0.25">
      <c r="A63" s="129"/>
      <c r="B63" s="122"/>
      <c r="C63" s="139"/>
      <c r="D63" s="139"/>
      <c r="E63" s="139"/>
      <c r="F63" s="122"/>
      <c r="G63" s="122"/>
      <c r="H63" s="253"/>
      <c r="I63" s="251"/>
    </row>
    <row r="64" spans="1:10" ht="15.75" x14ac:dyDescent="0.25">
      <c r="A64" s="120"/>
      <c r="B64" s="121" t="s">
        <v>106</v>
      </c>
      <c r="C64" s="139"/>
      <c r="D64" s="139"/>
      <c r="E64" s="139"/>
      <c r="F64" s="122"/>
      <c r="G64" s="122"/>
      <c r="H64" s="253"/>
      <c r="I64" s="251"/>
    </row>
    <row r="65" spans="1:9" ht="63" x14ac:dyDescent="0.25">
      <c r="A65" s="124">
        <v>24</v>
      </c>
      <c r="B65" s="134" t="s">
        <v>182</v>
      </c>
      <c r="C65" s="135">
        <v>1</v>
      </c>
      <c r="D65" s="135">
        <v>13</v>
      </c>
      <c r="E65" s="143" t="s">
        <v>138</v>
      </c>
      <c r="F65" s="143" t="s">
        <v>154</v>
      </c>
      <c r="G65" s="135" t="s">
        <v>43</v>
      </c>
      <c r="H65" s="61"/>
      <c r="I65" s="61"/>
    </row>
    <row r="66" spans="1:9" ht="15.75" x14ac:dyDescent="0.25">
      <c r="A66" s="295">
        <v>25</v>
      </c>
      <c r="B66" s="297" t="s">
        <v>139</v>
      </c>
      <c r="C66" s="135">
        <v>1</v>
      </c>
      <c r="D66" s="135">
        <v>13</v>
      </c>
      <c r="E66" s="143" t="s">
        <v>138</v>
      </c>
      <c r="F66" s="143" t="s">
        <v>154</v>
      </c>
      <c r="G66" s="135" t="s">
        <v>43</v>
      </c>
      <c r="H66" s="61"/>
      <c r="I66" s="61"/>
    </row>
    <row r="67" spans="1:9" ht="15.75" x14ac:dyDescent="0.25">
      <c r="A67" s="296"/>
      <c r="B67" s="298"/>
      <c r="C67" s="214">
        <v>1</v>
      </c>
      <c r="D67" s="132">
        <v>8</v>
      </c>
      <c r="E67" s="151" t="s">
        <v>93</v>
      </c>
      <c r="F67" s="151" t="s">
        <v>45</v>
      </c>
      <c r="G67" s="214" t="s">
        <v>43</v>
      </c>
      <c r="H67" s="61"/>
      <c r="I67" s="61"/>
    </row>
    <row r="68" spans="1:9" ht="31.5" x14ac:dyDescent="0.25">
      <c r="A68" s="152">
        <v>26</v>
      </c>
      <c r="B68" s="141" t="s">
        <v>108</v>
      </c>
      <c r="C68" s="135">
        <v>1</v>
      </c>
      <c r="D68" s="153">
        <v>12</v>
      </c>
      <c r="E68" s="154" t="s">
        <v>158</v>
      </c>
      <c r="F68" s="154" t="s">
        <v>154</v>
      </c>
      <c r="G68" s="153" t="s">
        <v>43</v>
      </c>
      <c r="H68" s="61"/>
      <c r="I68" s="61"/>
    </row>
    <row r="69" spans="1:9" ht="15.75" x14ac:dyDescent="0.25">
      <c r="A69" s="131"/>
      <c r="B69" s="155"/>
      <c r="C69" s="299" t="s">
        <v>166</v>
      </c>
      <c r="D69" s="300"/>
      <c r="E69" s="300"/>
      <c r="F69" s="300"/>
      <c r="G69" s="301"/>
      <c r="H69" s="58"/>
      <c r="I69" s="59"/>
    </row>
    <row r="70" spans="1:9" ht="15.75" x14ac:dyDescent="0.25">
      <c r="A70" s="129"/>
      <c r="B70" s="122"/>
      <c r="C70" s="130"/>
      <c r="D70" s="130"/>
      <c r="E70" s="130"/>
      <c r="F70" s="130"/>
      <c r="G70" s="123"/>
      <c r="H70" s="251"/>
      <c r="I70" s="251"/>
    </row>
    <row r="71" spans="1:9" ht="31.5" x14ac:dyDescent="0.25">
      <c r="A71" s="124"/>
      <c r="B71" s="121" t="s">
        <v>167</v>
      </c>
      <c r="C71" s="302"/>
      <c r="D71" s="303"/>
      <c r="E71" s="303"/>
      <c r="F71" s="303"/>
      <c r="G71" s="303"/>
      <c r="H71" s="254"/>
      <c r="I71" s="251"/>
    </row>
    <row r="72" spans="1:9" ht="31.5" x14ac:dyDescent="0.25">
      <c r="A72" s="124">
        <v>27</v>
      </c>
      <c r="B72" s="141" t="s">
        <v>168</v>
      </c>
      <c r="C72" s="135">
        <v>1</v>
      </c>
      <c r="D72" s="153">
        <v>12</v>
      </c>
      <c r="E72" s="154" t="s">
        <v>100</v>
      </c>
      <c r="F72" s="154" t="s">
        <v>45</v>
      </c>
      <c r="G72" s="135" t="s">
        <v>43</v>
      </c>
      <c r="H72" s="61"/>
      <c r="I72" s="61"/>
    </row>
    <row r="73" spans="1:9" ht="31.5" x14ac:dyDescent="0.25">
      <c r="A73" s="124">
        <v>28</v>
      </c>
      <c r="B73" s="141" t="s">
        <v>109</v>
      </c>
      <c r="C73" s="135">
        <v>1</v>
      </c>
      <c r="D73" s="153">
        <v>24</v>
      </c>
      <c r="E73" s="154" t="s">
        <v>86</v>
      </c>
      <c r="F73" s="154" t="s">
        <v>45</v>
      </c>
      <c r="G73" s="135" t="s">
        <v>43</v>
      </c>
      <c r="H73" s="61"/>
      <c r="I73" s="61"/>
    </row>
    <row r="74" spans="1:9" ht="15.75" x14ac:dyDescent="0.25">
      <c r="A74" s="124">
        <v>29</v>
      </c>
      <c r="B74" s="141" t="s">
        <v>103</v>
      </c>
      <c r="C74" s="135">
        <v>1</v>
      </c>
      <c r="D74" s="153">
        <v>10</v>
      </c>
      <c r="E74" s="154" t="s">
        <v>155</v>
      </c>
      <c r="F74" s="154" t="s">
        <v>45</v>
      </c>
      <c r="G74" s="135" t="s">
        <v>43</v>
      </c>
      <c r="H74" s="61"/>
      <c r="I74" s="61"/>
    </row>
    <row r="75" spans="1:9" ht="15.75" x14ac:dyDescent="0.25">
      <c r="A75" s="129"/>
      <c r="B75" s="155"/>
      <c r="C75" s="299" t="s">
        <v>169</v>
      </c>
      <c r="D75" s="300"/>
      <c r="E75" s="300"/>
      <c r="F75" s="300"/>
      <c r="G75" s="301"/>
      <c r="H75" s="60"/>
      <c r="I75" s="59"/>
    </row>
    <row r="76" spans="1:9" ht="15.75" x14ac:dyDescent="0.25">
      <c r="A76" s="129"/>
      <c r="B76" s="155"/>
      <c r="C76" s="139"/>
      <c r="D76" s="139"/>
      <c r="E76" s="139"/>
      <c r="F76" s="139"/>
      <c r="G76" s="139"/>
      <c r="H76" s="252"/>
      <c r="I76" s="252"/>
    </row>
    <row r="77" spans="1:9" ht="15.75" x14ac:dyDescent="0.25">
      <c r="A77" s="124"/>
      <c r="B77" s="121" t="s">
        <v>110</v>
      </c>
      <c r="C77" s="130"/>
      <c r="D77" s="130"/>
      <c r="E77" s="130"/>
      <c r="F77" s="130"/>
      <c r="G77" s="123"/>
      <c r="H77" s="251"/>
      <c r="I77" s="251"/>
    </row>
    <row r="78" spans="1:9" ht="15.75" x14ac:dyDescent="0.25">
      <c r="A78" s="284">
        <v>30</v>
      </c>
      <c r="B78" s="286" t="s">
        <v>111</v>
      </c>
      <c r="C78" s="288">
        <v>1</v>
      </c>
      <c r="D78" s="156">
        <v>16.5</v>
      </c>
      <c r="E78" s="143" t="s">
        <v>90</v>
      </c>
      <c r="F78" s="143" t="s">
        <v>154</v>
      </c>
      <c r="G78" s="290" t="s">
        <v>42</v>
      </c>
      <c r="H78" s="61"/>
      <c r="I78" s="61"/>
    </row>
    <row r="79" spans="1:9" ht="15.75" x14ac:dyDescent="0.25">
      <c r="A79" s="285"/>
      <c r="B79" s="287"/>
      <c r="C79" s="289"/>
      <c r="D79" s="156">
        <v>11</v>
      </c>
      <c r="E79" s="143" t="s">
        <v>112</v>
      </c>
      <c r="F79" s="143" t="s">
        <v>45</v>
      </c>
      <c r="G79" s="291"/>
      <c r="H79" s="61"/>
      <c r="I79" s="61"/>
    </row>
    <row r="80" spans="1:9" ht="15.75" x14ac:dyDescent="0.25">
      <c r="A80" s="129"/>
      <c r="B80" s="155"/>
      <c r="C80" s="292" t="s">
        <v>170</v>
      </c>
      <c r="D80" s="293"/>
      <c r="E80" s="293"/>
      <c r="F80" s="293"/>
      <c r="G80" s="294"/>
      <c r="H80" s="101"/>
      <c r="I80" s="101"/>
    </row>
    <row r="81" spans="1:10" ht="15.75" x14ac:dyDescent="0.25">
      <c r="A81" s="129"/>
      <c r="B81" s="155"/>
      <c r="C81" s="139"/>
      <c r="D81" s="139"/>
      <c r="E81" s="139"/>
      <c r="F81" s="139"/>
      <c r="G81" s="139"/>
      <c r="H81" s="252"/>
      <c r="I81" s="252"/>
    </row>
    <row r="82" spans="1:10" ht="15.75" x14ac:dyDescent="0.25">
      <c r="A82" s="213"/>
      <c r="B82" s="157" t="s">
        <v>171</v>
      </c>
      <c r="C82" s="130"/>
      <c r="D82" s="130"/>
      <c r="E82" s="130"/>
      <c r="F82" s="130"/>
      <c r="G82" s="123"/>
      <c r="H82" s="251"/>
      <c r="I82" s="251"/>
    </row>
    <row r="83" spans="1:10" s="110" customFormat="1" ht="31.5" x14ac:dyDescent="0.25">
      <c r="A83" s="124">
        <v>31</v>
      </c>
      <c r="B83" s="128" t="s">
        <v>172</v>
      </c>
      <c r="C83" s="153">
        <v>1</v>
      </c>
      <c r="D83" s="153">
        <v>24</v>
      </c>
      <c r="E83" s="154" t="s">
        <v>86</v>
      </c>
      <c r="F83" s="154" t="s">
        <v>173</v>
      </c>
      <c r="G83" s="153" t="s">
        <v>43</v>
      </c>
      <c r="H83" s="61"/>
      <c r="I83" s="61"/>
      <c r="J83" s="106"/>
    </row>
    <row r="84" spans="1:10" ht="15.75" x14ac:dyDescent="0.25">
      <c r="A84" s="124">
        <v>32</v>
      </c>
      <c r="B84" s="158" t="s">
        <v>113</v>
      </c>
      <c r="C84" s="132">
        <v>1</v>
      </c>
      <c r="D84" s="159">
        <v>12</v>
      </c>
      <c r="E84" s="160" t="s">
        <v>107</v>
      </c>
      <c r="F84" s="161" t="s">
        <v>154</v>
      </c>
      <c r="G84" s="162" t="s">
        <v>43</v>
      </c>
      <c r="H84" s="61"/>
      <c r="I84" s="61"/>
    </row>
    <row r="85" spans="1:10" ht="15.75" x14ac:dyDescent="0.25">
      <c r="A85" s="129"/>
      <c r="B85" s="155"/>
      <c r="C85" s="278" t="s">
        <v>174</v>
      </c>
      <c r="D85" s="278"/>
      <c r="E85" s="278"/>
      <c r="F85" s="278"/>
      <c r="G85" s="278"/>
      <c r="H85" s="101"/>
      <c r="I85" s="101"/>
    </row>
    <row r="86" spans="1:10" ht="15.75" x14ac:dyDescent="0.25">
      <c r="A86" s="129"/>
      <c r="B86" s="155"/>
      <c r="C86" s="139"/>
      <c r="D86" s="139"/>
      <c r="E86" s="139"/>
      <c r="F86" s="139"/>
      <c r="G86" s="139"/>
      <c r="H86" s="252"/>
      <c r="I86" s="252"/>
    </row>
    <row r="87" spans="1:10" ht="15.75" x14ac:dyDescent="0.25">
      <c r="A87" s="124"/>
      <c r="B87" s="210" t="s">
        <v>114</v>
      </c>
      <c r="C87" s="130"/>
      <c r="D87" s="130"/>
      <c r="E87" s="130"/>
      <c r="F87" s="130"/>
      <c r="G87" s="123"/>
      <c r="H87" s="251"/>
      <c r="I87" s="251"/>
    </row>
    <row r="88" spans="1:10" ht="15.75" x14ac:dyDescent="0.25">
      <c r="A88" s="124">
        <v>33</v>
      </c>
      <c r="B88" s="163" t="s">
        <v>115</v>
      </c>
      <c r="C88" s="134">
        <v>30</v>
      </c>
      <c r="D88" s="135">
        <v>24</v>
      </c>
      <c r="E88" s="134" t="s">
        <v>86</v>
      </c>
      <c r="F88" s="134" t="s">
        <v>85</v>
      </c>
      <c r="G88" s="134" t="s">
        <v>43</v>
      </c>
      <c r="H88" s="101"/>
      <c r="I88" s="101"/>
    </row>
    <row r="89" spans="1:10" ht="15.75" x14ac:dyDescent="0.25">
      <c r="A89" s="129"/>
      <c r="B89" s="155"/>
      <c r="C89" s="279" t="s">
        <v>175</v>
      </c>
      <c r="D89" s="280"/>
      <c r="E89" s="280"/>
      <c r="F89" s="280"/>
      <c r="G89" s="281"/>
      <c r="H89" s="101"/>
      <c r="I89" s="101"/>
    </row>
    <row r="90" spans="1:10" ht="15.75" x14ac:dyDescent="0.25">
      <c r="A90" s="129"/>
      <c r="B90" s="155"/>
      <c r="C90" s="139"/>
      <c r="D90" s="139"/>
      <c r="E90" s="139"/>
      <c r="F90" s="139"/>
      <c r="G90" s="139"/>
      <c r="H90" s="252"/>
      <c r="I90" s="251"/>
    </row>
    <row r="91" spans="1:10" ht="15.75" x14ac:dyDescent="0.25">
      <c r="A91" s="124"/>
      <c r="B91" s="210" t="s">
        <v>176</v>
      </c>
      <c r="C91" s="130"/>
      <c r="D91" s="130"/>
      <c r="E91" s="130"/>
      <c r="F91" s="130"/>
      <c r="G91" s="123"/>
      <c r="H91" s="251"/>
      <c r="I91" s="252"/>
    </row>
    <row r="92" spans="1:10" ht="15.75" x14ac:dyDescent="0.25">
      <c r="A92" s="124">
        <v>34</v>
      </c>
      <c r="B92" s="164" t="s">
        <v>116</v>
      </c>
      <c r="C92" s="135">
        <v>2</v>
      </c>
      <c r="D92" s="135">
        <v>24</v>
      </c>
      <c r="E92" s="134" t="s">
        <v>86</v>
      </c>
      <c r="F92" s="134" t="s">
        <v>173</v>
      </c>
      <c r="G92" s="165" t="s">
        <v>43</v>
      </c>
      <c r="H92" s="101"/>
      <c r="I92" s="101"/>
    </row>
    <row r="93" spans="1:10" ht="15.75" x14ac:dyDescent="0.25">
      <c r="A93" s="129"/>
      <c r="B93" s="155"/>
      <c r="C93" s="139"/>
      <c r="D93" s="139"/>
      <c r="E93" s="139"/>
      <c r="F93" s="139"/>
      <c r="G93" s="139"/>
      <c r="H93" s="251"/>
      <c r="I93" s="252"/>
    </row>
    <row r="94" spans="1:10" ht="15.75" x14ac:dyDescent="0.25">
      <c r="A94" s="124"/>
      <c r="B94" s="210" t="s">
        <v>117</v>
      </c>
      <c r="C94" s="130"/>
      <c r="D94" s="130"/>
      <c r="E94" s="130"/>
      <c r="F94" s="130"/>
      <c r="G94" s="123"/>
      <c r="H94" s="251"/>
      <c r="I94" s="252"/>
    </row>
    <row r="95" spans="1:10" ht="15.75" x14ac:dyDescent="0.25">
      <c r="A95" s="124">
        <v>35</v>
      </c>
      <c r="B95" s="125" t="s">
        <v>117</v>
      </c>
      <c r="C95" s="153">
        <v>1</v>
      </c>
      <c r="D95" s="153">
        <v>15</v>
      </c>
      <c r="E95" s="282" t="s">
        <v>269</v>
      </c>
      <c r="F95" s="283"/>
      <c r="G95" s="153" t="s">
        <v>43</v>
      </c>
      <c r="H95" s="61"/>
      <c r="I95" s="61"/>
    </row>
    <row r="96" spans="1:10" ht="15.75" x14ac:dyDescent="0.25">
      <c r="A96" s="129"/>
      <c r="B96" s="155"/>
      <c r="C96" s="139"/>
      <c r="D96" s="139"/>
      <c r="E96" s="139"/>
      <c r="F96" s="139"/>
      <c r="G96" s="139"/>
      <c r="H96" s="252"/>
      <c r="I96" s="252"/>
    </row>
    <row r="97" spans="1:9" ht="31.5" x14ac:dyDescent="0.25">
      <c r="A97" s="124">
        <v>36</v>
      </c>
      <c r="B97" s="158" t="s">
        <v>177</v>
      </c>
      <c r="C97" s="135">
        <v>1</v>
      </c>
      <c r="D97" s="166">
        <v>12</v>
      </c>
      <c r="E97" s="134" t="s">
        <v>85</v>
      </c>
      <c r="F97" s="134" t="s">
        <v>85</v>
      </c>
      <c r="G97" s="135" t="s">
        <v>43</v>
      </c>
      <c r="H97" s="61"/>
      <c r="I97" s="61"/>
    </row>
    <row r="98" spans="1:9" ht="15.75" x14ac:dyDescent="0.25">
      <c r="A98" s="124">
        <v>37</v>
      </c>
      <c r="B98" s="163" t="s">
        <v>118</v>
      </c>
      <c r="C98" s="135">
        <v>1</v>
      </c>
      <c r="D98" s="166">
        <v>15</v>
      </c>
      <c r="E98" s="282" t="s">
        <v>269</v>
      </c>
      <c r="F98" s="283"/>
      <c r="G98" s="135" t="s">
        <v>43</v>
      </c>
      <c r="H98" s="61"/>
      <c r="I98" s="61"/>
    </row>
    <row r="99" spans="1:9" ht="15.75" x14ac:dyDescent="0.25">
      <c r="A99" s="129"/>
      <c r="B99" s="155"/>
      <c r="C99" s="279" t="s">
        <v>178</v>
      </c>
      <c r="D99" s="280"/>
      <c r="E99" s="280"/>
      <c r="F99" s="280"/>
      <c r="G99" s="281"/>
      <c r="H99" s="101"/>
      <c r="I99" s="101"/>
    </row>
    <row r="100" spans="1:9" ht="15.75" thickBot="1" x14ac:dyDescent="0.3">
      <c r="A100" s="167"/>
      <c r="B100" s="168"/>
      <c r="C100" s="114"/>
      <c r="D100" s="114"/>
      <c r="E100" s="114"/>
      <c r="F100" s="114"/>
      <c r="G100" s="114"/>
      <c r="H100" s="114"/>
      <c r="I100" s="247"/>
    </row>
    <row r="101" spans="1:9" x14ac:dyDescent="0.25">
      <c r="F101" s="222" t="s">
        <v>262</v>
      </c>
      <c r="G101" s="223"/>
      <c r="H101" s="224"/>
      <c r="I101" s="225"/>
    </row>
    <row r="102" spans="1:9" ht="30" x14ac:dyDescent="0.25">
      <c r="F102" s="206" t="s">
        <v>6</v>
      </c>
      <c r="G102" s="207"/>
      <c r="H102" s="84">
        <v>0.03</v>
      </c>
      <c r="I102" s="70"/>
    </row>
    <row r="103" spans="1:9" ht="15.75" customHeight="1" x14ac:dyDescent="0.25">
      <c r="B103" s="64"/>
      <c r="C103" s="64"/>
      <c r="D103" s="64"/>
      <c r="E103" s="82"/>
      <c r="F103" s="206" t="s">
        <v>7</v>
      </c>
      <c r="G103" s="207"/>
      <c r="H103" s="85"/>
      <c r="I103" s="72"/>
    </row>
    <row r="104" spans="1:9" x14ac:dyDescent="0.25">
      <c r="C104" s="69"/>
      <c r="D104" s="69"/>
      <c r="E104" s="83"/>
      <c r="F104" s="206" t="s">
        <v>8</v>
      </c>
      <c r="G104" s="207"/>
      <c r="H104" s="86">
        <v>0.1</v>
      </c>
      <c r="I104" s="72"/>
    </row>
    <row r="105" spans="1:9" ht="15.75" customHeight="1" x14ac:dyDescent="0.25">
      <c r="B105" s="67"/>
      <c r="C105" s="69"/>
      <c r="D105" s="69"/>
      <c r="E105" s="82"/>
      <c r="F105" s="206" t="s">
        <v>9</v>
      </c>
      <c r="G105" s="207"/>
      <c r="H105" s="86">
        <v>0.19</v>
      </c>
      <c r="I105" s="72"/>
    </row>
    <row r="106" spans="1:9" ht="15" customHeight="1" x14ac:dyDescent="0.25">
      <c r="B106" s="277"/>
      <c r="C106" s="69"/>
      <c r="D106" s="69"/>
      <c r="E106" s="82"/>
      <c r="F106" s="226" t="s">
        <v>263</v>
      </c>
      <c r="G106" s="227"/>
      <c r="H106" s="228"/>
      <c r="I106" s="229"/>
    </row>
    <row r="107" spans="1:9" ht="15.75" customHeight="1" x14ac:dyDescent="0.25">
      <c r="B107" s="277"/>
      <c r="C107" s="69"/>
      <c r="D107" s="69"/>
      <c r="E107" s="82"/>
      <c r="F107" s="208" t="s">
        <v>10</v>
      </c>
      <c r="G107" s="209"/>
      <c r="H107" s="71"/>
      <c r="I107" s="72"/>
    </row>
    <row r="108" spans="1:9" ht="15" customHeight="1" x14ac:dyDescent="0.25">
      <c r="B108" s="277"/>
      <c r="C108" s="69"/>
      <c r="D108" s="69"/>
      <c r="E108" s="82"/>
      <c r="F108" s="208" t="s">
        <v>11</v>
      </c>
      <c r="G108" s="209"/>
      <c r="H108" s="73">
        <v>0.19</v>
      </c>
      <c r="I108" s="72"/>
    </row>
    <row r="109" spans="1:9" ht="15" customHeight="1" thickBot="1" x14ac:dyDescent="0.3">
      <c r="B109" s="277"/>
      <c r="C109" s="74"/>
      <c r="D109" s="69"/>
      <c r="E109" s="82"/>
      <c r="F109" s="275" t="s">
        <v>265</v>
      </c>
      <c r="G109" s="276"/>
      <c r="H109" s="231"/>
      <c r="I109" s="232"/>
    </row>
    <row r="110" spans="1:9" ht="16.5" thickBot="1" x14ac:dyDescent="0.3">
      <c r="B110" s="75"/>
      <c r="C110" s="75"/>
      <c r="D110" s="76"/>
      <c r="E110" s="77"/>
      <c r="F110" s="234"/>
      <c r="G110" s="235"/>
      <c r="H110" s="236"/>
      <c r="I110" s="237"/>
    </row>
    <row r="111" spans="1:9" ht="33.75" customHeight="1" thickBot="1" x14ac:dyDescent="0.3">
      <c r="B111" s="274"/>
      <c r="C111" s="274"/>
      <c r="D111" s="274"/>
      <c r="E111" s="274"/>
      <c r="F111" s="271" t="s">
        <v>264</v>
      </c>
      <c r="G111" s="272"/>
      <c r="H111" s="273"/>
      <c r="I111" s="230"/>
    </row>
    <row r="112" spans="1:9" ht="15.75" customHeight="1" thickBot="1" x14ac:dyDescent="0.3">
      <c r="B112" s="78"/>
      <c r="C112" s="78"/>
      <c r="D112" s="79"/>
      <c r="E112" s="78"/>
    </row>
    <row r="113" spans="2:9" ht="37.5" customHeight="1" x14ac:dyDescent="0.25">
      <c r="B113" s="62" t="s">
        <v>259</v>
      </c>
      <c r="C113" s="63"/>
      <c r="D113" s="63"/>
      <c r="E113" s="80">
        <v>15000</v>
      </c>
      <c r="G113" s="106"/>
      <c r="H113" s="106"/>
      <c r="I113" s="106"/>
    </row>
    <row r="114" spans="2:9" ht="35.25" customHeight="1" thickBot="1" x14ac:dyDescent="0.3">
      <c r="B114" s="65" t="s">
        <v>260</v>
      </c>
      <c r="C114" s="66"/>
      <c r="D114" s="66"/>
      <c r="E114" s="81">
        <v>60000</v>
      </c>
    </row>
    <row r="115" spans="2:9" ht="15.75" customHeight="1" x14ac:dyDescent="0.25">
      <c r="D115" s="106"/>
      <c r="G115" s="106"/>
      <c r="H115" s="106"/>
      <c r="I115" s="106"/>
    </row>
    <row r="116" spans="2:9" ht="30" x14ac:dyDescent="0.25">
      <c r="B116" s="68" t="s">
        <v>183</v>
      </c>
      <c r="D116" s="106"/>
      <c r="G116" s="106"/>
      <c r="H116" s="106"/>
      <c r="I116" s="106"/>
    </row>
    <row r="117" spans="2:9" x14ac:dyDescent="0.25">
      <c r="D117" s="106"/>
      <c r="G117" s="106"/>
      <c r="H117" s="106"/>
      <c r="I117" s="106"/>
    </row>
    <row r="118" spans="2:9" x14ac:dyDescent="0.25">
      <c r="D118" s="106"/>
      <c r="G118" s="106"/>
      <c r="H118" s="106"/>
      <c r="I118" s="106"/>
    </row>
    <row r="119" spans="2:9" x14ac:dyDescent="0.25">
      <c r="D119" s="106"/>
      <c r="G119" s="106"/>
      <c r="H119" s="106"/>
      <c r="I119" s="106"/>
    </row>
    <row r="120" spans="2:9" x14ac:dyDescent="0.25">
      <c r="D120" s="106"/>
      <c r="G120" s="106"/>
      <c r="H120" s="106"/>
      <c r="I120" s="106"/>
    </row>
    <row r="121" spans="2:9" x14ac:dyDescent="0.25">
      <c r="C121" s="249"/>
      <c r="D121" s="106"/>
      <c r="G121" s="106"/>
      <c r="H121" s="106"/>
      <c r="I121" s="106"/>
    </row>
    <row r="122" spans="2:9" x14ac:dyDescent="0.25">
      <c r="B122" s="244"/>
      <c r="C122" s="244"/>
      <c r="D122" s="244"/>
      <c r="E122" s="245"/>
      <c r="G122" s="106"/>
      <c r="H122" s="106"/>
      <c r="I122" s="106"/>
    </row>
    <row r="123" spans="2:9" x14ac:dyDescent="0.25">
      <c r="B123" s="269" t="s">
        <v>21</v>
      </c>
      <c r="C123" s="269"/>
      <c r="D123" s="269"/>
      <c r="E123" s="270"/>
      <c r="G123" s="106"/>
      <c r="H123" s="106"/>
      <c r="I123" s="106"/>
    </row>
    <row r="124" spans="2:9" x14ac:dyDescent="0.25">
      <c r="D124" s="106"/>
      <c r="G124" s="106"/>
      <c r="H124" s="106"/>
      <c r="I124" s="106"/>
    </row>
    <row r="125" spans="2:9" x14ac:dyDescent="0.25">
      <c r="B125" s="250"/>
    </row>
  </sheetData>
  <sheetProtection algorithmName="SHA-512" hashValue="UIkGOBY3Mdb9ibhtB056E2PPze1/CtusuWhhnH8oVp5bU3UowyIWsziJ31V/IGW95RcQrRGglcFjFNsowBoL3w==" saltValue="a4YBDQv73Z2MdY9Z5Yrscg==" spinCount="100000" sheet="1" objects="1" scenarios="1" selectLockedCells="1"/>
  <mergeCells count="65">
    <mergeCell ref="C20:G20"/>
    <mergeCell ref="A5:I5"/>
    <mergeCell ref="A1:I1"/>
    <mergeCell ref="A2:I2"/>
    <mergeCell ref="A3:I3"/>
    <mergeCell ref="A4:I4"/>
    <mergeCell ref="A33:A34"/>
    <mergeCell ref="B33:B34"/>
    <mergeCell ref="A23:A24"/>
    <mergeCell ref="B23:B24"/>
    <mergeCell ref="C23:C24"/>
    <mergeCell ref="A25:A27"/>
    <mergeCell ref="B25:B27"/>
    <mergeCell ref="C25:C27"/>
    <mergeCell ref="G25:G27"/>
    <mergeCell ref="A28:A29"/>
    <mergeCell ref="B28:B29"/>
    <mergeCell ref="C28:C29"/>
    <mergeCell ref="C30:G30"/>
    <mergeCell ref="A48:A49"/>
    <mergeCell ref="B48:B49"/>
    <mergeCell ref="C48:C49"/>
    <mergeCell ref="A35:A36"/>
    <mergeCell ref="B35:B36"/>
    <mergeCell ref="A37:A38"/>
    <mergeCell ref="B37:B38"/>
    <mergeCell ref="A39:A40"/>
    <mergeCell ref="B39:B40"/>
    <mergeCell ref="C39:C40"/>
    <mergeCell ref="A41:A44"/>
    <mergeCell ref="B41:B44"/>
    <mergeCell ref="A45:A47"/>
    <mergeCell ref="B45:B47"/>
    <mergeCell ref="A50:A51"/>
    <mergeCell ref="B50:B51"/>
    <mergeCell ref="C50:C51"/>
    <mergeCell ref="C52:G52"/>
    <mergeCell ref="A55:A56"/>
    <mergeCell ref="B55:B56"/>
    <mergeCell ref="G55:G56"/>
    <mergeCell ref="A57:A58"/>
    <mergeCell ref="B57:B58"/>
    <mergeCell ref="A59:A60"/>
    <mergeCell ref="B59:B60"/>
    <mergeCell ref="C62:G62"/>
    <mergeCell ref="A66:A67"/>
    <mergeCell ref="B66:B67"/>
    <mergeCell ref="C69:G69"/>
    <mergeCell ref="C71:G71"/>
    <mergeCell ref="C75:G75"/>
    <mergeCell ref="A78:A79"/>
    <mergeCell ref="B78:B79"/>
    <mergeCell ref="C78:C79"/>
    <mergeCell ref="G78:G79"/>
    <mergeCell ref="C80:G80"/>
    <mergeCell ref="C85:G85"/>
    <mergeCell ref="C89:G89"/>
    <mergeCell ref="E95:F95"/>
    <mergeCell ref="C99:G99"/>
    <mergeCell ref="E98:F98"/>
    <mergeCell ref="B123:E123"/>
    <mergeCell ref="F111:H111"/>
    <mergeCell ref="B111:E111"/>
    <mergeCell ref="F109:G109"/>
    <mergeCell ref="B106:B109"/>
  </mergeCells>
  <pageMargins left="0.7" right="0.7" top="0.75" bottom="0.75" header="0.3" footer="0.3"/>
  <pageSetup scale="48"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zoomScale="90" zoomScaleNormal="90" workbookViewId="0">
      <selection activeCell="D19" sqref="D19"/>
    </sheetView>
  </sheetViews>
  <sheetFormatPr baseColWidth="10" defaultColWidth="11.42578125" defaultRowHeight="15" x14ac:dyDescent="0.25"/>
  <cols>
    <col min="1" max="1" width="12.42578125" style="24" customWidth="1"/>
    <col min="2" max="2" width="23.42578125" style="25" customWidth="1"/>
    <col min="3" max="3" width="9.7109375" style="24" customWidth="1"/>
    <col min="4" max="4" width="53.5703125" style="25" customWidth="1"/>
    <col min="5" max="5" width="23.42578125" style="5" customWidth="1"/>
    <col min="6" max="16384" width="11.42578125" style="218"/>
  </cols>
  <sheetData>
    <row r="1" spans="1:15" ht="18" customHeight="1" x14ac:dyDescent="0.25">
      <c r="A1" s="340" t="s">
        <v>49</v>
      </c>
      <c r="B1" s="340"/>
      <c r="C1" s="340"/>
      <c r="D1" s="340"/>
      <c r="E1" s="340"/>
      <c r="F1" s="33"/>
      <c r="G1" s="33"/>
      <c r="H1" s="33"/>
      <c r="I1" s="33"/>
      <c r="J1" s="33"/>
      <c r="K1" s="33"/>
      <c r="L1" s="33"/>
      <c r="M1" s="33"/>
      <c r="N1" s="33"/>
      <c r="O1" s="33"/>
    </row>
    <row r="2" spans="1:15" ht="15.75" customHeight="1" x14ac:dyDescent="0.25">
      <c r="A2" s="341" t="s">
        <v>231</v>
      </c>
      <c r="B2" s="341"/>
      <c r="C2" s="341"/>
      <c r="D2" s="341"/>
      <c r="E2" s="341"/>
      <c r="F2" s="34"/>
      <c r="G2" s="34"/>
      <c r="H2" s="34"/>
      <c r="I2" s="34"/>
      <c r="J2" s="34"/>
      <c r="K2" s="34"/>
      <c r="L2" s="34"/>
      <c r="M2" s="34"/>
      <c r="N2" s="34"/>
      <c r="O2" s="34"/>
    </row>
    <row r="3" spans="1:15" ht="15.75" customHeight="1" x14ac:dyDescent="0.25">
      <c r="A3" s="342" t="s">
        <v>236</v>
      </c>
      <c r="B3" s="342"/>
      <c r="C3" s="342"/>
      <c r="D3" s="342"/>
      <c r="E3" s="342"/>
      <c r="F3" s="35"/>
      <c r="G3" s="35"/>
      <c r="H3" s="35"/>
      <c r="I3" s="35"/>
      <c r="J3" s="35"/>
      <c r="K3" s="35"/>
      <c r="L3" s="35"/>
      <c r="M3" s="35"/>
      <c r="N3" s="35"/>
      <c r="O3" s="35"/>
    </row>
    <row r="4" spans="1:15" x14ac:dyDescent="0.25">
      <c r="A4" s="343" t="s">
        <v>35</v>
      </c>
      <c r="B4" s="343"/>
      <c r="C4" s="343"/>
      <c r="D4" s="343"/>
      <c r="E4" s="343"/>
    </row>
    <row r="5" spans="1:15" x14ac:dyDescent="0.25">
      <c r="A5" s="344" t="s">
        <v>36</v>
      </c>
      <c r="B5" s="344"/>
      <c r="C5" s="344"/>
      <c r="D5" s="344"/>
      <c r="E5" s="344"/>
    </row>
    <row r="6" spans="1:15" ht="15.75" thickBot="1" x14ac:dyDescent="0.3"/>
    <row r="7" spans="1:15" ht="30.75" thickBot="1" x14ac:dyDescent="0.3">
      <c r="A7" s="26" t="s">
        <v>37</v>
      </c>
      <c r="B7" s="27" t="s">
        <v>38</v>
      </c>
      <c r="C7" s="27" t="s">
        <v>39</v>
      </c>
      <c r="D7" s="28" t="s">
        <v>40</v>
      </c>
      <c r="E7" s="6" t="s">
        <v>41</v>
      </c>
    </row>
    <row r="8" spans="1:15" ht="15.75" x14ac:dyDescent="0.25">
      <c r="A8" s="126">
        <v>24</v>
      </c>
      <c r="B8" s="154" t="s">
        <v>173</v>
      </c>
      <c r="C8" s="126" t="s">
        <v>42</v>
      </c>
      <c r="D8" s="29"/>
      <c r="E8" s="2"/>
    </row>
    <row r="9" spans="1:15" ht="15.75" x14ac:dyDescent="0.25">
      <c r="A9" s="153">
        <v>24</v>
      </c>
      <c r="B9" s="154" t="s">
        <v>173</v>
      </c>
      <c r="C9" s="153" t="s">
        <v>43</v>
      </c>
      <c r="D9" s="30"/>
      <c r="E9" s="3"/>
    </row>
    <row r="10" spans="1:15" s="47" customFormat="1" ht="15.75" x14ac:dyDescent="0.25">
      <c r="A10" s="153">
        <v>24</v>
      </c>
      <c r="B10" s="154" t="s">
        <v>45</v>
      </c>
      <c r="C10" s="135" t="s">
        <v>43</v>
      </c>
      <c r="D10" s="45"/>
      <c r="E10" s="46"/>
    </row>
    <row r="11" spans="1:15" s="47" customFormat="1" ht="15.75" x14ac:dyDescent="0.25">
      <c r="A11" s="126">
        <v>24</v>
      </c>
      <c r="B11" s="141" t="s">
        <v>44</v>
      </c>
      <c r="C11" s="126" t="s">
        <v>42</v>
      </c>
      <c r="D11" s="45"/>
      <c r="E11" s="46"/>
    </row>
    <row r="12" spans="1:15" ht="15.75" x14ac:dyDescent="0.25">
      <c r="A12" s="238">
        <v>16.5</v>
      </c>
      <c r="B12" s="127" t="s">
        <v>46</v>
      </c>
      <c r="C12" s="126" t="s">
        <v>43</v>
      </c>
      <c r="D12" s="30"/>
      <c r="E12" s="3"/>
    </row>
    <row r="13" spans="1:15" ht="15.75" x14ac:dyDescent="0.25">
      <c r="A13" s="239">
        <v>16.5</v>
      </c>
      <c r="B13" s="143" t="s">
        <v>154</v>
      </c>
      <c r="C13" s="211" t="s">
        <v>42</v>
      </c>
      <c r="D13" s="30"/>
      <c r="E13" s="3"/>
    </row>
    <row r="14" spans="1:15" ht="15.75" x14ac:dyDescent="0.25">
      <c r="A14" s="238">
        <v>16</v>
      </c>
      <c r="B14" s="141" t="s">
        <v>151</v>
      </c>
      <c r="C14" s="126" t="s">
        <v>42</v>
      </c>
      <c r="D14" s="30"/>
      <c r="E14" s="3"/>
    </row>
    <row r="15" spans="1:15" ht="15.75" x14ac:dyDescent="0.25">
      <c r="A15" s="240">
        <v>16</v>
      </c>
      <c r="B15" s="133" t="s">
        <v>45</v>
      </c>
      <c r="C15" s="215" t="s">
        <v>43</v>
      </c>
      <c r="D15" s="30"/>
      <c r="E15" s="3"/>
    </row>
    <row r="16" spans="1:15" ht="15.75" x14ac:dyDescent="0.25">
      <c r="A16" s="153">
        <v>15</v>
      </c>
      <c r="B16" s="154" t="s">
        <v>270</v>
      </c>
      <c r="C16" s="153" t="s">
        <v>43</v>
      </c>
      <c r="D16" s="30"/>
      <c r="E16" s="3"/>
    </row>
    <row r="17" spans="1:5" ht="15.75" x14ac:dyDescent="0.25">
      <c r="A17" s="241">
        <v>14</v>
      </c>
      <c r="B17" s="149" t="s">
        <v>148</v>
      </c>
      <c r="C17" s="215" t="s">
        <v>43</v>
      </c>
      <c r="D17" s="30"/>
      <c r="E17" s="3"/>
    </row>
    <row r="18" spans="1:5" ht="15.75" x14ac:dyDescent="0.25">
      <c r="A18" s="147">
        <v>13</v>
      </c>
      <c r="B18" s="149" t="s">
        <v>46</v>
      </c>
      <c r="C18" s="126" t="s">
        <v>43</v>
      </c>
      <c r="D18" s="30"/>
      <c r="E18" s="3"/>
    </row>
    <row r="19" spans="1:5" ht="15.75" x14ac:dyDescent="0.25">
      <c r="A19" s="135">
        <v>13</v>
      </c>
      <c r="B19" s="134" t="s">
        <v>45</v>
      </c>
      <c r="C19" s="126" t="s">
        <v>43</v>
      </c>
      <c r="D19" s="30"/>
      <c r="E19" s="3"/>
    </row>
    <row r="20" spans="1:5" ht="15.75" x14ac:dyDescent="0.25">
      <c r="A20" s="126">
        <v>12</v>
      </c>
      <c r="B20" s="141" t="s">
        <v>46</v>
      </c>
      <c r="C20" s="126" t="s">
        <v>43</v>
      </c>
      <c r="D20" s="30"/>
      <c r="E20" s="3"/>
    </row>
    <row r="21" spans="1:5" ht="15.75" x14ac:dyDescent="0.25">
      <c r="A21" s="238">
        <v>12</v>
      </c>
      <c r="B21" s="127" t="s">
        <v>148</v>
      </c>
      <c r="C21" s="126" t="s">
        <v>43</v>
      </c>
      <c r="D21" s="30"/>
      <c r="E21" s="3"/>
    </row>
    <row r="22" spans="1:5" ht="15.75" x14ac:dyDescent="0.25">
      <c r="A22" s="156">
        <v>11</v>
      </c>
      <c r="B22" s="143" t="s">
        <v>45</v>
      </c>
      <c r="C22" s="212" t="s">
        <v>42</v>
      </c>
      <c r="D22" s="30"/>
      <c r="E22" s="3"/>
    </row>
    <row r="23" spans="1:5" ht="15.75" x14ac:dyDescent="0.25">
      <c r="A23" s="135">
        <v>10</v>
      </c>
      <c r="B23" s="143" t="s">
        <v>45</v>
      </c>
      <c r="C23" s="126" t="s">
        <v>43</v>
      </c>
      <c r="D23" s="30"/>
      <c r="E23" s="3"/>
    </row>
    <row r="24" spans="1:5" s="25" customFormat="1" ht="15.75" x14ac:dyDescent="0.25">
      <c r="A24" s="242">
        <v>8</v>
      </c>
      <c r="B24" s="243" t="s">
        <v>44</v>
      </c>
      <c r="C24" s="216" t="s">
        <v>43</v>
      </c>
      <c r="D24" s="30"/>
      <c r="E24" s="48"/>
    </row>
    <row r="25" spans="1:5" s="25" customFormat="1" ht="15.75" x14ac:dyDescent="0.25">
      <c r="A25" s="126">
        <v>8</v>
      </c>
      <c r="B25" s="141" t="s">
        <v>148</v>
      </c>
      <c r="C25" s="126" t="s">
        <v>43</v>
      </c>
      <c r="D25" s="30"/>
      <c r="E25" s="48"/>
    </row>
    <row r="26" spans="1:5" ht="15" customHeight="1" x14ac:dyDescent="0.25"/>
    <row r="27" spans="1:5" ht="16.5" customHeight="1" x14ac:dyDescent="0.25"/>
    <row r="28" spans="1:5" x14ac:dyDescent="0.25">
      <c r="A28" s="339" t="s">
        <v>47</v>
      </c>
      <c r="B28" s="339"/>
    </row>
    <row r="29" spans="1:5" ht="37.5" customHeight="1" x14ac:dyDescent="0.25">
      <c r="A29" s="334" t="s">
        <v>123</v>
      </c>
      <c r="B29" s="334"/>
      <c r="C29" s="334"/>
      <c r="D29" s="334"/>
      <c r="E29" s="334"/>
    </row>
    <row r="30" spans="1:5" x14ac:dyDescent="0.25">
      <c r="A30" s="335"/>
      <c r="B30" s="335"/>
      <c r="C30" s="335"/>
      <c r="D30" s="335"/>
    </row>
    <row r="31" spans="1:5" x14ac:dyDescent="0.25">
      <c r="A31" s="336" t="s">
        <v>48</v>
      </c>
      <c r="B31" s="336"/>
      <c r="C31" s="336"/>
      <c r="D31" s="336"/>
      <c r="E31" s="336"/>
    </row>
    <row r="32" spans="1:5" x14ac:dyDescent="0.25">
      <c r="A32" s="335"/>
      <c r="B32" s="335"/>
      <c r="C32" s="335"/>
      <c r="D32" s="335"/>
    </row>
    <row r="34" spans="1:4" x14ac:dyDescent="0.25">
      <c r="A34" s="31"/>
      <c r="B34" s="31"/>
      <c r="C34" s="31"/>
      <c r="D34" s="32"/>
    </row>
    <row r="35" spans="1:4" x14ac:dyDescent="0.25">
      <c r="A35" s="337" t="s">
        <v>21</v>
      </c>
      <c r="B35" s="337"/>
      <c r="C35" s="337"/>
      <c r="D35" s="338"/>
    </row>
  </sheetData>
  <sheetProtection algorithmName="SHA-512" hashValue="DosVEQRBFQ41/mXgWws16e8lHkCbuwZSa0S7zW4nb169JOjaJP2uBhZoSsTQIgPbh2QaQGiYv1iu+8bylugcDg==" saltValue="ohPn6gZLsLwZf/yaDjXtBQ==" spinCount="100000" sheet="1" selectLockedCells="1"/>
  <mergeCells count="11">
    <mergeCell ref="A28:B28"/>
    <mergeCell ref="A1:E1"/>
    <mergeCell ref="A2:E2"/>
    <mergeCell ref="A3:E3"/>
    <mergeCell ref="A4:E4"/>
    <mergeCell ref="A5:E5"/>
    <mergeCell ref="A29:E29"/>
    <mergeCell ref="A30:D30"/>
    <mergeCell ref="A31:E31"/>
    <mergeCell ref="A32:D32"/>
    <mergeCell ref="A35:D35"/>
  </mergeCells>
  <pageMargins left="0.70866141732283472" right="0.70866141732283472" top="0.74803149606299213" bottom="0.74803149606299213" header="0.31496062992125984" footer="0.31496062992125984"/>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zoomScaleNormal="100" workbookViewId="0">
      <selection activeCell="B6" sqref="B6:F6"/>
    </sheetView>
  </sheetViews>
  <sheetFormatPr baseColWidth="10" defaultRowHeight="15" x14ac:dyDescent="0.25"/>
  <cols>
    <col min="1" max="1" width="6.28515625" style="20" customWidth="1"/>
    <col min="2" max="2" width="22.5703125" style="22" customWidth="1"/>
    <col min="3" max="3" width="40" style="20" customWidth="1"/>
    <col min="4" max="4" width="40.42578125" style="20" customWidth="1"/>
    <col min="5" max="5" width="8.7109375" style="20" customWidth="1"/>
    <col min="6" max="6" width="13.140625" style="23" customWidth="1"/>
    <col min="7" max="16384" width="11.42578125" style="20"/>
  </cols>
  <sheetData>
    <row r="1" spans="1:6" x14ac:dyDescent="0.25">
      <c r="B1" s="38"/>
      <c r="C1" s="39"/>
      <c r="D1" s="39"/>
      <c r="E1" s="39"/>
      <c r="F1" s="40"/>
    </row>
    <row r="2" spans="1:6" ht="18" x14ac:dyDescent="0.25">
      <c r="B2" s="354" t="s">
        <v>49</v>
      </c>
      <c r="C2" s="354"/>
      <c r="D2" s="354"/>
      <c r="E2" s="354"/>
      <c r="F2" s="354"/>
    </row>
    <row r="3" spans="1:6" ht="15.75" x14ac:dyDescent="0.25">
      <c r="B3" s="355" t="s">
        <v>140</v>
      </c>
      <c r="C3" s="355"/>
      <c r="D3" s="355"/>
      <c r="E3" s="355"/>
      <c r="F3" s="355"/>
    </row>
    <row r="4" spans="1:6" x14ac:dyDescent="0.25">
      <c r="B4" s="356" t="s">
        <v>234</v>
      </c>
      <c r="C4" s="356"/>
      <c r="D4" s="356"/>
      <c r="E4" s="356"/>
      <c r="F4" s="356"/>
    </row>
    <row r="5" spans="1:6" x14ac:dyDescent="0.25">
      <c r="B5" s="356" t="s">
        <v>62</v>
      </c>
      <c r="C5" s="356"/>
      <c r="D5" s="356"/>
      <c r="E5" s="356"/>
      <c r="F5" s="356"/>
    </row>
    <row r="6" spans="1:6" x14ac:dyDescent="0.25">
      <c r="B6" s="357" t="s">
        <v>0</v>
      </c>
      <c r="C6" s="357"/>
      <c r="D6" s="357"/>
      <c r="E6" s="357"/>
      <c r="F6" s="357"/>
    </row>
    <row r="7" spans="1:6" ht="15.75" thickBot="1" x14ac:dyDescent="0.3">
      <c r="B7" s="41"/>
      <c r="C7" s="42"/>
      <c r="D7" s="42"/>
      <c r="E7" s="42"/>
      <c r="F7" s="43"/>
    </row>
    <row r="8" spans="1:6" s="21" customFormat="1" ht="38.25" x14ac:dyDescent="0.25">
      <c r="A8" s="20"/>
      <c r="B8" s="87" t="s">
        <v>63</v>
      </c>
      <c r="C8" s="88" t="s">
        <v>79</v>
      </c>
      <c r="D8" s="88" t="s">
        <v>64</v>
      </c>
      <c r="E8" s="88" t="s">
        <v>65</v>
      </c>
      <c r="F8" s="89" t="s">
        <v>80</v>
      </c>
    </row>
    <row r="9" spans="1:6" s="21" customFormat="1" ht="54.75" customHeight="1" x14ac:dyDescent="0.25">
      <c r="A9" s="20"/>
      <c r="B9" s="170" t="s">
        <v>119</v>
      </c>
      <c r="C9" s="171" t="s">
        <v>228</v>
      </c>
      <c r="D9" s="90" t="s">
        <v>230</v>
      </c>
      <c r="E9" s="173">
        <v>250</v>
      </c>
      <c r="F9" s="172">
        <f>SUM(E9:E9)</f>
        <v>250</v>
      </c>
    </row>
    <row r="10" spans="1:6" s="21" customFormat="1" ht="38.25" x14ac:dyDescent="0.25">
      <c r="B10" s="91" t="s">
        <v>120</v>
      </c>
      <c r="C10" s="44" t="s">
        <v>121</v>
      </c>
      <c r="D10" s="44" t="s">
        <v>122</v>
      </c>
      <c r="E10" s="92">
        <v>300</v>
      </c>
      <c r="F10" s="220">
        <f>E10</f>
        <v>300</v>
      </c>
    </row>
    <row r="11" spans="1:6" ht="25.5" customHeight="1" x14ac:dyDescent="0.25">
      <c r="B11" s="345" t="s">
        <v>191</v>
      </c>
      <c r="C11" s="350" t="s">
        <v>258</v>
      </c>
      <c r="D11" s="44" t="s">
        <v>184</v>
      </c>
      <c r="E11" s="92">
        <v>80</v>
      </c>
      <c r="F11" s="353">
        <f>E13</f>
        <v>130</v>
      </c>
    </row>
    <row r="12" spans="1:6" ht="25.5" x14ac:dyDescent="0.25">
      <c r="B12" s="349"/>
      <c r="C12" s="351"/>
      <c r="D12" s="44" t="s">
        <v>185</v>
      </c>
      <c r="E12" s="92">
        <v>100</v>
      </c>
      <c r="F12" s="353"/>
    </row>
    <row r="13" spans="1:6" ht="25.5" x14ac:dyDescent="0.25">
      <c r="B13" s="349"/>
      <c r="C13" s="352"/>
      <c r="D13" s="44" t="s">
        <v>186</v>
      </c>
      <c r="E13" s="92">
        <v>130</v>
      </c>
      <c r="F13" s="353"/>
    </row>
    <row r="14" spans="1:6" ht="25.5" x14ac:dyDescent="0.25">
      <c r="B14" s="349"/>
      <c r="C14" s="219" t="s">
        <v>187</v>
      </c>
      <c r="D14" s="44" t="s">
        <v>233</v>
      </c>
      <c r="E14" s="92">
        <v>100</v>
      </c>
      <c r="F14" s="220">
        <v>100</v>
      </c>
    </row>
    <row r="15" spans="1:6" ht="37.5" customHeight="1" x14ac:dyDescent="0.25">
      <c r="B15" s="345" t="s">
        <v>188</v>
      </c>
      <c r="C15" s="93" t="s">
        <v>189</v>
      </c>
      <c r="D15" s="44" t="s">
        <v>229</v>
      </c>
      <c r="E15" s="94">
        <v>150</v>
      </c>
      <c r="F15" s="347">
        <f>E15+E16</f>
        <v>220</v>
      </c>
    </row>
    <row r="16" spans="1:6" ht="28.5" x14ac:dyDescent="0.2">
      <c r="B16" s="346"/>
      <c r="C16" s="95" t="s">
        <v>190</v>
      </c>
      <c r="D16" s="44" t="s">
        <v>229</v>
      </c>
      <c r="E16" s="94">
        <v>70</v>
      </c>
      <c r="F16" s="348"/>
    </row>
    <row r="17" spans="2:6" ht="15.75" thickBot="1" x14ac:dyDescent="0.3">
      <c r="B17" s="96"/>
      <c r="C17" s="97"/>
      <c r="D17" s="98" t="s">
        <v>81</v>
      </c>
      <c r="E17" s="99"/>
      <c r="F17" s="100">
        <f>SUM(F9:F16)</f>
        <v>1000</v>
      </c>
    </row>
  </sheetData>
  <sheetProtection algorithmName="SHA-512" hashValue="fQfnck56HWmeU7+uFsLV5praGR3VhtbMuPQlblRwgzoiQ5IZVJectR8SaZSHjf4ZmAsvMKf/ht6wXt+q2LFyBA==" saltValue="g06PSG+jk+/IWiJ2ARPwOg==" spinCount="100000" sheet="1" objects="1" scenarios="1" selectLockedCells="1"/>
  <mergeCells count="10">
    <mergeCell ref="B2:F2"/>
    <mergeCell ref="B3:F3"/>
    <mergeCell ref="B4:F4"/>
    <mergeCell ref="B5:F5"/>
    <mergeCell ref="B6:F6"/>
    <mergeCell ref="B15:B16"/>
    <mergeCell ref="F15:F16"/>
    <mergeCell ref="B11:B14"/>
    <mergeCell ref="C11:C13"/>
    <mergeCell ref="F11:F13"/>
  </mergeCells>
  <pageMargins left="0.7" right="0.7" top="0.75" bottom="0.75" header="0.3" footer="0.3"/>
  <pageSetup scale="93"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8"/>
  <sheetViews>
    <sheetView zoomScaleNormal="100" workbookViewId="0">
      <selection activeCell="A6" sqref="A6"/>
    </sheetView>
  </sheetViews>
  <sheetFormatPr baseColWidth="10" defaultRowHeight="12.75" x14ac:dyDescent="0.25"/>
  <cols>
    <col min="1" max="1" width="17.5703125" style="1" bestFit="1" customWidth="1"/>
    <col min="2" max="2" width="60" style="36" bestFit="1" customWidth="1"/>
    <col min="3" max="3" width="15.85546875" style="1" customWidth="1"/>
    <col min="4" max="4" width="18.140625" style="1" bestFit="1" customWidth="1"/>
    <col min="5" max="5" width="11.42578125" style="1"/>
    <col min="6" max="6" width="15.42578125" style="1" bestFit="1" customWidth="1"/>
    <col min="7" max="16384" width="11.42578125" style="1"/>
  </cols>
  <sheetData>
    <row r="1" spans="1:6" ht="15" customHeight="1" x14ac:dyDescent="0.25">
      <c r="A1" s="360" t="s">
        <v>49</v>
      </c>
      <c r="B1" s="360"/>
      <c r="C1" s="360"/>
      <c r="D1" s="360"/>
      <c r="E1" s="360"/>
      <c r="F1" s="360"/>
    </row>
    <row r="2" spans="1:6" ht="22.5" customHeight="1" x14ac:dyDescent="0.25">
      <c r="A2" s="361" t="s">
        <v>140</v>
      </c>
      <c r="B2" s="361"/>
      <c r="C2" s="361"/>
      <c r="D2" s="361"/>
      <c r="E2" s="361"/>
      <c r="F2" s="361"/>
    </row>
    <row r="3" spans="1:6" ht="15" customHeight="1" x14ac:dyDescent="0.25">
      <c r="A3" s="362" t="s">
        <v>234</v>
      </c>
      <c r="B3" s="362"/>
      <c r="C3" s="362"/>
      <c r="D3" s="362"/>
      <c r="E3" s="362"/>
      <c r="F3" s="362"/>
    </row>
    <row r="4" spans="1:6" ht="15" customHeight="1" x14ac:dyDescent="0.25">
      <c r="A4" s="363" t="s">
        <v>22</v>
      </c>
      <c r="B4" s="363"/>
      <c r="C4" s="363"/>
      <c r="D4" s="363"/>
      <c r="E4" s="363"/>
      <c r="F4" s="363"/>
    </row>
    <row r="5" spans="1:6" ht="19.5" customHeight="1" x14ac:dyDescent="0.25">
      <c r="A5" s="364" t="s">
        <v>23</v>
      </c>
      <c r="B5" s="364"/>
      <c r="C5" s="364"/>
      <c r="D5" s="364"/>
      <c r="E5" s="364"/>
      <c r="F5" s="364"/>
    </row>
    <row r="6" spans="1:6" x14ac:dyDescent="0.25">
      <c r="A6" s="174"/>
      <c r="B6" s="174"/>
      <c r="C6" s="174"/>
      <c r="D6" s="174"/>
      <c r="E6" s="174"/>
      <c r="F6" s="174"/>
    </row>
    <row r="7" spans="1:6" ht="15" x14ac:dyDescent="0.25">
      <c r="A7" s="358" t="s">
        <v>192</v>
      </c>
      <c r="B7" s="358" t="s">
        <v>193</v>
      </c>
      <c r="C7" s="358" t="s">
        <v>26</v>
      </c>
      <c r="D7" s="358"/>
      <c r="E7" s="358"/>
      <c r="F7" s="359" t="s">
        <v>194</v>
      </c>
    </row>
    <row r="8" spans="1:6" ht="15" x14ac:dyDescent="0.25">
      <c r="A8" s="358"/>
      <c r="B8" s="358"/>
      <c r="C8" s="221" t="s">
        <v>195</v>
      </c>
      <c r="D8" s="221" t="s">
        <v>196</v>
      </c>
      <c r="E8" s="221" t="s">
        <v>197</v>
      </c>
      <c r="F8" s="359"/>
    </row>
    <row r="9" spans="1:6" ht="15" x14ac:dyDescent="0.25">
      <c r="A9" s="184">
        <v>1</v>
      </c>
      <c r="B9" s="185" t="s">
        <v>124</v>
      </c>
      <c r="C9" s="184" t="s">
        <v>27</v>
      </c>
      <c r="D9" s="184" t="s">
        <v>198</v>
      </c>
      <c r="E9" s="184" t="s">
        <v>28</v>
      </c>
      <c r="F9" s="184" t="s">
        <v>199</v>
      </c>
    </row>
    <row r="10" spans="1:6" ht="15" x14ac:dyDescent="0.25">
      <c r="A10" s="184">
        <v>2</v>
      </c>
      <c r="B10" s="185" t="s">
        <v>200</v>
      </c>
      <c r="C10" s="184" t="s">
        <v>27</v>
      </c>
      <c r="D10" s="184" t="s">
        <v>198</v>
      </c>
      <c r="E10" s="184" t="s">
        <v>28</v>
      </c>
      <c r="F10" s="184" t="s">
        <v>199</v>
      </c>
    </row>
    <row r="11" spans="1:6" ht="15" x14ac:dyDescent="0.25">
      <c r="A11" s="184">
        <v>3</v>
      </c>
      <c r="B11" s="185" t="s">
        <v>201</v>
      </c>
      <c r="C11" s="184" t="s">
        <v>27</v>
      </c>
      <c r="D11" s="184" t="s">
        <v>202</v>
      </c>
      <c r="E11" s="184" t="s">
        <v>29</v>
      </c>
      <c r="F11" s="184" t="s">
        <v>199</v>
      </c>
    </row>
    <row r="12" spans="1:6" ht="15" x14ac:dyDescent="0.25">
      <c r="A12" s="184">
        <v>4</v>
      </c>
      <c r="B12" s="185" t="s">
        <v>127</v>
      </c>
      <c r="C12" s="184" t="s">
        <v>27</v>
      </c>
      <c r="D12" s="184" t="s">
        <v>31</v>
      </c>
      <c r="E12" s="184" t="s">
        <v>32</v>
      </c>
      <c r="F12" s="184" t="s">
        <v>199</v>
      </c>
    </row>
    <row r="13" spans="1:6" ht="15" x14ac:dyDescent="0.25">
      <c r="A13" s="184">
        <v>5</v>
      </c>
      <c r="B13" s="185" t="s">
        <v>206</v>
      </c>
      <c r="C13" s="184" t="s">
        <v>27</v>
      </c>
      <c r="D13" s="184" t="s">
        <v>204</v>
      </c>
      <c r="E13" s="184" t="s">
        <v>28</v>
      </c>
      <c r="F13" s="184" t="s">
        <v>199</v>
      </c>
    </row>
    <row r="14" spans="1:6" ht="15" x14ac:dyDescent="0.25">
      <c r="A14"/>
      <c r="B14"/>
      <c r="C14"/>
      <c r="D14"/>
      <c r="E14"/>
      <c r="F14"/>
    </row>
    <row r="15" spans="1:6" ht="15" x14ac:dyDescent="0.25">
      <c r="A15" s="184">
        <v>1</v>
      </c>
      <c r="B15" s="185" t="s">
        <v>242</v>
      </c>
      <c r="C15" s="184" t="s">
        <v>27</v>
      </c>
      <c r="D15" s="184" t="s">
        <v>204</v>
      </c>
      <c r="E15" s="184" t="s">
        <v>28</v>
      </c>
      <c r="F15" s="184" t="s">
        <v>207</v>
      </c>
    </row>
    <row r="16" spans="1:6" ht="15" x14ac:dyDescent="0.25">
      <c r="A16" s="184">
        <v>2</v>
      </c>
      <c r="B16" s="185" t="s">
        <v>208</v>
      </c>
      <c r="C16" s="184" t="s">
        <v>27</v>
      </c>
      <c r="D16" s="184" t="s">
        <v>198</v>
      </c>
      <c r="E16" s="184" t="s">
        <v>28</v>
      </c>
      <c r="F16" s="184" t="s">
        <v>207</v>
      </c>
    </row>
    <row r="17" spans="1:6" ht="15" x14ac:dyDescent="0.25">
      <c r="A17" s="184">
        <v>3</v>
      </c>
      <c r="B17" s="185" t="s">
        <v>209</v>
      </c>
      <c r="C17" s="184" t="s">
        <v>27</v>
      </c>
      <c r="D17" s="184" t="s">
        <v>198</v>
      </c>
      <c r="E17" s="184" t="s">
        <v>205</v>
      </c>
      <c r="F17" s="184" t="s">
        <v>210</v>
      </c>
    </row>
    <row r="18" spans="1:6" ht="15" x14ac:dyDescent="0.25">
      <c r="A18" s="184">
        <v>4</v>
      </c>
      <c r="B18" s="185" t="s">
        <v>125</v>
      </c>
      <c r="C18" s="184" t="s">
        <v>27</v>
      </c>
      <c r="D18" s="184" t="s">
        <v>214</v>
      </c>
      <c r="E18" s="184" t="s">
        <v>215</v>
      </c>
      <c r="F18" s="184" t="s">
        <v>216</v>
      </c>
    </row>
    <row r="19" spans="1:6" ht="15" x14ac:dyDescent="0.25">
      <c r="A19" s="184">
        <v>5</v>
      </c>
      <c r="B19" s="185" t="s">
        <v>126</v>
      </c>
      <c r="C19" s="184" t="s">
        <v>27</v>
      </c>
      <c r="D19" s="184" t="s">
        <v>198</v>
      </c>
      <c r="E19" s="184" t="s">
        <v>33</v>
      </c>
      <c r="F19" s="184" t="s">
        <v>207</v>
      </c>
    </row>
    <row r="20" spans="1:6" ht="15" x14ac:dyDescent="0.25">
      <c r="A20" s="184">
        <v>6</v>
      </c>
      <c r="B20" s="185" t="s">
        <v>128</v>
      </c>
      <c r="C20" s="184" t="s">
        <v>27</v>
      </c>
      <c r="D20" s="184" t="s">
        <v>198</v>
      </c>
      <c r="E20" s="184" t="s">
        <v>33</v>
      </c>
      <c r="F20" s="184" t="s">
        <v>207</v>
      </c>
    </row>
    <row r="21" spans="1:6" ht="15" x14ac:dyDescent="0.25">
      <c r="A21" s="184">
        <v>7</v>
      </c>
      <c r="B21" s="185" t="s">
        <v>203</v>
      </c>
      <c r="C21" s="184" t="s">
        <v>27</v>
      </c>
      <c r="D21" s="184" t="s">
        <v>214</v>
      </c>
      <c r="E21" s="184" t="s">
        <v>215</v>
      </c>
      <c r="F21" s="184" t="s">
        <v>216</v>
      </c>
    </row>
    <row r="22" spans="1:6" ht="15" x14ac:dyDescent="0.25">
      <c r="A22" s="184">
        <v>8</v>
      </c>
      <c r="B22" s="185" t="s">
        <v>211</v>
      </c>
      <c r="C22" s="184" t="s">
        <v>27</v>
      </c>
      <c r="D22" s="184" t="s">
        <v>31</v>
      </c>
      <c r="E22" s="184" t="s">
        <v>32</v>
      </c>
      <c r="F22" s="184" t="s">
        <v>207</v>
      </c>
    </row>
    <row r="23" spans="1:6" ht="15" x14ac:dyDescent="0.25">
      <c r="A23" s="184">
        <v>9</v>
      </c>
      <c r="B23" s="185" t="s">
        <v>212</v>
      </c>
      <c r="C23" s="184" t="s">
        <v>27</v>
      </c>
      <c r="D23" s="184" t="s">
        <v>31</v>
      </c>
      <c r="E23" s="184" t="s">
        <v>32</v>
      </c>
      <c r="F23" s="184" t="s">
        <v>207</v>
      </c>
    </row>
    <row r="24" spans="1:6" ht="15" x14ac:dyDescent="0.25">
      <c r="A24" s="184">
        <v>10</v>
      </c>
      <c r="B24" s="185" t="s">
        <v>213</v>
      </c>
      <c r="C24" s="184" t="s">
        <v>27</v>
      </c>
      <c r="D24" s="184" t="s">
        <v>214</v>
      </c>
      <c r="E24" s="184" t="s">
        <v>215</v>
      </c>
      <c r="F24" s="184" t="s">
        <v>216</v>
      </c>
    </row>
    <row r="25" spans="1:6" ht="15" x14ac:dyDescent="0.25">
      <c r="A25" s="184">
        <v>11</v>
      </c>
      <c r="B25" s="185" t="s">
        <v>217</v>
      </c>
      <c r="C25" s="184" t="s">
        <v>27</v>
      </c>
      <c r="D25" s="184" t="s">
        <v>204</v>
      </c>
      <c r="E25" s="184" t="s">
        <v>33</v>
      </c>
      <c r="F25" s="184" t="s">
        <v>207</v>
      </c>
    </row>
    <row r="26" spans="1:6" ht="15" x14ac:dyDescent="0.25">
      <c r="A26" s="184">
        <v>12</v>
      </c>
      <c r="B26" s="185" t="s">
        <v>218</v>
      </c>
      <c r="C26" s="184" t="s">
        <v>27</v>
      </c>
      <c r="D26" s="184" t="s">
        <v>214</v>
      </c>
      <c r="E26" s="184" t="s">
        <v>215</v>
      </c>
      <c r="F26" s="184" t="s">
        <v>219</v>
      </c>
    </row>
    <row r="27" spans="1:6" ht="15" x14ac:dyDescent="0.25">
      <c r="A27" s="184">
        <v>13</v>
      </c>
      <c r="B27" s="185" t="s">
        <v>243</v>
      </c>
      <c r="C27" s="184" t="s">
        <v>27</v>
      </c>
      <c r="D27" s="184" t="s">
        <v>204</v>
      </c>
      <c r="E27" s="184" t="s">
        <v>33</v>
      </c>
      <c r="F27" s="184" t="s">
        <v>207</v>
      </c>
    </row>
    <row r="28" spans="1:6" ht="15" x14ac:dyDescent="0.25">
      <c r="A28" s="184">
        <v>14</v>
      </c>
      <c r="B28" s="185" t="s">
        <v>220</v>
      </c>
      <c r="C28" s="184" t="s">
        <v>27</v>
      </c>
      <c r="D28" s="184" t="s">
        <v>204</v>
      </c>
      <c r="E28" s="184" t="s">
        <v>33</v>
      </c>
      <c r="F28" s="184" t="s">
        <v>207</v>
      </c>
    </row>
    <row r="29" spans="1:6" ht="15" x14ac:dyDescent="0.25">
      <c r="A29" s="184">
        <v>15</v>
      </c>
      <c r="B29" s="185" t="s">
        <v>129</v>
      </c>
      <c r="C29" s="184" t="s">
        <v>27</v>
      </c>
      <c r="D29" s="184" t="s">
        <v>31</v>
      </c>
      <c r="E29" s="184" t="s">
        <v>32</v>
      </c>
      <c r="F29" s="184" t="s">
        <v>207</v>
      </c>
    </row>
    <row r="30" spans="1:6" ht="15" x14ac:dyDescent="0.25">
      <c r="A30" s="184">
        <v>16</v>
      </c>
      <c r="B30" s="185" t="s">
        <v>130</v>
      </c>
      <c r="C30" s="184" t="s">
        <v>27</v>
      </c>
      <c r="D30" s="184" t="s">
        <v>204</v>
      </c>
      <c r="E30" s="184" t="s">
        <v>28</v>
      </c>
      <c r="F30" s="184" t="s">
        <v>207</v>
      </c>
    </row>
    <row r="31" spans="1:6" ht="15" x14ac:dyDescent="0.25">
      <c r="A31" s="184">
        <v>17</v>
      </c>
      <c r="B31" s="185" t="s">
        <v>221</v>
      </c>
      <c r="C31" s="184" t="s">
        <v>27</v>
      </c>
      <c r="D31" s="184" t="s">
        <v>204</v>
      </c>
      <c r="E31" s="184" t="s">
        <v>28</v>
      </c>
      <c r="F31" s="184" t="s">
        <v>207</v>
      </c>
    </row>
    <row r="32" spans="1:6" ht="15" x14ac:dyDescent="0.25">
      <c r="A32" s="184">
        <v>18</v>
      </c>
      <c r="B32" s="186" t="s">
        <v>131</v>
      </c>
      <c r="C32" s="184" t="s">
        <v>27</v>
      </c>
      <c r="D32" s="184" t="s">
        <v>204</v>
      </c>
      <c r="E32" s="184" t="s">
        <v>33</v>
      </c>
      <c r="F32" s="184" t="s">
        <v>207</v>
      </c>
    </row>
    <row r="33" spans="1:6" ht="15" x14ac:dyDescent="0.25">
      <c r="A33" s="184">
        <v>19</v>
      </c>
      <c r="B33" s="185" t="s">
        <v>131</v>
      </c>
      <c r="C33" s="184" t="s">
        <v>27</v>
      </c>
      <c r="D33" s="184" t="s">
        <v>214</v>
      </c>
      <c r="E33" s="184" t="s">
        <v>215</v>
      </c>
      <c r="F33" s="184" t="s">
        <v>244</v>
      </c>
    </row>
    <row r="34" spans="1:6" ht="15" x14ac:dyDescent="0.25">
      <c r="A34" s="184">
        <v>20</v>
      </c>
      <c r="B34" s="186" t="s">
        <v>245</v>
      </c>
      <c r="C34" s="184" t="s">
        <v>27</v>
      </c>
      <c r="D34" s="184" t="s">
        <v>31</v>
      </c>
      <c r="E34" s="184" t="s">
        <v>32</v>
      </c>
      <c r="F34" s="184" t="s">
        <v>207</v>
      </c>
    </row>
    <row r="35" spans="1:6" ht="15" x14ac:dyDescent="0.25">
      <c r="A35" s="184">
        <v>21</v>
      </c>
      <c r="B35" s="186" t="s">
        <v>246</v>
      </c>
      <c r="C35" s="184" t="s">
        <v>27</v>
      </c>
      <c r="D35" s="184" t="s">
        <v>204</v>
      </c>
      <c r="E35" s="184" t="s">
        <v>33</v>
      </c>
      <c r="F35" s="184" t="s">
        <v>207</v>
      </c>
    </row>
    <row r="36" spans="1:6" ht="15" x14ac:dyDescent="0.25">
      <c r="A36" s="184">
        <v>22</v>
      </c>
      <c r="B36" s="186" t="s">
        <v>222</v>
      </c>
      <c r="C36" s="184" t="s">
        <v>27</v>
      </c>
      <c r="D36" s="184" t="s">
        <v>31</v>
      </c>
      <c r="E36" s="184" t="s">
        <v>32</v>
      </c>
      <c r="F36" s="184" t="s">
        <v>207</v>
      </c>
    </row>
    <row r="37" spans="1:6" ht="15" x14ac:dyDescent="0.25">
      <c r="A37" s="184">
        <v>23</v>
      </c>
      <c r="B37" s="186" t="s">
        <v>223</v>
      </c>
      <c r="C37" s="184" t="s">
        <v>27</v>
      </c>
      <c r="D37" s="184" t="s">
        <v>214</v>
      </c>
      <c r="E37" s="184" t="s">
        <v>215</v>
      </c>
      <c r="F37" s="184" t="s">
        <v>216</v>
      </c>
    </row>
    <row r="38" spans="1:6" ht="15" x14ac:dyDescent="0.25">
      <c r="A38" s="184">
        <v>24</v>
      </c>
      <c r="B38" s="185" t="s">
        <v>224</v>
      </c>
      <c r="C38" s="184" t="s">
        <v>27</v>
      </c>
      <c r="D38" s="184" t="s">
        <v>204</v>
      </c>
      <c r="E38" s="184" t="s">
        <v>28</v>
      </c>
      <c r="F38" s="184" t="s">
        <v>207</v>
      </c>
    </row>
    <row r="39" spans="1:6" ht="15" x14ac:dyDescent="0.25">
      <c r="A39" s="184">
        <v>25</v>
      </c>
      <c r="B39" s="188" t="s">
        <v>34</v>
      </c>
      <c r="C39" s="187" t="s">
        <v>27</v>
      </c>
      <c r="D39" s="184" t="s">
        <v>204</v>
      </c>
      <c r="E39" s="187" t="s">
        <v>28</v>
      </c>
      <c r="F39" s="187" t="s">
        <v>207</v>
      </c>
    </row>
    <row r="40" spans="1:6" ht="15" x14ac:dyDescent="0.25">
      <c r="A40" s="184">
        <v>26</v>
      </c>
      <c r="B40" s="188" t="s">
        <v>225</v>
      </c>
      <c r="C40" s="187" t="s">
        <v>27</v>
      </c>
      <c r="D40" s="184" t="s">
        <v>204</v>
      </c>
      <c r="E40" s="187" t="s">
        <v>33</v>
      </c>
      <c r="F40" s="187" t="s">
        <v>207</v>
      </c>
    </row>
    <row r="41" spans="1:6" ht="15" x14ac:dyDescent="0.25">
      <c r="A41" s="184">
        <v>27</v>
      </c>
      <c r="B41" s="188" t="s">
        <v>226</v>
      </c>
      <c r="C41" s="187" t="s">
        <v>27</v>
      </c>
      <c r="D41" s="184" t="s">
        <v>204</v>
      </c>
      <c r="E41" s="187" t="s">
        <v>28</v>
      </c>
      <c r="F41" s="187" t="s">
        <v>207</v>
      </c>
    </row>
    <row r="42" spans="1:6" ht="15" x14ac:dyDescent="0.25">
      <c r="A42" s="184">
        <v>28</v>
      </c>
      <c r="B42" s="188" t="s">
        <v>247</v>
      </c>
      <c r="C42" s="187" t="s">
        <v>27</v>
      </c>
      <c r="D42" s="184" t="s">
        <v>214</v>
      </c>
      <c r="E42" s="187" t="s">
        <v>227</v>
      </c>
      <c r="F42" s="187" t="s">
        <v>216</v>
      </c>
    </row>
    <row r="43" spans="1:6" x14ac:dyDescent="0.25">
      <c r="A43" s="175"/>
      <c r="B43" s="175"/>
      <c r="C43" s="175"/>
      <c r="D43" s="175"/>
      <c r="E43" s="175"/>
      <c r="F43" s="175"/>
    </row>
    <row r="56" ht="38.25" customHeight="1" x14ac:dyDescent="0.25"/>
    <row r="61" ht="38.25" customHeight="1" x14ac:dyDescent="0.25"/>
    <row r="66" ht="89.25" customHeight="1" x14ac:dyDescent="0.25"/>
    <row r="76" ht="51" customHeight="1" x14ac:dyDescent="0.25"/>
    <row r="81" ht="51" customHeight="1" x14ac:dyDescent="0.25"/>
    <row r="86" ht="25.5" customHeight="1" x14ac:dyDescent="0.25"/>
    <row r="90" ht="51" customHeight="1" x14ac:dyDescent="0.25"/>
    <row r="93" ht="51" customHeight="1" x14ac:dyDescent="0.25"/>
    <row r="98" ht="63.75" customHeight="1" x14ac:dyDescent="0.25"/>
  </sheetData>
  <sheetProtection algorithmName="SHA-512" hashValue="THKXtppBsj1ndV+LDaGApQAPwuWORZGqlL2uqfCy+/peaKfjFmuKhtCNSbRENxa8etQKdInyix5B2VV4pwTCfw==" saltValue="2Y7WEBP65GZ33w29N07TGQ==" spinCount="100000" sheet="1" selectLockedCells="1" selectUnlockedCells="1"/>
  <mergeCells count="9">
    <mergeCell ref="A7:A8"/>
    <mergeCell ref="B7:B8"/>
    <mergeCell ref="C7:E7"/>
    <mergeCell ref="F7:F8"/>
    <mergeCell ref="A1:F1"/>
    <mergeCell ref="A2:F2"/>
    <mergeCell ref="A3:F3"/>
    <mergeCell ref="A4:F4"/>
    <mergeCell ref="A5:F5"/>
  </mergeCells>
  <printOptions horizontalCentered="1"/>
  <pageMargins left="0.70866141732283472" right="0.70866141732283472" top="0.74803149606299213" bottom="0.74803149606299213" header="0.31496062992125984" footer="0.31496062992125984"/>
  <pageSetup scale="79"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topLeftCell="A10" workbookViewId="0">
      <selection activeCell="H29" sqref="H29:I29"/>
    </sheetView>
  </sheetViews>
  <sheetFormatPr baseColWidth="10" defaultRowHeight="15" x14ac:dyDescent="0.25"/>
  <cols>
    <col min="1" max="16384" width="11.42578125" style="37"/>
  </cols>
  <sheetData>
    <row r="1" spans="1:11" ht="15.75" customHeight="1" x14ac:dyDescent="0.25">
      <c r="A1" s="365" t="s">
        <v>49</v>
      </c>
      <c r="B1" s="365"/>
      <c r="C1" s="365"/>
      <c r="D1" s="365"/>
      <c r="E1" s="365"/>
      <c r="F1" s="365"/>
      <c r="G1" s="365"/>
      <c r="H1" s="365"/>
      <c r="I1" s="365"/>
      <c r="J1" s="365"/>
      <c r="K1" s="365"/>
    </row>
    <row r="2" spans="1:11" ht="15.75" customHeight="1" x14ac:dyDescent="0.25">
      <c r="A2" s="369" t="s">
        <v>140</v>
      </c>
      <c r="B2" s="369"/>
      <c r="C2" s="369"/>
      <c r="D2" s="369"/>
      <c r="E2" s="369"/>
      <c r="F2" s="369"/>
      <c r="G2" s="369"/>
      <c r="H2" s="369"/>
      <c r="I2" s="369"/>
      <c r="J2" s="369"/>
      <c r="K2" s="369"/>
    </row>
    <row r="3" spans="1:11" ht="15.75" customHeight="1" x14ac:dyDescent="0.25">
      <c r="A3" s="370" t="s">
        <v>235</v>
      </c>
      <c r="B3" s="370"/>
      <c r="C3" s="370"/>
      <c r="D3" s="370"/>
      <c r="E3" s="370"/>
      <c r="F3" s="370"/>
      <c r="G3" s="370"/>
      <c r="H3" s="370"/>
      <c r="I3" s="370"/>
      <c r="J3" s="370"/>
      <c r="K3" s="370"/>
    </row>
    <row r="4" spans="1:11" ht="15" customHeight="1" x14ac:dyDescent="0.25">
      <c r="A4" s="333" t="s">
        <v>5</v>
      </c>
      <c r="B4" s="333"/>
      <c r="C4" s="333"/>
      <c r="D4" s="333"/>
      <c r="E4" s="333"/>
      <c r="F4" s="333"/>
      <c r="G4" s="333"/>
      <c r="H4" s="333"/>
      <c r="I4" s="333"/>
      <c r="J4" s="333"/>
      <c r="K4" s="333"/>
    </row>
    <row r="5" spans="1:11" ht="15" customHeight="1" x14ac:dyDescent="0.25">
      <c r="A5" s="367" t="s">
        <v>239</v>
      </c>
      <c r="B5" s="367"/>
      <c r="C5" s="367"/>
      <c r="D5" s="367"/>
      <c r="E5" s="367"/>
      <c r="F5" s="367"/>
      <c r="G5" s="367"/>
      <c r="H5" s="367"/>
      <c r="I5" s="367"/>
      <c r="J5" s="367"/>
      <c r="K5" s="367"/>
    </row>
    <row r="6" spans="1:11" x14ac:dyDescent="0.25">
      <c r="A6" s="374" t="s">
        <v>66</v>
      </c>
      <c r="B6" s="374"/>
      <c r="C6" s="374"/>
      <c r="D6" s="374"/>
      <c r="E6" s="374"/>
      <c r="F6" s="374"/>
      <c r="G6" s="374"/>
      <c r="H6" s="374"/>
      <c r="I6" s="374"/>
      <c r="J6" s="374"/>
      <c r="K6" s="374"/>
    </row>
    <row r="7" spans="1:11" x14ac:dyDescent="0.25">
      <c r="A7" s="189"/>
      <c r="B7" s="189"/>
      <c r="C7" s="189"/>
      <c r="D7" s="189"/>
      <c r="E7" s="189"/>
      <c r="F7" s="189"/>
      <c r="G7" s="189"/>
      <c r="H7" s="189"/>
      <c r="I7" s="189"/>
      <c r="J7" s="189"/>
      <c r="K7" s="190"/>
    </row>
    <row r="8" spans="1:11" x14ac:dyDescent="0.25">
      <c r="A8" s="190"/>
      <c r="B8" s="191" t="s">
        <v>2</v>
      </c>
      <c r="C8" s="366"/>
      <c r="D8" s="366"/>
      <c r="E8" s="366"/>
      <c r="F8" s="366"/>
      <c r="G8" s="366"/>
      <c r="H8" s="366"/>
      <c r="I8" s="192"/>
      <c r="J8" s="192"/>
      <c r="K8" s="190"/>
    </row>
    <row r="9" spans="1:11" x14ac:dyDescent="0.25">
      <c r="A9" s="190"/>
      <c r="B9" s="191"/>
      <c r="C9" s="192"/>
      <c r="D9" s="192"/>
      <c r="E9" s="192"/>
      <c r="F9" s="192"/>
      <c r="G9" s="192"/>
      <c r="H9" s="192"/>
      <c r="I9" s="192"/>
      <c r="J9" s="192"/>
      <c r="K9" s="190"/>
    </row>
    <row r="10" spans="1:11" x14ac:dyDescent="0.25">
      <c r="A10" s="190"/>
      <c r="B10" s="191" t="s">
        <v>3</v>
      </c>
      <c r="C10" s="192"/>
      <c r="D10" s="373"/>
      <c r="E10" s="373"/>
      <c r="F10" s="373"/>
      <c r="G10" s="373"/>
      <c r="H10" s="373"/>
      <c r="I10" s="373"/>
      <c r="J10" s="373"/>
      <c r="K10" s="190"/>
    </row>
    <row r="11" spans="1:11" x14ac:dyDescent="0.25">
      <c r="A11" s="190"/>
      <c r="B11" s="192"/>
      <c r="C11" s="192"/>
      <c r="D11" s="366"/>
      <c r="E11" s="366"/>
      <c r="F11" s="366"/>
      <c r="G11" s="366"/>
      <c r="H11" s="366"/>
      <c r="I11" s="366"/>
      <c r="J11" s="366"/>
      <c r="K11" s="190"/>
    </row>
    <row r="12" spans="1:11" x14ac:dyDescent="0.25">
      <c r="A12" s="190"/>
      <c r="B12" s="192"/>
      <c r="C12" s="192"/>
      <c r="D12" s="192"/>
      <c r="E12" s="192"/>
      <c r="F12" s="192"/>
      <c r="G12" s="192"/>
      <c r="H12" s="192"/>
      <c r="I12" s="192"/>
      <c r="J12" s="192"/>
      <c r="K12" s="190"/>
    </row>
    <row r="13" spans="1:11" x14ac:dyDescent="0.25">
      <c r="A13" s="190"/>
      <c r="B13" s="192"/>
      <c r="C13" s="192"/>
      <c r="D13" s="192"/>
      <c r="E13" s="192"/>
      <c r="F13" s="192"/>
      <c r="G13" s="192"/>
      <c r="H13" s="192"/>
      <c r="I13" s="192"/>
      <c r="J13" s="192"/>
      <c r="K13" s="190"/>
    </row>
    <row r="14" spans="1:11" ht="15" customHeight="1" x14ac:dyDescent="0.25">
      <c r="A14" s="190"/>
      <c r="B14" s="378" t="s">
        <v>4</v>
      </c>
      <c r="C14" s="378"/>
      <c r="D14" s="378"/>
      <c r="E14" s="378"/>
      <c r="F14" s="378"/>
      <c r="G14" s="378"/>
      <c r="H14" s="378"/>
      <c r="I14" s="378"/>
      <c r="J14" s="378"/>
      <c r="K14" s="190"/>
    </row>
    <row r="15" spans="1:11" x14ac:dyDescent="0.25">
      <c r="A15" s="190"/>
      <c r="B15" s="378"/>
      <c r="C15" s="378"/>
      <c r="D15" s="378"/>
      <c r="E15" s="378"/>
      <c r="F15" s="378"/>
      <c r="G15" s="378"/>
      <c r="H15" s="378"/>
      <c r="I15" s="378"/>
      <c r="J15" s="378"/>
      <c r="K15" s="190"/>
    </row>
    <row r="16" spans="1:11" x14ac:dyDescent="0.25">
      <c r="A16" s="190"/>
      <c r="B16" s="378"/>
      <c r="C16" s="378"/>
      <c r="D16" s="378"/>
      <c r="E16" s="378"/>
      <c r="F16" s="378"/>
      <c r="G16" s="378"/>
      <c r="H16" s="378"/>
      <c r="I16" s="378"/>
      <c r="J16" s="378"/>
      <c r="K16" s="190"/>
    </row>
    <row r="17" spans="1:11" x14ac:dyDescent="0.25">
      <c r="A17" s="190"/>
      <c r="B17" s="378"/>
      <c r="C17" s="378"/>
      <c r="D17" s="378"/>
      <c r="E17" s="378"/>
      <c r="F17" s="378"/>
      <c r="G17" s="378"/>
      <c r="H17" s="378"/>
      <c r="I17" s="378"/>
      <c r="J17" s="378"/>
      <c r="K17" s="190"/>
    </row>
    <row r="18" spans="1:11" x14ac:dyDescent="0.25">
      <c r="A18" s="190"/>
      <c r="B18" s="378"/>
      <c r="C18" s="378"/>
      <c r="D18" s="378"/>
      <c r="E18" s="378"/>
      <c r="F18" s="378"/>
      <c r="G18" s="378"/>
      <c r="H18" s="378"/>
      <c r="I18" s="378"/>
      <c r="J18" s="378"/>
      <c r="K18" s="190"/>
    </row>
    <row r="19" spans="1:11" x14ac:dyDescent="0.25">
      <c r="A19" s="190"/>
      <c r="B19" s="378"/>
      <c r="C19" s="378"/>
      <c r="D19" s="378"/>
      <c r="E19" s="378"/>
      <c r="F19" s="378"/>
      <c r="G19" s="378"/>
      <c r="H19" s="378"/>
      <c r="I19" s="378"/>
      <c r="J19" s="378"/>
      <c r="K19" s="190"/>
    </row>
    <row r="20" spans="1:11" x14ac:dyDescent="0.25">
      <c r="A20" s="190"/>
      <c r="B20" s="378"/>
      <c r="C20" s="378"/>
      <c r="D20" s="378"/>
      <c r="E20" s="378"/>
      <c r="F20" s="378"/>
      <c r="G20" s="378"/>
      <c r="H20" s="378"/>
      <c r="I20" s="378"/>
      <c r="J20" s="378"/>
      <c r="K20" s="190"/>
    </row>
    <row r="21" spans="1:11" x14ac:dyDescent="0.25">
      <c r="A21" s="190"/>
      <c r="B21" s="378"/>
      <c r="C21" s="378"/>
      <c r="D21" s="378"/>
      <c r="E21" s="378"/>
      <c r="F21" s="378"/>
      <c r="G21" s="378"/>
      <c r="H21" s="378"/>
      <c r="I21" s="378"/>
      <c r="J21" s="378"/>
      <c r="K21" s="190"/>
    </row>
    <row r="22" spans="1:11" x14ac:dyDescent="0.25">
      <c r="A22" s="190"/>
      <c r="B22" s="378"/>
      <c r="C22" s="378"/>
      <c r="D22" s="378"/>
      <c r="E22" s="378"/>
      <c r="F22" s="378"/>
      <c r="G22" s="378"/>
      <c r="H22" s="378"/>
      <c r="I22" s="378"/>
      <c r="J22" s="378"/>
      <c r="K22" s="190"/>
    </row>
    <row r="23" spans="1:11" x14ac:dyDescent="0.25">
      <c r="A23" s="190"/>
      <c r="B23" s="378"/>
      <c r="C23" s="378"/>
      <c r="D23" s="378"/>
      <c r="E23" s="378"/>
      <c r="F23" s="378"/>
      <c r="G23" s="378"/>
      <c r="H23" s="378"/>
      <c r="I23" s="378"/>
      <c r="J23" s="378"/>
      <c r="K23" s="190"/>
    </row>
    <row r="24" spans="1:11" x14ac:dyDescent="0.25">
      <c r="A24" s="190"/>
      <c r="B24" s="378"/>
      <c r="C24" s="378"/>
      <c r="D24" s="378"/>
      <c r="E24" s="378"/>
      <c r="F24" s="378"/>
      <c r="G24" s="378"/>
      <c r="H24" s="378"/>
      <c r="I24" s="378"/>
      <c r="J24" s="378"/>
      <c r="K24" s="190"/>
    </row>
    <row r="25" spans="1:11" x14ac:dyDescent="0.25">
      <c r="A25" s="190"/>
      <c r="B25" s="378"/>
      <c r="C25" s="378"/>
      <c r="D25" s="378"/>
      <c r="E25" s="378"/>
      <c r="F25" s="378"/>
      <c r="G25" s="378"/>
      <c r="H25" s="378"/>
      <c r="I25" s="378"/>
      <c r="J25" s="378"/>
      <c r="K25" s="190"/>
    </row>
    <row r="26" spans="1:11" x14ac:dyDescent="0.25">
      <c r="A26" s="190"/>
      <c r="B26" s="378"/>
      <c r="C26" s="378"/>
      <c r="D26" s="378"/>
      <c r="E26" s="378"/>
      <c r="F26" s="378"/>
      <c r="G26" s="378"/>
      <c r="H26" s="378"/>
      <c r="I26" s="378"/>
      <c r="J26" s="378"/>
      <c r="K26" s="190"/>
    </row>
    <row r="27" spans="1:11" x14ac:dyDescent="0.25">
      <c r="A27" s="190"/>
      <c r="B27" s="378"/>
      <c r="C27" s="378"/>
      <c r="D27" s="378"/>
      <c r="E27" s="378"/>
      <c r="F27" s="378"/>
      <c r="G27" s="378"/>
      <c r="H27" s="378"/>
      <c r="I27" s="378"/>
      <c r="J27" s="378"/>
      <c r="K27" s="190"/>
    </row>
    <row r="28" spans="1:11" x14ac:dyDescent="0.25">
      <c r="A28" s="190"/>
      <c r="B28" s="190"/>
      <c r="C28" s="190"/>
      <c r="D28" s="190"/>
      <c r="E28" s="190"/>
      <c r="F28" s="190"/>
      <c r="G28" s="190"/>
      <c r="H28" s="190"/>
      <c r="I28" s="190"/>
      <c r="J28" s="190"/>
      <c r="K28" s="190"/>
    </row>
    <row r="29" spans="1:11" x14ac:dyDescent="0.25">
      <c r="A29" s="190"/>
      <c r="B29" s="190"/>
      <c r="C29" s="377" t="s">
        <v>271</v>
      </c>
      <c r="D29" s="377"/>
      <c r="E29" s="377"/>
      <c r="F29" s="371"/>
      <c r="G29" s="372"/>
      <c r="H29" s="376"/>
      <c r="I29" s="376"/>
      <c r="J29" s="190"/>
      <c r="K29" s="190"/>
    </row>
    <row r="30" spans="1:11" x14ac:dyDescent="0.25">
      <c r="A30" s="190"/>
      <c r="B30" s="190"/>
      <c r="C30" s="368" t="s">
        <v>6</v>
      </c>
      <c r="D30" s="368"/>
      <c r="E30" s="368"/>
      <c r="F30" s="371">
        <v>0.03</v>
      </c>
      <c r="G30" s="372">
        <v>0.05</v>
      </c>
      <c r="H30" s="376"/>
      <c r="I30" s="376"/>
      <c r="J30" s="190"/>
      <c r="K30" s="190"/>
    </row>
    <row r="31" spans="1:11" x14ac:dyDescent="0.25">
      <c r="A31" s="190"/>
      <c r="B31" s="190"/>
      <c r="C31" s="368" t="s">
        <v>7</v>
      </c>
      <c r="D31" s="368"/>
      <c r="E31" s="368"/>
      <c r="F31" s="371"/>
      <c r="G31" s="372"/>
      <c r="H31" s="376"/>
      <c r="I31" s="376"/>
      <c r="J31" s="190"/>
      <c r="K31" s="190"/>
    </row>
    <row r="32" spans="1:11" x14ac:dyDescent="0.25">
      <c r="A32" s="190"/>
      <c r="B32" s="190"/>
      <c r="C32" s="368" t="s">
        <v>8</v>
      </c>
      <c r="D32" s="368"/>
      <c r="E32" s="368"/>
      <c r="F32" s="371">
        <v>0.1</v>
      </c>
      <c r="G32" s="372">
        <v>0.1</v>
      </c>
      <c r="H32" s="376"/>
      <c r="I32" s="376"/>
      <c r="J32" s="190"/>
      <c r="K32" s="190"/>
    </row>
    <row r="33" spans="1:11" x14ac:dyDescent="0.25">
      <c r="A33" s="190"/>
      <c r="B33" s="190"/>
      <c r="C33" s="368" t="s">
        <v>9</v>
      </c>
      <c r="D33" s="368"/>
      <c r="E33" s="368"/>
      <c r="F33" s="371">
        <v>0.19</v>
      </c>
      <c r="G33" s="372">
        <v>0.19</v>
      </c>
      <c r="H33" s="376"/>
      <c r="I33" s="376"/>
      <c r="J33" s="190"/>
      <c r="K33" s="190"/>
    </row>
    <row r="34" spans="1:11" x14ac:dyDescent="0.25">
      <c r="A34" s="190"/>
      <c r="B34" s="190"/>
      <c r="C34" s="368" t="s">
        <v>263</v>
      </c>
      <c r="D34" s="368"/>
      <c r="E34" s="368"/>
      <c r="F34" s="371"/>
      <c r="G34" s="372"/>
      <c r="H34" s="376"/>
      <c r="I34" s="376"/>
      <c r="J34" s="190"/>
      <c r="K34" s="190"/>
    </row>
    <row r="35" spans="1:11" x14ac:dyDescent="0.25">
      <c r="A35" s="190"/>
      <c r="B35" s="190"/>
      <c r="C35" s="368" t="s">
        <v>10</v>
      </c>
      <c r="D35" s="368"/>
      <c r="E35" s="368"/>
      <c r="F35" s="371"/>
      <c r="G35" s="372"/>
      <c r="H35" s="376"/>
      <c r="I35" s="376"/>
      <c r="J35" s="190"/>
      <c r="K35" s="190"/>
    </row>
    <row r="36" spans="1:11" x14ac:dyDescent="0.25">
      <c r="A36" s="190"/>
      <c r="B36" s="190"/>
      <c r="C36" s="368" t="s">
        <v>11</v>
      </c>
      <c r="D36" s="368"/>
      <c r="E36" s="368"/>
      <c r="F36" s="371">
        <v>0.19</v>
      </c>
      <c r="G36" s="372">
        <v>0.19</v>
      </c>
      <c r="H36" s="376"/>
      <c r="I36" s="376"/>
      <c r="J36" s="190"/>
      <c r="K36" s="190"/>
    </row>
    <row r="37" spans="1:11" ht="15.75" customHeight="1" x14ac:dyDescent="0.25">
      <c r="A37" s="190"/>
      <c r="B37" s="190"/>
      <c r="C37" s="368" t="s">
        <v>12</v>
      </c>
      <c r="D37" s="368"/>
      <c r="E37" s="368"/>
      <c r="F37" s="371"/>
      <c r="G37" s="372"/>
      <c r="H37" s="376"/>
      <c r="I37" s="376"/>
      <c r="J37" s="190"/>
      <c r="K37" s="190"/>
    </row>
    <row r="38" spans="1:11" x14ac:dyDescent="0.25">
      <c r="A38" s="190"/>
      <c r="B38" s="190"/>
      <c r="C38" s="377" t="s">
        <v>13</v>
      </c>
      <c r="D38" s="377"/>
      <c r="E38" s="377"/>
      <c r="F38" s="371"/>
      <c r="G38" s="372"/>
      <c r="H38" s="376"/>
      <c r="I38" s="376"/>
      <c r="J38" s="190"/>
      <c r="K38" s="190"/>
    </row>
    <row r="39" spans="1:11" ht="16.5" customHeight="1" x14ac:dyDescent="0.25">
      <c r="A39" s="190"/>
      <c r="B39" s="190"/>
      <c r="C39" s="190"/>
      <c r="D39" s="190"/>
      <c r="E39" s="190"/>
      <c r="F39" s="190"/>
      <c r="G39" s="190"/>
      <c r="H39" s="190"/>
      <c r="I39" s="190"/>
      <c r="J39" s="190"/>
      <c r="K39" s="190"/>
    </row>
    <row r="40" spans="1:11" x14ac:dyDescent="0.25">
      <c r="A40" s="190"/>
      <c r="B40" s="190"/>
      <c r="C40" s="190"/>
      <c r="D40" s="190"/>
      <c r="E40" s="190"/>
      <c r="F40" s="190"/>
      <c r="G40" s="190"/>
      <c r="H40" s="190"/>
      <c r="I40" s="190"/>
      <c r="J40" s="190"/>
      <c r="K40" s="190"/>
    </row>
    <row r="41" spans="1:11" x14ac:dyDescent="0.25">
      <c r="A41" s="190"/>
      <c r="B41" s="375" t="s">
        <v>14</v>
      </c>
      <c r="C41" s="375"/>
      <c r="D41" s="375"/>
      <c r="E41" s="375"/>
      <c r="F41" s="375"/>
      <c r="G41" s="375"/>
      <c r="H41" s="375"/>
      <c r="I41" s="375"/>
      <c r="J41" s="375"/>
      <c r="K41" s="190"/>
    </row>
    <row r="42" spans="1:11" x14ac:dyDescent="0.25">
      <c r="A42" s="190"/>
      <c r="B42" s="375"/>
      <c r="C42" s="375"/>
      <c r="D42" s="375"/>
      <c r="E42" s="375"/>
      <c r="F42" s="375"/>
      <c r="G42" s="375"/>
      <c r="H42" s="375"/>
      <c r="I42" s="375"/>
      <c r="J42" s="375"/>
      <c r="K42" s="190"/>
    </row>
    <row r="43" spans="1:11" x14ac:dyDescent="0.25">
      <c r="A43" s="190"/>
      <c r="B43" s="375"/>
      <c r="C43" s="375"/>
      <c r="D43" s="375"/>
      <c r="E43" s="375"/>
      <c r="F43" s="375"/>
      <c r="G43" s="375"/>
      <c r="H43" s="375"/>
      <c r="I43" s="375"/>
      <c r="J43" s="375"/>
      <c r="K43" s="190"/>
    </row>
    <row r="44" spans="1:11" x14ac:dyDescent="0.25">
      <c r="A44" s="190"/>
      <c r="B44" s="190"/>
      <c r="C44" s="190"/>
      <c r="D44" s="190"/>
      <c r="E44" s="190"/>
      <c r="F44" s="190"/>
      <c r="G44" s="190"/>
      <c r="H44" s="190"/>
      <c r="I44" s="190"/>
      <c r="J44" s="190"/>
      <c r="K44" s="190"/>
    </row>
    <row r="45" spans="1:11" x14ac:dyDescent="0.25">
      <c r="A45" s="190"/>
      <c r="B45" s="190"/>
      <c r="C45" s="190"/>
      <c r="D45" s="193" t="s">
        <v>15</v>
      </c>
      <c r="E45" s="194"/>
      <c r="F45" s="194"/>
      <c r="G45" s="194"/>
      <c r="H45" s="194"/>
      <c r="I45" s="190"/>
      <c r="J45" s="190"/>
      <c r="K45" s="190"/>
    </row>
    <row r="46" spans="1:11" x14ac:dyDescent="0.25">
      <c r="A46" s="190"/>
      <c r="B46" s="190"/>
      <c r="C46" s="190"/>
      <c r="D46" s="193" t="s">
        <v>16</v>
      </c>
      <c r="E46" s="194"/>
      <c r="F46" s="194"/>
      <c r="G46" s="194"/>
      <c r="H46" s="194"/>
      <c r="I46" s="190"/>
      <c r="J46" s="190"/>
      <c r="K46" s="190"/>
    </row>
    <row r="47" spans="1:11" x14ac:dyDescent="0.25">
      <c r="A47" s="190"/>
      <c r="B47" s="190"/>
      <c r="C47" s="190"/>
      <c r="D47" s="193" t="s">
        <v>17</v>
      </c>
      <c r="E47" s="194"/>
      <c r="F47" s="194"/>
      <c r="G47" s="194"/>
      <c r="H47" s="194"/>
      <c r="I47" s="190"/>
      <c r="J47" s="190"/>
      <c r="K47" s="190"/>
    </row>
    <row r="48" spans="1:11" x14ac:dyDescent="0.25">
      <c r="A48" s="190"/>
      <c r="B48" s="190"/>
      <c r="C48" s="190"/>
      <c r="D48" s="193" t="s">
        <v>18</v>
      </c>
      <c r="E48" s="194"/>
      <c r="F48" s="194"/>
      <c r="G48" s="194"/>
      <c r="H48" s="194"/>
      <c r="I48" s="190"/>
      <c r="J48" s="190"/>
      <c r="K48" s="190"/>
    </row>
    <row r="49" spans="1:11" x14ac:dyDescent="0.25">
      <c r="A49" s="190"/>
      <c r="B49" s="190"/>
      <c r="C49" s="190"/>
      <c r="D49" s="193"/>
      <c r="E49" s="194"/>
      <c r="F49" s="194"/>
      <c r="G49" s="194"/>
      <c r="H49" s="194"/>
      <c r="I49" s="190"/>
      <c r="J49" s="190"/>
      <c r="K49" s="190"/>
    </row>
    <row r="50" spans="1:11" x14ac:dyDescent="0.25">
      <c r="A50" s="190"/>
      <c r="B50" s="190"/>
      <c r="C50" s="190"/>
      <c r="D50" s="193" t="s">
        <v>19</v>
      </c>
      <c r="E50" s="194"/>
      <c r="F50" s="194"/>
      <c r="G50" s="194"/>
      <c r="H50" s="194"/>
      <c r="I50" s="190"/>
      <c r="J50" s="190"/>
      <c r="K50" s="190"/>
    </row>
    <row r="51" spans="1:11" x14ac:dyDescent="0.25">
      <c r="A51" s="190"/>
      <c r="B51" s="190"/>
      <c r="C51" s="190"/>
      <c r="D51" s="195"/>
      <c r="E51" s="190"/>
      <c r="F51" s="196" t="s">
        <v>20</v>
      </c>
      <c r="G51" s="190"/>
      <c r="H51" s="190"/>
      <c r="I51" s="190"/>
      <c r="J51" s="190"/>
      <c r="K51" s="190"/>
    </row>
    <row r="52" spans="1:11" x14ac:dyDescent="0.25">
      <c r="A52" s="190"/>
      <c r="B52" s="190"/>
      <c r="C52" s="193"/>
      <c r="D52" s="190"/>
      <c r="E52" s="190"/>
      <c r="F52" s="190"/>
      <c r="G52" s="190"/>
      <c r="H52" s="190"/>
      <c r="I52" s="190"/>
      <c r="J52" s="190"/>
      <c r="K52" s="190"/>
    </row>
    <row r="53" spans="1:11" x14ac:dyDescent="0.25">
      <c r="A53" s="190"/>
      <c r="B53" s="190"/>
      <c r="C53" s="193"/>
      <c r="D53" s="190"/>
      <c r="E53" s="190"/>
      <c r="F53" s="190"/>
      <c r="G53" s="190"/>
      <c r="H53" s="190"/>
      <c r="I53" s="190"/>
      <c r="J53" s="190"/>
      <c r="K53" s="190"/>
    </row>
    <row r="54" spans="1:11" x14ac:dyDescent="0.25">
      <c r="A54" s="190"/>
      <c r="B54" s="197"/>
      <c r="C54" s="197"/>
      <c r="D54" s="197"/>
      <c r="E54" s="190"/>
      <c r="F54" s="190"/>
      <c r="G54" s="190"/>
      <c r="H54" s="190"/>
      <c r="I54" s="190"/>
      <c r="J54" s="190"/>
      <c r="K54" s="190"/>
    </row>
    <row r="55" spans="1:11" x14ac:dyDescent="0.25">
      <c r="A55" s="190"/>
      <c r="B55" s="190" t="s">
        <v>21</v>
      </c>
      <c r="C55" s="190"/>
      <c r="D55" s="190"/>
      <c r="E55" s="190"/>
      <c r="F55" s="190"/>
      <c r="G55" s="190"/>
      <c r="H55" s="190"/>
      <c r="I55" s="190"/>
      <c r="J55" s="190"/>
      <c r="K55" s="190"/>
    </row>
    <row r="56" spans="1:11" x14ac:dyDescent="0.25">
      <c r="A56" s="190"/>
      <c r="B56" s="190"/>
      <c r="C56" s="190"/>
      <c r="D56" s="190"/>
      <c r="E56" s="190"/>
      <c r="F56" s="190"/>
      <c r="G56" s="190"/>
      <c r="H56" s="190"/>
      <c r="I56" s="190"/>
      <c r="J56" s="190"/>
      <c r="K56" s="190"/>
    </row>
    <row r="57" spans="1:11" x14ac:dyDescent="0.25">
      <c r="A57" s="190"/>
      <c r="B57" s="190"/>
      <c r="C57" s="190"/>
      <c r="D57" s="190"/>
      <c r="E57" s="190"/>
      <c r="F57" s="190"/>
      <c r="G57" s="190"/>
      <c r="H57" s="190"/>
      <c r="I57" s="190"/>
      <c r="J57" s="190"/>
      <c r="K57" s="190"/>
    </row>
    <row r="58" spans="1:11" x14ac:dyDescent="0.25">
      <c r="A58" s="190"/>
      <c r="B58" s="190"/>
      <c r="C58" s="190"/>
      <c r="D58" s="190"/>
      <c r="E58" s="190"/>
      <c r="F58" s="190"/>
      <c r="G58" s="190"/>
      <c r="H58" s="190"/>
      <c r="I58" s="190"/>
      <c r="J58" s="190"/>
      <c r="K58" s="190"/>
    </row>
  </sheetData>
  <sheetProtection algorithmName="SHA-512" hashValue="X3T0FOURnfthoVs73Qm4a6uISEZGcJ5fybDNMuPUJVrxGSgt2KCTurtbXPFKMWeJHFuyI/5OntRvK5MrrcUuXw==" saltValue="ARFPwNC7wp6K9MrRsim/qA==" spinCount="100000" sheet="1" selectLockedCells="1"/>
  <mergeCells count="41">
    <mergeCell ref="C38:E38"/>
    <mergeCell ref="B14:J27"/>
    <mergeCell ref="F37:G37"/>
    <mergeCell ref="F38:G38"/>
    <mergeCell ref="H37:I37"/>
    <mergeCell ref="H38:I38"/>
    <mergeCell ref="F29:G29"/>
    <mergeCell ref="F30:G30"/>
    <mergeCell ref="F31:G31"/>
    <mergeCell ref="F32:G32"/>
    <mergeCell ref="F33:G33"/>
    <mergeCell ref="F34:G34"/>
    <mergeCell ref="B41:J43"/>
    <mergeCell ref="H29:I29"/>
    <mergeCell ref="H30:I30"/>
    <mergeCell ref="H31:I31"/>
    <mergeCell ref="H32:I32"/>
    <mergeCell ref="H33:I33"/>
    <mergeCell ref="H34:I34"/>
    <mergeCell ref="H35:I35"/>
    <mergeCell ref="H36:I36"/>
    <mergeCell ref="C32:E32"/>
    <mergeCell ref="C33:E33"/>
    <mergeCell ref="C34:E34"/>
    <mergeCell ref="C35:E35"/>
    <mergeCell ref="C31:E31"/>
    <mergeCell ref="C37:E37"/>
    <mergeCell ref="C29:E29"/>
    <mergeCell ref="A1:K1"/>
    <mergeCell ref="C8:H8"/>
    <mergeCell ref="A5:K5"/>
    <mergeCell ref="C30:E30"/>
    <mergeCell ref="C36:E36"/>
    <mergeCell ref="A2:K2"/>
    <mergeCell ref="A3:K3"/>
    <mergeCell ref="A4:K4"/>
    <mergeCell ref="F35:G35"/>
    <mergeCell ref="F36:G36"/>
    <mergeCell ref="D10:J10"/>
    <mergeCell ref="D11:J11"/>
    <mergeCell ref="A6:K6"/>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Anexo No. 1</vt:lpstr>
      <vt:lpstr>Anexo No. 2</vt:lpstr>
      <vt:lpstr>Anexo No.3</vt:lpstr>
      <vt:lpstr>Anexo No. 4</vt:lpstr>
      <vt:lpstr>Anexo No.5</vt:lpstr>
      <vt:lpstr>Anexo No.6</vt:lpstr>
      <vt:lpstr>'Anexo No. 2'!Área_de_impresión</vt:lpstr>
      <vt:lpstr>'Anexo No.3'!Área_de_impresión</vt:lpstr>
      <vt:lpstr>'Anexo No.5'!Área_de_impresión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Servicios</dc:creator>
  <cp:lastModifiedBy>Hewlett-Packard Company</cp:lastModifiedBy>
  <cp:lastPrinted>2021-02-01T21:02:45Z</cp:lastPrinted>
  <dcterms:created xsi:type="dcterms:W3CDTF">2017-02-02T21:56:21Z</dcterms:created>
  <dcterms:modified xsi:type="dcterms:W3CDTF">2021-02-01T21:13:08Z</dcterms:modified>
</cp:coreProperties>
</file>