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Proceso Aseo 2022\Documentos para publicar\"/>
    </mc:Choice>
  </mc:AlternateContent>
  <bookViews>
    <workbookView xWindow="0" yWindow="0" windowWidth="15360" windowHeight="7650"/>
  </bookViews>
  <sheets>
    <sheet name="ANEXO 1" sheetId="3" r:id="rId1"/>
    <sheet name="ANEXO 2" sheetId="13" r:id="rId2"/>
    <sheet name="ANEXO 3" sheetId="1" r:id="rId3"/>
    <sheet name="ANEXO 4" sheetId="6" r:id="rId4"/>
    <sheet name="ANEXO 5" sheetId="7" r:id="rId5"/>
    <sheet name="ANEXO 6" sheetId="8" r:id="rId6"/>
    <sheet name="ANEXO  7" sheetId="15" r:id="rId7"/>
    <sheet name="ANEXO 8" sheetId="10" r:id="rId8"/>
    <sheet name="ANEXO 9" sheetId="14" r:id="rId9"/>
    <sheet name="ANEXO 10" sheetId="16" r:id="rId10"/>
  </sheets>
  <definedNames>
    <definedName name="_xlnm.Print_Area" localSheetId="3">'ANEXO 4'!$A$1:$B$25</definedName>
    <definedName name="_xlnm.Print_Area" localSheetId="5">'ANEXO 6'!$A$1:$D$54</definedName>
    <definedName name="_xlnm.Print_Area" localSheetId="8">'ANEXO 9'!$A$1:$C$64</definedName>
    <definedName name="_xlnm.Print_Titles" localSheetId="6">'ANEXO  7'!$1:$10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D9" i="1" s="1"/>
  <c r="D20" i="1" l="1"/>
  <c r="D12" i="1"/>
  <c r="D14" i="1"/>
  <c r="D18" i="1"/>
  <c r="E28" i="13" l="1"/>
</calcChain>
</file>

<file path=xl/sharedStrings.xml><?xml version="1.0" encoding="utf-8"?>
<sst xmlns="http://schemas.openxmlformats.org/spreadsheetml/2006/main" count="607" uniqueCount="431">
  <si>
    <t>UNIVERSIDAD TECNOLÓGICA DE PEREIRA</t>
  </si>
  <si>
    <t>GESTIÓN DE SERVICIOS INSTITUCIONALES - ADMINISTRACIÓN DEL MANTENIMIENTO INSTITUCIONAL</t>
  </si>
  <si>
    <t>ANEXO No. 3 -  MATRIZ ASIGNACION DE PUNTAJE</t>
  </si>
  <si>
    <t>ÍTEM</t>
  </si>
  <si>
    <t>FACTOR</t>
  </si>
  <si>
    <t>PORCENTAJE</t>
  </si>
  <si>
    <t>SUBFACTOR</t>
  </si>
  <si>
    <t>CALIFICACIÓN</t>
  </si>
  <si>
    <t>PUNTAJE MÁXIMO</t>
  </si>
  <si>
    <t>Descripción</t>
  </si>
  <si>
    <t>Preexistencia de vinculación</t>
  </si>
  <si>
    <t>Compromiso de vinculación</t>
  </si>
  <si>
    <t>Profesional para manejo de cuenta</t>
  </si>
  <si>
    <t>Propiedad del oferente</t>
  </si>
  <si>
    <t>Contrato por leasing, renting o arrendamiento</t>
  </si>
  <si>
    <t>Compromiso de adquisición o alquiler</t>
  </si>
  <si>
    <t xml:space="preserve">Plataforma tipo tijera eléctrica, altura mínima alcanzable de 10 metros para trabajo en interiores </t>
  </si>
  <si>
    <t>Brazo articulado eléctrico para realizar trabajo en alturas en exteriores</t>
  </si>
  <si>
    <t>Calificación máxima</t>
  </si>
  <si>
    <t>Económico</t>
  </si>
  <si>
    <t>La propuesta que esté más cerca por encima o debajo de la media aritmética calculada</t>
  </si>
  <si>
    <t>Las propuestas que se encuentren por debajo de la media aritmética calculada</t>
  </si>
  <si>
    <t>Según regla de tres</t>
  </si>
  <si>
    <t>Las ofertas que se encuentren por encima de la media aritmética calculada</t>
  </si>
  <si>
    <t>Según regla de tres inversa</t>
  </si>
  <si>
    <t>PUNTAJE TOTAL</t>
  </si>
  <si>
    <r>
      <t>CONVOCATORIA PUBLICA No. 01</t>
    </r>
    <r>
      <rPr>
        <b/>
        <sz val="10"/>
        <rFont val="Arial"/>
        <family val="2"/>
      </rPr>
      <t xml:space="preserve"> DE 2022</t>
    </r>
  </si>
  <si>
    <t>SERVICIO INTEGRAL DE ASEO Y CAFETERIA, SERVICIOS GENERALES, MANTENIMIENTO Y MEJORAMIENTO LOCATIVO,  MANTENIMIENTO, CUIDADO Y ASEO ZONAS VERDES Y JARDINES EN LA UNIVERSIDAD TECNOLÓGICA DE PEREIRA Y SUS SEDES ALTERNAS</t>
  </si>
  <si>
    <t>ANEXO No. 1 - CRONOGRAMA</t>
  </si>
  <si>
    <t xml:space="preserve">ACTIVIDADES </t>
  </si>
  <si>
    <t xml:space="preserve">ENERO </t>
  </si>
  <si>
    <t>FEBRERO</t>
  </si>
  <si>
    <t>HORA</t>
  </si>
  <si>
    <t>OBSERVACIONES</t>
  </si>
  <si>
    <t>Convocatoria y apertura</t>
  </si>
  <si>
    <t>Publicación en página web de la UTP</t>
  </si>
  <si>
    <t>http://www.utp.edu.co/contratacion/</t>
  </si>
  <si>
    <t xml:space="preserve">Atención de observaciones recibidas por escrito </t>
  </si>
  <si>
    <t>Se responderán solo las observaciones recibidas por medio del correo electrónico servicios@utp.edu.co</t>
  </si>
  <si>
    <t xml:space="preserve">Respuesta  a las observaciones recibidas </t>
  </si>
  <si>
    <t>Se publicarán en la página de Web de la UTP como adendas, de ser necesario.</t>
  </si>
  <si>
    <t>Cierre y entrega de  propuestas</t>
  </si>
  <si>
    <t xml:space="preserve">Evaluación,  calificación y recomendación de adjudicación </t>
  </si>
  <si>
    <t>Realizada por los comités Jurídico, Financiero y Técnico.</t>
  </si>
  <si>
    <t xml:space="preserve">Publicación de resultados. </t>
  </si>
  <si>
    <t>Se publicará en la página Web de la Universidad.</t>
  </si>
  <si>
    <t>Observaciones a la evaluación</t>
  </si>
  <si>
    <t>Se responderán solo las observaciones recibidas al correo electrónico servicios@utp.edu.co</t>
  </si>
  <si>
    <t>Respuesta a observaciones a la evaluación</t>
  </si>
  <si>
    <t>Adjudicación</t>
  </si>
  <si>
    <t>Resolución de adjudicación</t>
  </si>
  <si>
    <t>Legalización</t>
  </si>
  <si>
    <t>Oficina Juridica Gestión de la Contratación.</t>
  </si>
  <si>
    <t>Inicio prestación del servicio</t>
  </si>
  <si>
    <t>Contratista</t>
  </si>
  <si>
    <t>CONVOCATORIA PUBLICA No. 01 DE 2022</t>
  </si>
  <si>
    <t>ITEM</t>
  </si>
  <si>
    <t>PERSONAL</t>
  </si>
  <si>
    <t>TURNO</t>
  </si>
  <si>
    <t>HORARIO</t>
  </si>
  <si>
    <t>CANTIDAD PERSONAS</t>
  </si>
  <si>
    <t>VALOR SALARIO  MENSUAL</t>
  </si>
  <si>
    <t>VALOR TOTAL ANTES DE IVA Y AIU</t>
  </si>
  <si>
    <t>ASEO</t>
  </si>
  <si>
    <t>ASEO DIURNO</t>
  </si>
  <si>
    <t>06:00 a 22:00</t>
  </si>
  <si>
    <t>ASEO NOCTURNO</t>
  </si>
  <si>
    <t>22:00 a 06:00</t>
  </si>
  <si>
    <t>JARDINEROS</t>
  </si>
  <si>
    <t>48 HORAS/SEM</t>
  </si>
  <si>
    <t>OBRAS CIVILES MENORES Y FONTANERIA</t>
  </si>
  <si>
    <t>TRABAJO EN ALTURAS Y ESPACIOS CONFINADOS</t>
  </si>
  <si>
    <t>SERVICIOS GENERALES DE APOYO LOGISTICO</t>
  </si>
  <si>
    <t>ASEO, MANTENIMIENTO Y SOSTENIMIENTO PISCINAS</t>
  </si>
  <si>
    <t>COORDINADOR</t>
  </si>
  <si>
    <t>SUPERVISORES</t>
  </si>
  <si>
    <t>ASEO Y RECOLECCION DESECHOS BIOLOGICOS - LABORATORIO BIOLOGIA MOLECULAR</t>
  </si>
  <si>
    <t>TOTAL</t>
  </si>
  <si>
    <t xml:space="preserve">SUB-TOTAL1 </t>
  </si>
  <si>
    <t>A.I.U.  DEL VALOR TOTAL ANTES DE IVA</t>
  </si>
  <si>
    <t xml:space="preserve">IVA SOBRE EL AIU </t>
  </si>
  <si>
    <t>VALOR SERVICIO MENSUAL</t>
  </si>
  <si>
    <t>NUMERO DE MESES</t>
  </si>
  <si>
    <t>ANEXO No. 4 - VALORES SERVICIOS E INSUMOS ADICIONALES</t>
  </si>
  <si>
    <t>CONCEPTO</t>
  </si>
  <si>
    <t>VR. METRO CUADRADO</t>
  </si>
  <si>
    <t>MANTENIMIENTO ESPECIALIZADO DE PISOS: CRISTALIZADO Y SELLADO DE PISOS</t>
  </si>
  <si>
    <t>LIMPIEZA DE FACHADAS, VIDRIOS Y ASEO EN ALTURAS</t>
  </si>
  <si>
    <t>LAVADO A PRESIÓN – HIDROLAVADO</t>
  </si>
  <si>
    <t>DESCRIPCION</t>
  </si>
  <si>
    <t>VR. UNITARIO</t>
  </si>
  <si>
    <t>SERVICIOS GENERALES MANTENIMIENTO - PINTOR Y METALISTERO</t>
  </si>
  <si>
    <t>UNIVERSIDAD TECNOLOGICA  DE  PEREIRA</t>
  </si>
  <si>
    <t xml:space="preserve">ANEXO No. 5 - MATRIZ DETALLE DE SALARIOS </t>
  </si>
  <si>
    <t>EMPRESA:</t>
  </si>
  <si>
    <t>PORCENTAJE PARA CALCULO DE RIESGOS PROFESIONALES - ARL</t>
  </si>
  <si>
    <t>OPERARIO - ASEO DIURNO</t>
  </si>
  <si>
    <t>OPERARIO - ASEO NOCTURNO</t>
  </si>
  <si>
    <t xml:space="preserve"> GUADAÑADORES -  MANTENIMIENTO Y ASEO ZONAS VERDES</t>
  </si>
  <si>
    <t>MANEJO RESIDUOS PELIGROSOS BIOLOGICOS, QUIMICOS  Y PELIGROSOS</t>
  </si>
  <si>
    <t>MANEJO PTARD - TECNICO OPERATIVO</t>
  </si>
  <si>
    <t>TRABAJO EN ALTURAS Y ESPECIOS CONFINADOS</t>
  </si>
  <si>
    <t>SERVICIOS GENERALES APOYO LOGISTICO - TRASTEOS - ATENCION EVENTOS</t>
  </si>
  <si>
    <t>SERVICIOS GENERALES -RECOLECCION  DESECHOS SOLIDOS - CONDUCTOR</t>
  </si>
  <si>
    <t>PESAJE RESIDUOS, ASEO RECIPIENTES RECOLECTORES DE DESECHOS, CENTRO DE ACOPIO</t>
  </si>
  <si>
    <t>SUPERVISOR</t>
  </si>
  <si>
    <t>SALARIO BASE</t>
  </si>
  <si>
    <t>RECARGO NOCTURNO</t>
  </si>
  <si>
    <t>REC. NOC FESTIVOS</t>
  </si>
  <si>
    <t>DOMINGOS Y FESTIVOS</t>
  </si>
  <si>
    <t>AUXILIO DE TRANSPORTE</t>
  </si>
  <si>
    <t>TOTAL DEVENGADO</t>
  </si>
  <si>
    <t>PRESTACIONES SOCIALES</t>
  </si>
  <si>
    <t>CESANTIAS</t>
  </si>
  <si>
    <t>PRIMA</t>
  </si>
  <si>
    <t>VACACIONES</t>
  </si>
  <si>
    <t>INTERESES CESANTIAS</t>
  </si>
  <si>
    <t>SEGURIDAD SOCIAL</t>
  </si>
  <si>
    <t>PENSION</t>
  </si>
  <si>
    <t>ARL</t>
  </si>
  <si>
    <t>PARAFISCALES</t>
  </si>
  <si>
    <t>COMFAMILIAR</t>
  </si>
  <si>
    <t>DOTACION-EPP-SSST</t>
  </si>
  <si>
    <t>MAQUINARIA-EQUIPO-HERRAMIENTA</t>
  </si>
  <si>
    <t>TOTAL EMPLEADO</t>
  </si>
  <si>
    <t>GESTIÓN DE SERVICIOS INSTITUCIONALES – ADMINISTRACIÓN DEL MANTENIMIENTO INSTITUCIONAL</t>
  </si>
  <si>
    <t>ANEXO No. 6 - CARTA PRESENTACIÓN PROPUESTA</t>
  </si>
  <si>
    <t>SERVICIO INTEGRAL DE ASEO Y CAFETERIA, SERVICIOS GENERALES, MANTENIMIENTO Y MEJORAMIENTO LOCATIVO; MANTENIMIENTO, CUIDADO Y ASEO ZONAS VERDES Y JARDINES EN LA UNIVERSIDAD TECNOLÓGICA DE PEREIRA Y SUS SEDES ALTERNAS</t>
  </si>
  <si>
    <t>Señores,</t>
  </si>
  <si>
    <t>Carrera 27 No. 10-02</t>
  </si>
  <si>
    <t>Pereira</t>
  </si>
  <si>
    <t>Ref.: Carta presentación propuesta para Convocatoria Pública No. 01 de 2022</t>
  </si>
  <si>
    <t>Así mismo declaro que:</t>
  </si>
  <si>
    <t>REPRESENTANTE LEGAL:</t>
  </si>
  <si>
    <t>No. CÉDULA DE CIUDADANÍA O EXTRANJERÍA:</t>
  </si>
  <si>
    <t>CARGO:</t>
  </si>
  <si>
    <t>RAZÓN SOCIAL:</t>
  </si>
  <si>
    <t>NIT:</t>
  </si>
  <si>
    <t>DOMICILIO PRINCIPAL:</t>
  </si>
  <si>
    <t>CORREO ELECTRÓNICO:</t>
  </si>
  <si>
    <t>TELÉFONOS:</t>
  </si>
  <si>
    <t>FAX:</t>
  </si>
  <si>
    <t>CELULAR:</t>
  </si>
  <si>
    <t>PERSONA ENCARGADA, CONTACTO:</t>
  </si>
  <si>
    <r>
      <t>NOTA:</t>
    </r>
    <r>
      <rPr>
        <sz val="10"/>
        <color theme="1"/>
        <rFont val="Arial"/>
        <family val="2"/>
      </rPr>
      <t xml:space="preserve"> El valor total de la propuesta es el presentado en el anexo No. 2 – MATRIZ VALOR DE LA PROPUESTA.</t>
    </r>
  </si>
  <si>
    <t>Cordial saludo,</t>
  </si>
  <si>
    <t>(Nombre y firma del representante legal)</t>
  </si>
  <si>
    <r>
      <t xml:space="preserve">Esta comunicación tiene por objeto presentar propuesta para contratar el </t>
    </r>
    <r>
      <rPr>
        <b/>
        <i/>
        <sz val="10"/>
        <color theme="1"/>
        <rFont val="Arial"/>
        <family val="2"/>
      </rPr>
      <t>SERVICIO INTEGRAL DE ASEO Y CAFETERIA, SERVICIOS GENERALES, MANTENIMIENTO Y MEJORAMIENTO LOCATIVO; MANTENIMIENTO, CUIDADO Y ASEO ZONAS VERDES Y JARDINES EN LA UNIVERSIDAD TECNOLÓGICA DE PEREIRA Y SUS SEDES ALTERNAS</t>
    </r>
    <r>
      <rPr>
        <sz val="10"/>
        <color theme="1"/>
        <rFont val="Arial"/>
        <family val="2"/>
      </rPr>
      <t>.</t>
    </r>
  </si>
  <si>
    <t>Así mismo declaro que tengo capacidad de poner en sitio los siguientes equipos:</t>
  </si>
  <si>
    <t>El equipo mínimo requerido para el servicio de aseo es el siguiente:</t>
  </si>
  <si>
    <t>Tres (3) máquinas rotativas de 20” y 175 rpm.</t>
  </si>
  <si>
    <t>Una (1) máquina autoescrubber de 20” a batería.</t>
  </si>
  <si>
    <t>Dos (2) aspiradoras industriales de agua y polvo.</t>
  </si>
  <si>
    <t>Dos (2) Brilladora industriales de alta  - 1200 RPM mínimo.</t>
  </si>
  <si>
    <t>Tres (3) Hidrolavadoras silenciosas, profesionales de alta presión (tipo eléctrico).</t>
  </si>
  <si>
    <t>Baldes con escurridor tipo rubbermaid o estra (en igual número según las personas asignadas al aseo).</t>
  </si>
  <si>
    <t>Carros de aseo tipo rubbermaid o estra – para transportar de manera eficiente todos los elementos necesarios, para realizar una buena labor de aseo (uno por cada operario de aseo)</t>
  </si>
  <si>
    <t>Dos (2) Señales de precaución por operario (dos señales por cada operario de acuerdo al número de las personas asignadas al aseo).</t>
  </si>
  <si>
    <t>Squeeges para limpieza de vidrios de 18” tipo unger (uno por cada operario de aseo).</t>
  </si>
  <si>
    <t>Cuatro (4) escaleras de tijera de diferentes tamaños</t>
  </si>
  <si>
    <t>Tres (3) mangueras con longitud de 150 mts., o más.</t>
  </si>
  <si>
    <t>Una (1) extensión telescópica de 5.5 metros tipo unger con sus respectivos accesorios por edificio asignado al aseo.</t>
  </si>
  <si>
    <t>Un (1) sistema spray mop  por cada operario del aseo.</t>
  </si>
  <si>
    <t xml:space="preserve">Cuatro (4) microfibras para cada operario del aseo para ser utilizadas en el sistema spray mop estas microfibras se deberán cambiar cada tres meses. </t>
  </si>
  <si>
    <t xml:space="preserve">Traperos tipo industrial  -  Palos de madera para Mopas – tipo rubbermaid o estra, palos de longitud 155 y 160 cm con sistema de gancho que disminuyen el esfuerzo al operario. </t>
  </si>
  <si>
    <t>Espátula con cabo – una por cada operario del aseo.</t>
  </si>
  <si>
    <t>Elementos para aseo y mantenimiento de piscinas.</t>
  </si>
  <si>
    <t>Equipos mínimos requeridos para mantenimiento zonas verdes:</t>
  </si>
  <si>
    <t>Guadañadoras – se exige equipos nuevos – en igual número según personas a asignar.</t>
  </si>
  <si>
    <t>Un (1) tractor para corte de césped.</t>
  </si>
  <si>
    <t>Dos (2) corta setos.</t>
  </si>
  <si>
    <t>Dos (2) corta césped.</t>
  </si>
  <si>
    <t>Dos (2) máquinas sopladoras con motor mayor o igual a 40 c.c. – se exige equipos nuevos y silenciosos.</t>
  </si>
  <si>
    <t>Herramientas tradicionales para jardinería (palas, palines, barretones, barras, rastrillos, machetes, buguis (carreta), alicates, destornilladores, holladoras, picas, tijeras podadoras, fumigadoras, azadones, etc.).</t>
  </si>
  <si>
    <t>Equipo completo de protección para los jardineros para las aplicaciones de agroinsumos.</t>
  </si>
  <si>
    <t>ANEXO No. 10 - COSTO INSUMOS, ANALISIS BACTERIOLOGICO, FISICOQUIMICO, MICROBIOLOGICO Y CAMBIO ARENA EQUIPOS DE FILTRACION</t>
  </si>
  <si>
    <t>UNIDAD</t>
  </si>
  <si>
    <t xml:space="preserve">CANTIDAD </t>
  </si>
  <si>
    <t>VR. TOTAL</t>
  </si>
  <si>
    <t>Suministro de químicos requeridos para el mantenimiento de la calidad del agua de la piscina semi-olimpica 1480 m3
Cloro al 70% shock
Cloro al 91% residual
Alkalos estabilizador PH
Pastillas multifuncionales sostenibilidad
Claridt decantador
Cristalin alguicida, abrillantador
Alkagel inhibidor de corrosion.</t>
  </si>
  <si>
    <t>Mes</t>
  </si>
  <si>
    <t>Suministro de químicos requeridos para el mantenimiento de la calidad del agua de la piscina semi-olimpica 336.6 m3.
Cloro al 70% shock
Cloro al 91% residual
Alkalos estabilizador PH
Pastillas multifuncionales sostenibilidad
Claridt decantador
Cristalin alguicida, abrillantador
Alkagel inhibidor de corrosion.</t>
  </si>
  <si>
    <t>Suministro de reactivos para muestras en sitio de: 
Medidor de cloro, medidor de PH y colorimetro para medir ISL de 7 pasos</t>
  </si>
  <si>
    <t>Analisis bacteriologicos 1 mensual</t>
  </si>
  <si>
    <t>Analisis fisicoquimico 1 mensual</t>
  </si>
  <si>
    <t>Analisis microbiologico anual para cada una de las piscinas Cryptosporidium parvum y Giardia (1 x piscina anual)</t>
  </si>
  <si>
    <t>Anual</t>
  </si>
  <si>
    <t>Sub-total</t>
  </si>
  <si>
    <t>IVA 19%</t>
  </si>
  <si>
    <t>PAPEL HIGIENICO JUMBO COLOR BLANCO - ROLLO X 400 METROS</t>
  </si>
  <si>
    <t>JABON LIQUIDO ANTIBACTERIAL PARA MANOS X 1000 C.C.</t>
  </si>
  <si>
    <t>PRODUCTO</t>
  </si>
  <si>
    <t>UNID. MEDIDA</t>
  </si>
  <si>
    <t>PERIODICIDAD</t>
  </si>
  <si>
    <t>CANT.</t>
  </si>
  <si>
    <t>VR. UNIT</t>
  </si>
  <si>
    <t>Señales de prevención piso mojado</t>
  </si>
  <si>
    <t>Señal plastica de prevención piso mojado</t>
  </si>
  <si>
    <t>ANUAL</t>
  </si>
  <si>
    <t xml:space="preserve">Plumeros arcoiris </t>
  </si>
  <si>
    <t>Plumeros arcoiris con mango plastico</t>
  </si>
  <si>
    <t>BIMENSUAL</t>
  </si>
  <si>
    <t xml:space="preserve">Pistolas atomizador </t>
  </si>
  <si>
    <t>Pistolas atomizador tres cambios x 500 ml.</t>
  </si>
  <si>
    <t xml:space="preserve">Repuesto para ambientador </t>
  </si>
  <si>
    <t xml:space="preserve">Repuesto para ambientador automatico marca glade </t>
  </si>
  <si>
    <t>MENSUAL</t>
  </si>
  <si>
    <t>Bayetillas en microfibra 40x40</t>
  </si>
  <si>
    <t>Bayetillas en microfibra 40 x 40</t>
  </si>
  <si>
    <t>Bolsa blanca 65x85</t>
  </si>
  <si>
    <t>Bolsa Blanca 65x85</t>
  </si>
  <si>
    <t>Bolsa blanca 70x100</t>
  </si>
  <si>
    <t>Bolsa Blanca 70 x 100</t>
  </si>
  <si>
    <t xml:space="preserve">Bolsa Negra  65 x 85 </t>
  </si>
  <si>
    <t>Bolsa Negra 100X110</t>
  </si>
  <si>
    <t>Bolsa Negra 20 x 24</t>
  </si>
  <si>
    <t>Bolsa negra 20 x 24</t>
  </si>
  <si>
    <t>Bolsa Verde 20 x 24</t>
  </si>
  <si>
    <t>Bolsa Verde 24 x 34</t>
  </si>
  <si>
    <t>Bolsa Verde 65 x 85</t>
  </si>
  <si>
    <t>Detergente en polvo x 500 Gr</t>
  </si>
  <si>
    <t>Escobas blanda con cabo de madera</t>
  </si>
  <si>
    <t>Escobas plasticas cabo</t>
  </si>
  <si>
    <t>UNIDADES</t>
  </si>
  <si>
    <t>Frotex X 500 gr  (crema limpiamas)</t>
  </si>
  <si>
    <t>Frotex x 500GR</t>
  </si>
  <si>
    <t>Guantes amarillos</t>
  </si>
  <si>
    <t>Guantes de latex color amarillos (diferentes tallas)</t>
  </si>
  <si>
    <t>Guantes negros</t>
  </si>
  <si>
    <t>Guantes de latex color negro (diferentes tallas)</t>
  </si>
  <si>
    <t>Hipoclorito al 13 %</t>
  </si>
  <si>
    <t>Hipoclorito al 13% x 1000 c.c.</t>
  </si>
  <si>
    <t>GALON</t>
  </si>
  <si>
    <t>Lava Loza X 500 ml</t>
  </si>
  <si>
    <t>Lava losa x 500 ml</t>
  </si>
  <si>
    <t>Lava Loza X 1000 Gr</t>
  </si>
  <si>
    <t>lava losa x 1000</t>
  </si>
  <si>
    <t xml:space="preserve">Limpiador desinfectante </t>
  </si>
  <si>
    <t>Limpiador desinfectante (pisos, baños y otras superficies) x 3785 c.c.</t>
  </si>
  <si>
    <t>Limpiador en Polvo Abrasivo X 500 Gr</t>
  </si>
  <si>
    <t>Limpiador en Polvo Abrasivo x 500 Gr</t>
  </si>
  <si>
    <t xml:space="preserve">Esponjas limpiadoras tipo sabra </t>
  </si>
  <si>
    <t>Esponjas limpiadoras tipo sabra</t>
  </si>
  <si>
    <t xml:space="preserve">Trapero cabo de madera </t>
  </si>
  <si>
    <t>Traperos cabo de madera 360 gr</t>
  </si>
  <si>
    <t>Wypall</t>
  </si>
  <si>
    <t>Wypall 60 unidades</t>
  </si>
  <si>
    <t>Escobas dura plasticas con cabo de madera</t>
  </si>
  <si>
    <t>Escobas plasticas cabo de madera</t>
  </si>
  <si>
    <t>SEMESTRAL</t>
  </si>
  <si>
    <t xml:space="preserve">Atomizador Plastico </t>
  </si>
  <si>
    <t>Atomizador plastico x 32 onzas</t>
  </si>
  <si>
    <t>Dispensador automatico de ambientador glade</t>
  </si>
  <si>
    <t>TRIMESTRAL</t>
  </si>
  <si>
    <t>Baldes plástico de 10 litros con agarradera</t>
  </si>
  <si>
    <t>Baldes plasticos de  10 ltros vanyplast</t>
  </si>
  <si>
    <t>Bombas de succión para baños</t>
  </si>
  <si>
    <t>Cepillo de Cabo (cepillo piso)</t>
  </si>
  <si>
    <t xml:space="preserve">Cepillo de Cabo </t>
  </si>
  <si>
    <t>Cepillo de Mano (Tipo plancha)</t>
  </si>
  <si>
    <t>Cepillo de Mano</t>
  </si>
  <si>
    <t>Cera emulsionada x 3785cc</t>
  </si>
  <si>
    <t xml:space="preserve">Escobillones Sanitarios con base </t>
  </si>
  <si>
    <t>Escobillones plastico con base para aseo de sanitarios.</t>
  </si>
  <si>
    <t>Espatulas de 2 1/2"</t>
  </si>
  <si>
    <t>Haraganes</t>
  </si>
  <si>
    <t>Haragan escurridor</t>
  </si>
  <si>
    <t xml:space="preserve">Lava loza líquido X 2000 cc </t>
  </si>
  <si>
    <t>Lava losa liquido x 2000cc</t>
  </si>
  <si>
    <t>Limpiador de juntas X 500 C.C.</t>
  </si>
  <si>
    <t>Lustramuebles X 200 cc</t>
  </si>
  <si>
    <t>Lustramuebles x 200cc</t>
  </si>
  <si>
    <t xml:space="preserve">Recogedor plastico con cabo </t>
  </si>
  <si>
    <t>Recogedor plastico con cabo</t>
  </si>
  <si>
    <t>Shampoo para alfombras X 1000 C.C.</t>
  </si>
  <si>
    <t>Silicona Liquida X 500 cc</t>
  </si>
  <si>
    <t>Silicona Liquida x 500cc</t>
  </si>
  <si>
    <t>GALONES</t>
  </si>
  <si>
    <t xml:space="preserve">ASEO, RECOLECCION Y MANEJO RESIDUOS BIOLOGICOS, QUIMICOS Y PELIGROSOS </t>
  </si>
  <si>
    <t>ASEO Y MANTENIMIENTO PTARD</t>
  </si>
  <si>
    <t>ASEO ZONAS VERDES Y JARDINERIA.</t>
  </si>
  <si>
    <t>GUADAÑADORES, ASEO Y RECOLECCION DE DESECHOS DE GUADAÑADO EN LAS ZONAS VERDES</t>
  </si>
  <si>
    <t>ASEO, MANTENIMIENTO Y CONSERVACIÓN CALIDAD DEL AGUA PISCINAS.</t>
  </si>
  <si>
    <t>SERVICIOS GENERALES  Y MANTENIMIENTO LOCATIVO.</t>
  </si>
  <si>
    <t>RECOLECCION DESECHOS SOLIDOS - CON LICENCIA CONDUCIR</t>
  </si>
  <si>
    <t>PESAJE RESIDUOS, ASEO RECIPIENTES, CENTRO ACOPIO</t>
  </si>
  <si>
    <t>PROYECCION ASEO EDIFICIOS EN CONSTRUCCION.</t>
  </si>
  <si>
    <t xml:space="preserve">TECNICO OPERATIVO MANEJO PTARD Y PISCINAS </t>
  </si>
  <si>
    <t>ANEXO No. 2 - MATIZ VALOR DE LA PROPUESTA</t>
  </si>
  <si>
    <t>TOALLAS DE PAPEL NATURAL PARA SECADO DE MANOS</t>
  </si>
  <si>
    <t>ANEXO No. 8 - COSTO INSUMOS</t>
  </si>
  <si>
    <t>Mantenimiento anual de los cuatro equipos de filtración, incluye reposición de arena silice a cada uno de los filtros de la piscina semi-olimpica y de formación.</t>
  </si>
  <si>
    <t>NUMERAL</t>
  </si>
  <si>
    <t>DESCRIPCIÓN DE LOS DOCUMENTOS</t>
  </si>
  <si>
    <t>FOLIO</t>
  </si>
  <si>
    <t>DOCUMENTOS LEGALES</t>
  </si>
  <si>
    <t>Existencia y Representación Legal domicilio principal</t>
  </si>
  <si>
    <t>Acta de autorización para contratar en el caso de persona jurídica</t>
  </si>
  <si>
    <t>Registro Único de Proponentes – RUP</t>
  </si>
  <si>
    <t xml:space="preserve">Póliza de seriedad de la propuesta </t>
  </si>
  <si>
    <t xml:space="preserve">Documento de conformación de consorcios o uniones temporales </t>
  </si>
  <si>
    <t>Fotocopia de la cedula</t>
  </si>
  <si>
    <t>Antecedentes disciplinarios, fiscales, judiciales y registro nacional de medidas correctivas.</t>
  </si>
  <si>
    <t>DOCUMENTOS FINANCIEROS</t>
  </si>
  <si>
    <t xml:space="preserve">Certificado de inscripción en el Registro Único de Proponentes R.U.P. </t>
  </si>
  <si>
    <t>Paz y Salvo de Seguridad Social</t>
  </si>
  <si>
    <t xml:space="preserve">Registro Único Tributario – RUT. </t>
  </si>
  <si>
    <t>DOCUMENTOS TÉCNICOS</t>
  </si>
  <si>
    <t xml:space="preserve">Anexos 2, 5 -  Diligenciados e Impresos y en Medio Magnético </t>
  </si>
  <si>
    <t>Resolución autorización para laborar horas extras.</t>
  </si>
  <si>
    <t>Certificados de Experiencia Especifica</t>
  </si>
  <si>
    <t>Acreditación vehículo Apoyo Actividades Logísticas - al Servicio de la Universidad</t>
  </si>
  <si>
    <t>SERVICIOS A CONTRATAR</t>
  </si>
  <si>
    <t>PERSONAL DEL CONTRATISTA</t>
  </si>
  <si>
    <t>DOTACIÓN DEL PERSONAL</t>
  </si>
  <si>
    <t xml:space="preserve">4.5.1. </t>
  </si>
  <si>
    <t>Dotación básica y elementos de protección personal</t>
  </si>
  <si>
    <t xml:space="preserve">4.5.2. </t>
  </si>
  <si>
    <t>Comunicaciones</t>
  </si>
  <si>
    <t xml:space="preserve">4.5.3. </t>
  </si>
  <si>
    <t>Otros elementos</t>
  </si>
  <si>
    <t xml:space="preserve">4.10. </t>
  </si>
  <si>
    <t xml:space="preserve">SEGURIDAD INDUSTRIAL </t>
  </si>
  <si>
    <t>CALIFICACIÓN DE LAS PROPUESTAS</t>
  </si>
  <si>
    <t xml:space="preserve">5.3.1. </t>
  </si>
  <si>
    <t>Talento Humano en domicilio principal y/o sucursal en la ciudad de Pereira o área metropolitan</t>
  </si>
  <si>
    <t xml:space="preserve">5.3.1.1. </t>
  </si>
  <si>
    <t>Para profesional en salud ocupacional</t>
  </si>
  <si>
    <t xml:space="preserve">5.3.1.2. </t>
  </si>
  <si>
    <t>Para profesional manejo de cuenta</t>
  </si>
  <si>
    <t xml:space="preserve">5.3.2. </t>
  </si>
  <si>
    <t xml:space="preserve">Factor Equipos y Maquinaria </t>
  </si>
  <si>
    <t xml:space="preserve">Camioneta tipo estacas con capacidad de carga de una tonelada modelo 2.019 o superior. </t>
  </si>
  <si>
    <t>Plataforma tipo tijera eléctrica altura mínima alcanzable 10 metros para trabajo alturas interior</t>
  </si>
  <si>
    <t xml:space="preserve">Brazo articulado eléctrico para realizar trabajo en alturas en exteriores </t>
  </si>
  <si>
    <t xml:space="preserve">Factor capacidad operativa eje cafetero </t>
  </si>
  <si>
    <t xml:space="preserve">5.3.4. </t>
  </si>
  <si>
    <t xml:space="preserve">Factor Económico </t>
  </si>
  <si>
    <t>Tengo capacidad legal y estoy facultado para presentar esta propuesta.</t>
  </si>
  <si>
    <t>La información suministrada es veraz y no fija condiciones económicas artificialmente bajas con el propósito de obtener la adjudicación del contrato a que hubiere a lugar.</t>
  </si>
  <si>
    <t>En el evento en que me sea adjudicada la presente Convocatoria Pública, me comprometo a realizar todos los trámites tendientes al perfeccionamiento y ejecución del contrato respectivo, dentro de los términos y condiciones establecidos en los Pliegos de Condiciones y en la Ley.</t>
  </si>
  <si>
    <t>Conozco las causales de inhabilidades y de incompatibilidades para contratar según lo establecido en la Constitución Nacional y en el Estatuto de Contratación de la Universidad y manifiesto bajo la gravedad del juramento que no me encuentro incurso en ninguna de ellas, ni tampoco la sociedad que represento.</t>
  </si>
  <si>
    <t>Conozco los Pliegos de Condiciones de la presente Convocatoria Pública y los he estudiado cuidadosamente incluidas sus Adendas si las hubiere y entendidas como las modificaciones a los mismos, y acepto sus términos sin reservas ni condicionamientos.</t>
  </si>
  <si>
    <t>Me comprometo a actuar de buena fe durante todo el proceso de selección objetiva.</t>
  </si>
  <si>
    <t>Así mismo, declaro que la información que sigue a continuación se suministra para los fines de notificar los actos que la Universidad Tecnológica de Pereira considere necesarios.</t>
  </si>
  <si>
    <t>-</t>
  </si>
  <si>
    <t>ANEXO No. 7 - CERTIFICADO CUMPLIMIENTO EQUIPO MÍNIMO REQUERIDO</t>
  </si>
  <si>
    <t>Cra. 27 No. 10-02 Barrio Álamos</t>
  </si>
  <si>
    <t>Ref: Cumplimiento equipo mínimo requerido Convocatoria Pública No. 01 de 2022.</t>
  </si>
  <si>
    <t>Esta comunicación tiene por objeto certificar que se cumple a cabalidad con los equipos mínimos requeridos por la Universidad Tecnológica de Pereira para la realización del contrato saliente de la Convocatoria Pública No. 01 de 2022.</t>
  </si>
  <si>
    <t>Una 1 Motosierra pequeña para la poda moderada de árboles y arbustos.</t>
  </si>
  <si>
    <t>Una 1 Sierra de mano para poda de arbustos.</t>
  </si>
  <si>
    <t>SERVICIO INTEGRAL DE ASEO, SERVICIOS GENERALES, MANTENIMIENTO Y MEJORAMIENTO LOCATIVO,  MANTENIMIENTO, CUIDADO Y ASEO ZONAS VERDES Y JARDINES EN LA UNIVERSIDAD TECNOLÓGICA DE PEREIRA Y SUS SEDES ALTERNAS</t>
  </si>
  <si>
    <t xml:space="preserve">6 AL 11 </t>
  </si>
  <si>
    <t>20 al 21</t>
  </si>
  <si>
    <t>28 AL 31</t>
  </si>
  <si>
    <t>Las propuestas deben ser depositadas en urna cerrada ubicada en la Secretaria General de la Universidad (Edificio No. 1) Oficina 1A-301 -  antes de la fecha y hora estipuladas en este cronograma</t>
  </si>
  <si>
    <t>28 al 31</t>
  </si>
  <si>
    <t>5.3.1</t>
  </si>
  <si>
    <t>5.3.2</t>
  </si>
  <si>
    <t>&gt; = 6 meses</t>
  </si>
  <si>
    <t>Compromiso de apertura</t>
  </si>
  <si>
    <t>5.3.3</t>
  </si>
  <si>
    <t>5.3.4</t>
  </si>
  <si>
    <t>5.3.5</t>
  </si>
  <si>
    <t>&lt; 6 meses</t>
  </si>
  <si>
    <t xml:space="preserve">SUB TOTAL 3 </t>
  </si>
  <si>
    <t>Profesional en Salud Ocupacional - Con certificación de entrenador trabajo seguro en alturas.</t>
  </si>
  <si>
    <t>(Nombre y firma de representante legal)</t>
  </si>
  <si>
    <t>Domicilio principal o sucursal abierta al público en el Área Metropolitana Centro Occidente de Risaralda</t>
  </si>
  <si>
    <t xml:space="preserve">Factor Domicilio principal o sucursal en el Área Metropolitana Centro Occidente de Risaralda </t>
  </si>
  <si>
    <t>5.3.3.</t>
  </si>
  <si>
    <t xml:space="preserve">5.3.3.1. </t>
  </si>
  <si>
    <t xml:space="preserve">5.3.3.2. </t>
  </si>
  <si>
    <t xml:space="preserve">5.3.3.3. </t>
  </si>
  <si>
    <t xml:space="preserve">5.3.5. </t>
  </si>
  <si>
    <t>Descripción de la estructura administrativo, operativa y técnica</t>
  </si>
  <si>
    <t>ANEXO No. 9 -  ÍNDICE DE DOCUMENTOS</t>
  </si>
  <si>
    <t>Talento Humano en el Área Metropolitana Centro Occidente de Risaralda</t>
  </si>
  <si>
    <t xml:space="preserve">Equipos y maquinaria </t>
  </si>
  <si>
    <t>Capacidad operativa en el Departamento de Risaralda</t>
  </si>
  <si>
    <t>El proponente que certifique tener vinculados mayor número de empleados en el departamento de Risaralda, a los demás mediante regla de tres</t>
  </si>
  <si>
    <t>Camioneta tipo estacas con capacidad de carga de una tonelada modelo 2020 o superior</t>
  </si>
  <si>
    <t>VR. INSUMOS MESUALES - ASEO</t>
  </si>
  <si>
    <t>VR. MENSUAL DEL CONTRATO - SUB TOTAL 2</t>
  </si>
  <si>
    <t xml:space="preserve">VR MENSUAL SERVICIOS ESPECIALES  9.5%  </t>
  </si>
  <si>
    <t>SUB - TOTAL SERVICIOS DE ASEO Y MTTO</t>
  </si>
  <si>
    <t>VR. TOTAL PROPUESTA.</t>
  </si>
  <si>
    <t>SUB - TOTAL INSUMOS , ANALISIS Y MTTO PISCINAS</t>
  </si>
  <si>
    <t xml:space="preserve">SUB TOTAL - INSUMOS, ANALSIS Y MTTO PISCINAS </t>
  </si>
  <si>
    <t>XX%</t>
  </si>
  <si>
    <t>(Nombre y firma representante legal)</t>
  </si>
  <si>
    <t>2.3.1</t>
  </si>
  <si>
    <t>2.3.1.1</t>
  </si>
  <si>
    <t>2.3.1.2</t>
  </si>
  <si>
    <t>2.3.1.3</t>
  </si>
  <si>
    <t>2.3.1.4</t>
  </si>
  <si>
    <t>2.3.1.5</t>
  </si>
  <si>
    <t>2.3.1.6</t>
  </si>
  <si>
    <t>2.3.1.7</t>
  </si>
  <si>
    <t>2.3.2</t>
  </si>
  <si>
    <t>2.3.2.1</t>
  </si>
  <si>
    <t>2.3.2.2</t>
  </si>
  <si>
    <t>2.3.2.3</t>
  </si>
  <si>
    <t>2.3.3</t>
  </si>
  <si>
    <t xml:space="preserve">2.3.3.1 </t>
  </si>
  <si>
    <t>Carta de Presentación de la Propuesta: Anexo No. 6</t>
  </si>
  <si>
    <t>2.3.3.2</t>
  </si>
  <si>
    <t>2.3.3.3</t>
  </si>
  <si>
    <t>2.3.3.4</t>
  </si>
  <si>
    <t>2.3.3.5</t>
  </si>
  <si>
    <t>2.3.3.6</t>
  </si>
  <si>
    <t>Servicios básicos requeridos para el aseo</t>
  </si>
  <si>
    <t>Suministro de insumos para el aseo - Anexo No. 8</t>
  </si>
  <si>
    <t>Maquinaria y equipos para el servicio de ase - Anexo No. 7</t>
  </si>
  <si>
    <t>4.2.2</t>
  </si>
  <si>
    <t>4.2.1</t>
  </si>
  <si>
    <t>4.2.1.1</t>
  </si>
  <si>
    <t>4.2.1.2</t>
  </si>
  <si>
    <t>Otros servicios requeridos</t>
  </si>
  <si>
    <t>4.2.3</t>
  </si>
  <si>
    <t>Mantenimiento de zonas verdes y jardines (manejo de la vegetación)</t>
  </si>
  <si>
    <t>Mantenimiento de los equipos del contratista</t>
  </si>
  <si>
    <t>4.2.4</t>
  </si>
  <si>
    <t>4.2.5</t>
  </si>
  <si>
    <t>Servicios especiales adicionales requeridos</t>
  </si>
  <si>
    <t>RELEVOS DEL PERSONAL A CARGO DEL CONTRATISTA</t>
  </si>
  <si>
    <t>FUNCIONES DEL PERSONAL REQUERIDO PARA LA PRESTACIÓN DE LOS SERVICIOS DE ASEO</t>
  </si>
  <si>
    <t>CAPACITACIÓN DEL PERSONAL</t>
  </si>
  <si>
    <t>AFILIACIÓN AL RÉGIMEN DE SEGURIDAD SOCIAL INTEGRAL</t>
  </si>
  <si>
    <t xml:space="preserve">OBLIGACIONES DEL CONTRATISTA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</si>
</sst>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#,##0.00"/>
    <numFmt numFmtId="165" formatCode="&quot;$&quot;#,##0"/>
    <numFmt numFmtId="166" formatCode="_(&quot;$&quot;\ * #,##0_);_(&quot;$&quot;\ * \(#,##0\);_(&quot;$&quot;\ * &quot;-&quot;??_);_(@_)"/>
    <numFmt numFmtId="167" formatCode="0.000%"/>
    <numFmt numFmtId="168" formatCode="_-&quot;$&quot;\ * #,##0_-;\-&quot;$&quot;\ * #,##0_-;_-&quot;$&quot;\ * &quot;-&quot;??_-;_-@_-"/>
    <numFmt numFmtId="169" formatCode="_-* #,##0.00\ &quot;pta&quot;_-;\-* #,##0.00\ &quot;pta&quot;_-;_-* &quot;-&quot;??\ &quot;pta&quot;_-;_-@_-"/>
    <numFmt numFmtId="170" formatCode="#,##0_ ;\-#,##0\ "/>
    <numFmt numFmtId="171" formatCode="&quot;$&quot;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theme="1"/>
      <name val="Symbol"/>
      <family val="1"/>
      <charset val="2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1" fillId="0" borderId="0"/>
    <xf numFmtId="0" fontId="11" fillId="0" borderId="0"/>
    <xf numFmtId="169" fontId="11" fillId="0" borderId="0" applyFont="0" applyFill="0" applyBorder="0" applyAlignment="0" applyProtection="0"/>
  </cellStyleXfs>
  <cellXfs count="36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17" fontId="2" fillId="3" borderId="1" xfId="0" applyNumberFormat="1" applyFont="1" applyFill="1" applyBorder="1" applyAlignment="1">
      <alignment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35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6" fillId="0" borderId="9" xfId="4" applyBorder="1" applyAlignment="1">
      <alignment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18" fontId="0" fillId="0" borderId="11" xfId="0" applyNumberFormat="1" applyBorder="1" applyAlignment="1">
      <alignment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0" fillId="5" borderId="36" xfId="0" applyFill="1" applyBorder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0" fillId="3" borderId="9" xfId="0" applyFill="1" applyBorder="1" applyAlignment="1">
      <alignment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8" fillId="0" borderId="0" xfId="0" applyFont="1"/>
    <xf numFmtId="0" fontId="9" fillId="7" borderId="41" xfId="0" applyFont="1" applyFill="1" applyBorder="1" applyAlignment="1">
      <alignment horizontal="center" vertical="center"/>
    </xf>
    <xf numFmtId="0" fontId="9" fillId="7" borderId="41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2" fillId="0" borderId="48" xfId="0" applyFont="1" applyBorder="1"/>
    <xf numFmtId="0" fontId="2" fillId="0" borderId="0" xfId="0" applyFont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9" fontId="2" fillId="0" borderId="5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horizontal="justify" vertical="center" wrapText="1"/>
    </xf>
    <xf numFmtId="0" fontId="14" fillId="10" borderId="73" xfId="0" applyFont="1" applyFill="1" applyBorder="1"/>
    <xf numFmtId="168" fontId="16" fillId="0" borderId="32" xfId="2" applyNumberFormat="1" applyFont="1" applyBorder="1"/>
    <xf numFmtId="168" fontId="16" fillId="0" borderId="74" xfId="2" applyNumberFormat="1" applyFont="1" applyBorder="1"/>
    <xf numFmtId="0" fontId="16" fillId="0" borderId="62" xfId="0" applyFont="1" applyBorder="1"/>
    <xf numFmtId="0" fontId="16" fillId="0" borderId="35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75" xfId="0" applyFont="1" applyBorder="1" applyAlignment="1">
      <alignment vertical="center"/>
    </xf>
    <xf numFmtId="0" fontId="14" fillId="10" borderId="62" xfId="0" applyFont="1" applyFill="1" applyBorder="1"/>
    <xf numFmtId="0" fontId="14" fillId="0" borderId="62" xfId="0" applyFont="1" applyBorder="1"/>
    <xf numFmtId="0" fontId="16" fillId="0" borderId="39" xfId="0" applyFont="1" applyBorder="1" applyAlignment="1">
      <alignment vertical="center"/>
    </xf>
    <xf numFmtId="0" fontId="16" fillId="0" borderId="40" xfId="0" applyFont="1" applyBorder="1" applyAlignment="1">
      <alignment vertical="center"/>
    </xf>
    <xf numFmtId="0" fontId="16" fillId="0" borderId="35" xfId="0" applyFont="1" applyBorder="1"/>
    <xf numFmtId="0" fontId="16" fillId="0" borderId="11" xfId="0" applyFont="1" applyBorder="1"/>
    <xf numFmtId="0" fontId="0" fillId="0" borderId="11" xfId="0" applyBorder="1"/>
    <xf numFmtId="0" fontId="0" fillId="0" borderId="75" xfId="0" applyBorder="1"/>
    <xf numFmtId="0" fontId="14" fillId="0" borderId="64" xfId="0" applyFont="1" applyBorder="1"/>
    <xf numFmtId="0" fontId="17" fillId="0" borderId="0" xfId="0" applyFont="1" applyAlignment="1">
      <alignment horizontal="justify" vertical="center"/>
    </xf>
    <xf numFmtId="0" fontId="18" fillId="0" borderId="0" xfId="0" applyFont="1"/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0" borderId="76" xfId="0" applyBorder="1" applyAlignment="1">
      <alignment wrapText="1"/>
    </xf>
    <xf numFmtId="0" fontId="0" fillId="0" borderId="34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8" xfId="0" applyBorder="1" applyAlignment="1">
      <alignment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42" fontId="11" fillId="0" borderId="0" xfId="3" applyFont="1" applyFill="1" applyAlignment="1">
      <alignment vertical="center"/>
    </xf>
    <xf numFmtId="0" fontId="11" fillId="0" borderId="76" xfId="5" applyBorder="1" applyAlignment="1">
      <alignment vertical="center" wrapText="1"/>
    </xf>
    <xf numFmtId="0" fontId="11" fillId="0" borderId="34" xfId="5" applyBorder="1" applyAlignment="1">
      <alignment vertical="center" wrapText="1"/>
    </xf>
    <xf numFmtId="0" fontId="11" fillId="0" borderId="35" xfId="5" applyBorder="1" applyAlignment="1">
      <alignment horizontal="left" vertical="center" wrapText="1"/>
    </xf>
    <xf numFmtId="0" fontId="11" fillId="0" borderId="9" xfId="6" applyBorder="1" applyAlignment="1">
      <alignment horizontal="left" vertical="center" wrapText="1"/>
    </xf>
    <xf numFmtId="0" fontId="11" fillId="0" borderId="35" xfId="5" applyBorder="1" applyAlignment="1">
      <alignment vertical="center" wrapText="1"/>
    </xf>
    <xf numFmtId="0" fontId="11" fillId="0" borderId="9" xfId="5" applyBorder="1" applyAlignment="1">
      <alignment vertical="center" wrapText="1"/>
    </xf>
    <xf numFmtId="0" fontId="11" fillId="0" borderId="9" xfId="5" applyBorder="1" applyAlignment="1">
      <alignment horizontal="left" vertical="center" wrapText="1"/>
    </xf>
    <xf numFmtId="0" fontId="11" fillId="0" borderId="9" xfId="6" applyBorder="1" applyAlignment="1">
      <alignment vertical="center" wrapText="1"/>
    </xf>
    <xf numFmtId="44" fontId="11" fillId="0" borderId="35" xfId="2" applyFont="1" applyFill="1" applyBorder="1" applyAlignment="1">
      <alignment vertical="center"/>
    </xf>
    <xf numFmtId="0" fontId="11" fillId="0" borderId="9" xfId="7" applyNumberFormat="1" applyFont="1" applyFill="1" applyBorder="1" applyAlignment="1" applyProtection="1">
      <alignment vertical="center" wrapText="1"/>
    </xf>
    <xf numFmtId="44" fontId="11" fillId="0" borderId="9" xfId="2" applyFont="1" applyFill="1" applyBorder="1" applyAlignment="1">
      <alignment vertical="center" wrapText="1"/>
    </xf>
    <xf numFmtId="0" fontId="11" fillId="0" borderId="35" xfId="6" applyBorder="1" applyAlignment="1">
      <alignment vertical="center" wrapText="1"/>
    </xf>
    <xf numFmtId="0" fontId="11" fillId="0" borderId="35" xfId="6" applyBorder="1" applyAlignment="1">
      <alignment horizontal="left" vertical="center" wrapText="1"/>
    </xf>
    <xf numFmtId="0" fontId="11" fillId="0" borderId="35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38" xfId="5" applyBorder="1" applyAlignment="1">
      <alignment horizontal="left" vertical="center" wrapText="1"/>
    </xf>
    <xf numFmtId="0" fontId="11" fillId="0" borderId="14" xfId="6" applyBorder="1" applyAlignment="1">
      <alignment horizontal="left" vertical="center" wrapText="1"/>
    </xf>
    <xf numFmtId="170" fontId="11" fillId="0" borderId="0" xfId="3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41" xfId="0" applyFont="1" applyBorder="1" applyAlignment="1">
      <alignment horizontal="center" vertical="center"/>
    </xf>
    <xf numFmtId="20" fontId="7" fillId="0" borderId="41" xfId="0" applyNumberFormat="1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20" fontId="7" fillId="0" borderId="46" xfId="0" applyNumberFormat="1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21" fillId="0" borderId="0" xfId="0" applyFont="1"/>
    <xf numFmtId="0" fontId="2" fillId="0" borderId="0" xfId="0" applyFont="1" applyFill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0" borderId="14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167" fontId="5" fillId="10" borderId="70" xfId="0" applyNumberFormat="1" applyFont="1" applyFill="1" applyBorder="1" applyAlignment="1">
      <alignment horizontal="center"/>
    </xf>
    <xf numFmtId="167" fontId="5" fillId="10" borderId="71" xfId="0" applyNumberFormat="1" applyFont="1" applyFill="1" applyBorder="1" applyAlignment="1">
      <alignment horizontal="center"/>
    </xf>
    <xf numFmtId="167" fontId="5" fillId="10" borderId="72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66" fontId="17" fillId="0" borderId="75" xfId="2" applyNumberFormat="1" applyFont="1" applyBorder="1" applyAlignment="1" applyProtection="1">
      <alignment vertical="center" wrapText="1"/>
      <protection locked="0"/>
    </xf>
    <xf numFmtId="166" fontId="17" fillId="0" borderId="79" xfId="2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top"/>
    </xf>
    <xf numFmtId="0" fontId="18" fillId="0" borderId="0" xfId="0" applyFont="1" applyBorder="1"/>
    <xf numFmtId="0" fontId="12" fillId="0" borderId="21" xfId="0" applyFont="1" applyBorder="1" applyAlignment="1">
      <alignment horizontal="justify" vertical="center" wrapText="1"/>
    </xf>
    <xf numFmtId="0" fontId="12" fillId="0" borderId="22" xfId="0" applyFont="1" applyBorder="1" applyAlignment="1" applyProtection="1">
      <alignment horizontal="justify" vertical="center" wrapText="1"/>
      <protection locked="0"/>
    </xf>
    <xf numFmtId="0" fontId="3" fillId="0" borderId="0" xfId="0" applyFont="1"/>
    <xf numFmtId="0" fontId="22" fillId="0" borderId="0" xfId="0" applyFont="1"/>
    <xf numFmtId="42" fontId="11" fillId="0" borderId="34" xfId="3" applyFont="1" applyFill="1" applyBorder="1" applyAlignment="1" applyProtection="1">
      <alignment vertical="center"/>
      <protection locked="0"/>
    </xf>
    <xf numFmtId="42" fontId="11" fillId="0" borderId="78" xfId="3" applyFont="1" applyFill="1" applyBorder="1" applyAlignment="1" applyProtection="1">
      <alignment vertical="center"/>
      <protection locked="0"/>
    </xf>
    <xf numFmtId="42" fontId="11" fillId="0" borderId="9" xfId="3" applyFont="1" applyFill="1" applyBorder="1" applyAlignment="1" applyProtection="1">
      <alignment vertical="center"/>
      <protection locked="0"/>
    </xf>
    <xf numFmtId="42" fontId="11" fillId="0" borderId="14" xfId="3" applyFont="1" applyFill="1" applyBorder="1" applyAlignment="1" applyProtection="1">
      <alignment vertical="center"/>
      <protection locked="0"/>
    </xf>
    <xf numFmtId="42" fontId="11" fillId="0" borderId="26" xfId="3" applyFont="1" applyFill="1" applyBorder="1" applyAlignment="1" applyProtection="1">
      <alignment vertical="center"/>
      <protection locked="0"/>
    </xf>
    <xf numFmtId="0" fontId="22" fillId="0" borderId="1" xfId="0" applyFont="1" applyBorder="1" applyAlignment="1">
      <alignment horizontal="center" vertical="center"/>
    </xf>
    <xf numFmtId="0" fontId="22" fillId="0" borderId="73" xfId="0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0" fontId="22" fillId="0" borderId="36" xfId="0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wrapText="1"/>
    </xf>
    <xf numFmtId="0" fontId="3" fillId="0" borderId="64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1" fillId="0" borderId="77" xfId="0" quotePrefix="1" applyFont="1" applyBorder="1" applyAlignment="1" applyProtection="1">
      <alignment vertical="center"/>
      <protection locked="0"/>
    </xf>
    <xf numFmtId="0" fontId="0" fillId="0" borderId="77" xfId="0" applyFill="1" applyBorder="1" applyAlignment="1" applyProtection="1">
      <alignment vertical="center" wrapText="1"/>
      <protection locked="0"/>
    </xf>
    <xf numFmtId="0" fontId="0" fillId="0" borderId="34" xfId="0" applyBorder="1" applyAlignment="1" applyProtection="1">
      <alignment vertical="center" wrapText="1"/>
      <protection locked="0"/>
    </xf>
    <xf numFmtId="0" fontId="0" fillId="0" borderId="78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75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79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2" fillId="0" borderId="74" xfId="0" applyFont="1" applyBorder="1" applyAlignment="1" applyProtection="1">
      <alignment horizontal="left" vertical="center"/>
      <protection locked="0"/>
    </xf>
    <xf numFmtId="0" fontId="3" fillId="0" borderId="63" xfId="0" applyFont="1" applyBorder="1" applyAlignment="1" applyProtection="1">
      <alignment horizontal="left" vertical="center"/>
      <protection locked="0"/>
    </xf>
    <xf numFmtId="0" fontId="3" fillId="0" borderId="65" xfId="0" applyFont="1" applyBorder="1" applyAlignment="1" applyProtection="1">
      <alignment horizontal="left" vertical="center"/>
      <protection locked="0"/>
    </xf>
    <xf numFmtId="0" fontId="11" fillId="0" borderId="77" xfId="5" applyBorder="1" applyAlignment="1" applyProtection="1">
      <alignment vertical="center" wrapText="1"/>
    </xf>
    <xf numFmtId="0" fontId="11" fillId="0" borderId="34" xfId="5" applyBorder="1" applyAlignment="1" applyProtection="1">
      <alignment vertical="center" wrapText="1"/>
    </xf>
    <xf numFmtId="0" fontId="11" fillId="0" borderId="11" xfId="5" applyBorder="1" applyAlignment="1" applyProtection="1">
      <alignment vertical="center" wrapText="1"/>
    </xf>
    <xf numFmtId="0" fontId="11" fillId="0" borderId="9" xfId="5" applyBorder="1" applyAlignment="1" applyProtection="1">
      <alignment vertical="center" wrapText="1"/>
    </xf>
    <xf numFmtId="0" fontId="11" fillId="0" borderId="17" xfId="5" applyBorder="1" applyAlignment="1" applyProtection="1">
      <alignment vertical="center" wrapText="1"/>
    </xf>
    <xf numFmtId="0" fontId="11" fillId="0" borderId="14" xfId="5" applyBorder="1" applyAlignment="1" applyProtection="1">
      <alignment vertical="center" wrapText="1"/>
    </xf>
    <xf numFmtId="166" fontId="17" fillId="0" borderId="0" xfId="2" applyNumberFormat="1" applyFont="1" applyBorder="1" applyAlignment="1" applyProtection="1">
      <alignment vertical="center" wrapText="1"/>
    </xf>
    <xf numFmtId="166" fontId="13" fillId="0" borderId="0" xfId="2" applyNumberFormat="1" applyFont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5" fillId="0" borderId="77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left" vertical="center" wrapText="1"/>
    </xf>
    <xf numFmtId="0" fontId="10" fillId="0" borderId="41" xfId="0" applyFont="1" applyFill="1" applyBorder="1" applyAlignment="1">
      <alignment horizontal="center" vertical="center" wrapText="1"/>
    </xf>
    <xf numFmtId="9" fontId="3" fillId="0" borderId="0" xfId="0" applyNumberFormat="1" applyFont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8" fontId="16" fillId="0" borderId="36" xfId="2" applyNumberFormat="1" applyFont="1" applyBorder="1" applyProtection="1">
      <protection locked="0"/>
    </xf>
    <xf numFmtId="168" fontId="16" fillId="0" borderId="63" xfId="2" applyNumberFormat="1" applyFont="1" applyBorder="1" applyProtection="1">
      <protection locked="0"/>
    </xf>
    <xf numFmtId="0" fontId="16" fillId="0" borderId="36" xfId="0" applyFont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63" xfId="0" applyBorder="1" applyProtection="1">
      <protection locked="0"/>
    </xf>
    <xf numFmtId="168" fontId="16" fillId="0" borderId="20" xfId="2" applyNumberFormat="1" applyFont="1" applyBorder="1" applyProtection="1">
      <protection locked="0"/>
    </xf>
    <xf numFmtId="168" fontId="16" fillId="0" borderId="65" xfId="2" applyNumberFormat="1" applyFont="1" applyBorder="1" applyProtection="1">
      <protection locked="0"/>
    </xf>
    <xf numFmtId="164" fontId="7" fillId="0" borderId="41" xfId="0" applyNumberFormat="1" applyFont="1" applyBorder="1" applyAlignment="1" applyProtection="1">
      <alignment horizontal="center" vertical="center" wrapText="1"/>
      <protection locked="0"/>
    </xf>
    <xf numFmtId="164" fontId="7" fillId="0" borderId="47" xfId="0" applyNumberFormat="1" applyFont="1" applyBorder="1" applyAlignment="1" applyProtection="1">
      <alignment horizontal="center" vertical="center" wrapText="1"/>
      <protection locked="0"/>
    </xf>
    <xf numFmtId="165" fontId="24" fillId="10" borderId="55" xfId="0" applyNumberFormat="1" applyFont="1" applyFill="1" applyBorder="1" applyAlignment="1" applyProtection="1">
      <alignment vertical="center" wrapText="1"/>
    </xf>
    <xf numFmtId="0" fontId="24" fillId="10" borderId="56" xfId="0" applyFont="1" applyFill="1" applyBorder="1" applyAlignment="1" applyProtection="1">
      <alignment horizontal="center"/>
    </xf>
    <xf numFmtId="0" fontId="21" fillId="0" borderId="77" xfId="0" applyFont="1" applyBorder="1" applyProtection="1">
      <protection locked="0"/>
    </xf>
    <xf numFmtId="0" fontId="4" fillId="0" borderId="81" xfId="0" applyFont="1" applyBorder="1" applyAlignment="1">
      <alignment horizontal="center" vertical="center" wrapText="1"/>
    </xf>
    <xf numFmtId="0" fontId="4" fillId="0" borderId="67" xfId="0" applyFont="1" applyBorder="1" applyAlignment="1">
      <alignment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17" fontId="2" fillId="2" borderId="21" xfId="0" applyNumberFormat="1" applyFont="1" applyFill="1" applyBorder="1" applyAlignment="1">
      <alignment horizontal="center" vertical="center" wrapText="1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53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54" xfId="0" applyFont="1" applyBorder="1" applyAlignment="1">
      <alignment horizontal="right" vertical="center" wrapText="1"/>
    </xf>
    <xf numFmtId="0" fontId="2" fillId="0" borderId="58" xfId="0" applyFont="1" applyBorder="1" applyAlignment="1">
      <alignment horizontal="right" vertical="center" wrapText="1"/>
    </xf>
    <xf numFmtId="0" fontId="2" fillId="0" borderId="59" xfId="0" applyFont="1" applyBorder="1" applyAlignment="1">
      <alignment horizontal="right" vertical="center" wrapText="1"/>
    </xf>
    <xf numFmtId="0" fontId="2" fillId="0" borderId="83" xfId="0" applyFont="1" applyBorder="1" applyAlignment="1">
      <alignment horizontal="right" vertical="center" wrapText="1"/>
    </xf>
    <xf numFmtId="0" fontId="26" fillId="0" borderId="43" xfId="0" applyFont="1" applyBorder="1" applyAlignment="1">
      <alignment horizontal="right" vertical="center"/>
    </xf>
    <xf numFmtId="0" fontId="26" fillId="0" borderId="44" xfId="0" applyFont="1" applyBorder="1" applyAlignment="1">
      <alignment horizontal="right" vertical="center"/>
    </xf>
    <xf numFmtId="0" fontId="26" fillId="0" borderId="42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 wrapText="1"/>
    </xf>
    <xf numFmtId="0" fontId="2" fillId="0" borderId="50" xfId="0" applyFont="1" applyBorder="1" applyAlignment="1">
      <alignment horizontal="right" vertical="center" wrapText="1"/>
    </xf>
    <xf numFmtId="0" fontId="2" fillId="0" borderId="51" xfId="0" applyFont="1" applyBorder="1" applyAlignment="1">
      <alignment horizontal="right" vertical="center" wrapText="1"/>
    </xf>
    <xf numFmtId="0" fontId="24" fillId="10" borderId="58" xfId="0" applyFont="1" applyFill="1" applyBorder="1" applyAlignment="1">
      <alignment horizontal="center"/>
    </xf>
    <xf numFmtId="0" fontId="24" fillId="10" borderId="59" xfId="0" applyFont="1" applyFill="1" applyBorder="1" applyAlignment="1">
      <alignment horizontal="center"/>
    </xf>
    <xf numFmtId="0" fontId="24" fillId="10" borderId="60" xfId="0" applyFont="1" applyFill="1" applyBorder="1" applyAlignment="1">
      <alignment horizontal="center"/>
    </xf>
    <xf numFmtId="0" fontId="2" fillId="0" borderId="53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2" fillId="0" borderId="54" xfId="0" applyFont="1" applyBorder="1" applyAlignment="1">
      <alignment horizontal="right" wrapText="1"/>
    </xf>
    <xf numFmtId="0" fontId="2" fillId="0" borderId="12" xfId="0" applyFont="1" applyBorder="1" applyAlignment="1">
      <alignment horizontal="right" vertical="center" wrapText="1"/>
    </xf>
    <xf numFmtId="0" fontId="24" fillId="10" borderId="53" xfId="0" applyFont="1" applyFill="1" applyBorder="1" applyAlignment="1">
      <alignment horizontal="center"/>
    </xf>
    <xf numFmtId="0" fontId="24" fillId="10" borderId="11" xfId="0" applyFont="1" applyFill="1" applyBorder="1" applyAlignment="1">
      <alignment horizontal="center"/>
    </xf>
    <xf numFmtId="0" fontId="24" fillId="10" borderId="12" xfId="0" applyFont="1" applyFill="1" applyBorder="1" applyAlignment="1">
      <alignment horizont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9" fontId="4" fillId="0" borderId="4" xfId="1" applyFont="1" applyBorder="1" applyAlignment="1">
      <alignment horizontal="center" vertical="center" wrapText="1"/>
    </xf>
    <xf numFmtId="9" fontId="4" fillId="0" borderId="15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4" fillId="0" borderId="0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14" fillId="11" borderId="67" xfId="0" applyFont="1" applyFill="1" applyBorder="1" applyAlignment="1">
      <alignment horizontal="center" vertical="center" wrapText="1"/>
    </xf>
    <xf numFmtId="0" fontId="14" fillId="11" borderId="68" xfId="0" applyFont="1" applyFill="1" applyBorder="1" applyAlignment="1">
      <alignment horizontal="center" vertical="center" wrapText="1"/>
    </xf>
    <xf numFmtId="0" fontId="14" fillId="11" borderId="71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4" fillId="11" borderId="68" xfId="0" applyFont="1" applyFill="1" applyBorder="1" applyAlignment="1">
      <alignment horizontal="center" vertical="center"/>
    </xf>
    <xf numFmtId="0" fontId="14" fillId="11" borderId="71" xfId="0" applyFont="1" applyFill="1" applyBorder="1" applyAlignment="1">
      <alignment horizontal="center" vertical="center"/>
    </xf>
    <xf numFmtId="167" fontId="5" fillId="10" borderId="21" xfId="0" applyNumberFormat="1" applyFont="1" applyFill="1" applyBorder="1" applyAlignment="1">
      <alignment horizontal="center"/>
    </xf>
    <xf numFmtId="167" fontId="5" fillId="10" borderId="2" xfId="0" applyNumberFormat="1" applyFont="1" applyFill="1" applyBorder="1" applyAlignment="1">
      <alignment horizontal="center"/>
    </xf>
    <xf numFmtId="167" fontId="5" fillId="10" borderId="22" xfId="0" applyNumberFormat="1" applyFont="1" applyFill="1" applyBorder="1" applyAlignment="1">
      <alignment horizontal="center"/>
    </xf>
    <xf numFmtId="0" fontId="14" fillId="11" borderId="23" xfId="0" applyFont="1" applyFill="1" applyBorder="1" applyAlignment="1">
      <alignment horizontal="center" vertical="center"/>
    </xf>
    <xf numFmtId="0" fontId="14" fillId="11" borderId="39" xfId="0" applyFont="1" applyFill="1" applyBorder="1" applyAlignment="1">
      <alignment horizontal="center" vertical="center"/>
    </xf>
    <xf numFmtId="0" fontId="14" fillId="11" borderId="66" xfId="0" applyFont="1" applyFill="1" applyBorder="1" applyAlignment="1">
      <alignment horizontal="center" vertical="center"/>
    </xf>
    <xf numFmtId="0" fontId="14" fillId="11" borderId="70" xfId="0" applyFont="1" applyFill="1" applyBorder="1" applyAlignment="1">
      <alignment horizontal="center" vertical="center"/>
    </xf>
    <xf numFmtId="0" fontId="15" fillId="11" borderId="67" xfId="0" applyFont="1" applyFill="1" applyBorder="1" applyAlignment="1">
      <alignment horizontal="center" vertical="center"/>
    </xf>
    <xf numFmtId="0" fontId="15" fillId="11" borderId="68" xfId="0" applyFont="1" applyFill="1" applyBorder="1" applyAlignment="1">
      <alignment horizontal="center" vertical="center"/>
    </xf>
    <xf numFmtId="0" fontId="15" fillId="11" borderId="71" xfId="0" applyFont="1" applyFill="1" applyBorder="1" applyAlignment="1">
      <alignment horizontal="center" vertical="center"/>
    </xf>
    <xf numFmtId="0" fontId="14" fillId="11" borderId="69" xfId="0" applyFont="1" applyFill="1" applyBorder="1" applyAlignment="1">
      <alignment horizontal="center" vertical="center"/>
    </xf>
    <xf numFmtId="0" fontId="14" fillId="11" borderId="72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justify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wrapText="1"/>
    </xf>
    <xf numFmtId="0" fontId="12" fillId="0" borderId="0" xfId="0" applyFont="1" applyBorder="1" applyAlignment="1">
      <alignment horizontal="center" wrapText="1"/>
    </xf>
    <xf numFmtId="0" fontId="0" fillId="0" borderId="77" xfId="0" applyBorder="1" applyAlignment="1" applyProtection="1">
      <alignment horizontal="center"/>
      <protection locked="0"/>
    </xf>
    <xf numFmtId="0" fontId="3" fillId="0" borderId="0" xfId="0" applyFont="1" applyAlignment="1">
      <alignment horizontal="left" wrapText="1"/>
    </xf>
    <xf numFmtId="42" fontId="2" fillId="0" borderId="5" xfId="3" applyFont="1" applyFill="1" applyBorder="1" applyAlignment="1">
      <alignment horizontal="center" vertical="center"/>
    </xf>
    <xf numFmtId="42" fontId="2" fillId="0" borderId="16" xfId="3" applyFont="1" applyFill="1" applyBorder="1" applyAlignment="1">
      <alignment horizontal="center" vertical="center"/>
    </xf>
    <xf numFmtId="42" fontId="2" fillId="0" borderId="24" xfId="3" applyFont="1" applyFill="1" applyBorder="1" applyAlignment="1">
      <alignment horizontal="center" vertical="center"/>
    </xf>
    <xf numFmtId="42" fontId="2" fillId="0" borderId="26" xfId="3" applyFont="1" applyFill="1" applyBorder="1" applyAlignment="1">
      <alignment horizontal="center" vertical="center"/>
    </xf>
    <xf numFmtId="0" fontId="2" fillId="0" borderId="30" xfId="5" applyFont="1" applyBorder="1" applyAlignment="1">
      <alignment horizontal="center" vertical="center" wrapText="1"/>
    </xf>
    <xf numFmtId="0" fontId="2" fillId="0" borderId="38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2" fillId="0" borderId="16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2" fillId="0" borderId="15" xfId="5" applyFont="1" applyBorder="1" applyAlignment="1">
      <alignment horizontal="center" vertical="center" wrapText="1"/>
    </xf>
    <xf numFmtId="10" fontId="2" fillId="10" borderId="56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52" xfId="0" applyNumberFormat="1" applyFont="1" applyBorder="1" applyAlignment="1" applyProtection="1">
      <alignment vertical="center" wrapText="1"/>
      <protection locked="0"/>
    </xf>
    <xf numFmtId="165" fontId="25" fillId="0" borderId="55" xfId="0" applyNumberFormat="1" applyFont="1" applyBorder="1" applyAlignment="1" applyProtection="1">
      <alignment vertical="center" wrapText="1"/>
      <protection locked="0"/>
    </xf>
    <xf numFmtId="6" fontId="24" fillId="9" borderId="55" xfId="3" applyNumberFormat="1" applyFont="1" applyFill="1" applyBorder="1" applyAlignment="1" applyProtection="1">
      <alignment horizontal="right" vertical="center" wrapText="1"/>
      <protection locked="0"/>
    </xf>
    <xf numFmtId="165" fontId="25" fillId="0" borderId="57" xfId="0" applyNumberFormat="1" applyFont="1" applyBorder="1" applyAlignment="1" applyProtection="1">
      <alignment vertical="center" wrapText="1"/>
      <protection locked="0"/>
    </xf>
    <xf numFmtId="171" fontId="24" fillId="10" borderId="61" xfId="0" applyNumberFormat="1" applyFont="1" applyFill="1" applyBorder="1" applyProtection="1">
      <protection locked="0"/>
    </xf>
    <xf numFmtId="165" fontId="25" fillId="0" borderId="52" xfId="0" applyNumberFormat="1" applyFont="1" applyFill="1" applyBorder="1" applyAlignment="1" applyProtection="1">
      <alignment vertical="center" wrapText="1"/>
      <protection locked="0"/>
    </xf>
    <xf numFmtId="165" fontId="24" fillId="0" borderId="55" xfId="0" applyNumberFormat="1" applyFont="1" applyFill="1" applyBorder="1" applyAlignment="1" applyProtection="1">
      <alignment vertical="center" wrapText="1"/>
      <protection locked="0"/>
    </xf>
    <xf numFmtId="165" fontId="24" fillId="0" borderId="84" xfId="0" applyNumberFormat="1" applyFont="1" applyFill="1" applyBorder="1" applyAlignment="1" applyProtection="1">
      <alignment vertical="center" wrapText="1"/>
      <protection locked="0"/>
    </xf>
    <xf numFmtId="171" fontId="26" fillId="0" borderId="42" xfId="0" applyNumberFormat="1" applyFont="1" applyBorder="1" applyAlignment="1" applyProtection="1">
      <alignment vertical="center"/>
      <protection locked="0"/>
    </xf>
    <xf numFmtId="164" fontId="11" fillId="8" borderId="41" xfId="0" applyNumberFormat="1" applyFont="1" applyFill="1" applyBorder="1" applyAlignment="1" applyProtection="1">
      <alignment horizontal="center" vertical="center"/>
      <protection locked="0"/>
    </xf>
    <xf numFmtId="164" fontId="11" fillId="8" borderId="46" xfId="0" applyNumberFormat="1" applyFont="1" applyFill="1" applyBorder="1" applyAlignment="1" applyProtection="1">
      <alignment horizontal="center" vertical="center"/>
      <protection locked="0"/>
    </xf>
    <xf numFmtId="164" fontId="11" fillId="0" borderId="47" xfId="0" applyNumberFormat="1" applyFont="1" applyBorder="1" applyAlignment="1" applyProtection="1">
      <alignment horizontal="center" vertical="center"/>
      <protection locked="0"/>
    </xf>
    <xf numFmtId="166" fontId="12" fillId="0" borderId="80" xfId="2" applyNumberFormat="1" applyFont="1" applyBorder="1" applyAlignment="1" applyProtection="1">
      <alignment horizontal="center" vertical="center" wrapText="1"/>
    </xf>
    <xf numFmtId="0" fontId="18" fillId="0" borderId="77" xfId="0" applyFont="1" applyBorder="1" applyProtection="1">
      <protection locked="0"/>
    </xf>
    <xf numFmtId="0" fontId="22" fillId="0" borderId="62" xfId="0" applyFont="1" applyFill="1" applyBorder="1" applyAlignment="1">
      <alignment horizontal="left" vertical="center"/>
    </xf>
    <xf numFmtId="0" fontId="22" fillId="0" borderId="36" xfId="0" applyFont="1" applyFill="1" applyBorder="1" applyAlignment="1">
      <alignment horizontal="left" vertical="center"/>
    </xf>
  </cellXfs>
  <cellStyles count="8">
    <cellStyle name="Hipervínculo" xfId="4" builtinId="8"/>
    <cellStyle name="Moneda" xfId="2" builtinId="4"/>
    <cellStyle name="Moneda [0]" xfId="3" builtinId="7"/>
    <cellStyle name="Moneda 2" xfId="7"/>
    <cellStyle name="Normal" xfId="0" builtinId="0"/>
    <cellStyle name="Normal 2" xfId="5"/>
    <cellStyle name="Normal 2 2" xfId="6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tp.edu.co/contratacion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zoomScale="90" zoomScaleNormal="90" workbookViewId="0">
      <selection activeCell="A8" sqref="A8:B9"/>
    </sheetView>
  </sheetViews>
  <sheetFormatPr baseColWidth="10" defaultRowHeight="15" x14ac:dyDescent="0.25"/>
  <cols>
    <col min="1" max="1" width="4" style="5" customWidth="1"/>
    <col min="2" max="2" width="28.5703125" style="5" customWidth="1"/>
    <col min="3" max="3" width="4.85546875" style="5" customWidth="1"/>
    <col min="4" max="4" width="7.7109375" style="5" customWidth="1"/>
    <col min="5" max="5" width="9" style="5" customWidth="1"/>
    <col min="6" max="6" width="8" style="5" customWidth="1"/>
    <col min="7" max="7" width="8.5703125" style="5" customWidth="1"/>
    <col min="8" max="8" width="6.85546875" style="5" customWidth="1"/>
    <col min="9" max="9" width="10.140625" style="5" customWidth="1"/>
    <col min="10" max="10" width="7.28515625" style="5" customWidth="1"/>
    <col min="11" max="11" width="7.5703125" style="5" customWidth="1"/>
    <col min="12" max="12" width="10" style="5" customWidth="1"/>
    <col min="13" max="13" width="10.5703125" style="5" bestFit="1" customWidth="1"/>
    <col min="14" max="14" width="10.42578125" style="5" bestFit="1" customWidth="1"/>
    <col min="15" max="15" width="35.5703125" style="5" customWidth="1"/>
    <col min="258" max="258" width="4" customWidth="1"/>
    <col min="259" max="259" width="32.5703125" customWidth="1"/>
    <col min="260" max="260" width="5.85546875" customWidth="1"/>
    <col min="261" max="261" width="6.140625" customWidth="1"/>
    <col min="262" max="262" width="4.85546875" customWidth="1"/>
    <col min="263" max="263" width="9.85546875" customWidth="1"/>
    <col min="264" max="264" width="4.85546875" customWidth="1"/>
    <col min="265" max="265" width="6" customWidth="1"/>
    <col min="266" max="266" width="5.85546875" customWidth="1"/>
    <col min="267" max="267" width="9.5703125" customWidth="1"/>
    <col min="268" max="268" width="15.28515625" customWidth="1"/>
    <col min="269" max="269" width="9.85546875" bestFit="1" customWidth="1"/>
    <col min="270" max="270" width="34.7109375" customWidth="1"/>
    <col min="514" max="514" width="4" customWidth="1"/>
    <col min="515" max="515" width="32.5703125" customWidth="1"/>
    <col min="516" max="516" width="5.85546875" customWidth="1"/>
    <col min="517" max="517" width="6.140625" customWidth="1"/>
    <col min="518" max="518" width="4.85546875" customWidth="1"/>
    <col min="519" max="519" width="9.85546875" customWidth="1"/>
    <col min="520" max="520" width="4.85546875" customWidth="1"/>
    <col min="521" max="521" width="6" customWidth="1"/>
    <col min="522" max="522" width="5.85546875" customWidth="1"/>
    <col min="523" max="523" width="9.5703125" customWidth="1"/>
    <col min="524" max="524" width="15.28515625" customWidth="1"/>
    <col min="525" max="525" width="9.85546875" bestFit="1" customWidth="1"/>
    <col min="526" max="526" width="34.7109375" customWidth="1"/>
    <col min="770" max="770" width="4" customWidth="1"/>
    <col min="771" max="771" width="32.5703125" customWidth="1"/>
    <col min="772" max="772" width="5.85546875" customWidth="1"/>
    <col min="773" max="773" width="6.140625" customWidth="1"/>
    <col min="774" max="774" width="4.85546875" customWidth="1"/>
    <col min="775" max="775" width="9.85546875" customWidth="1"/>
    <col min="776" max="776" width="4.85546875" customWidth="1"/>
    <col min="777" max="777" width="6" customWidth="1"/>
    <col min="778" max="778" width="5.85546875" customWidth="1"/>
    <col min="779" max="779" width="9.5703125" customWidth="1"/>
    <col min="780" max="780" width="15.28515625" customWidth="1"/>
    <col min="781" max="781" width="9.85546875" bestFit="1" customWidth="1"/>
    <col min="782" max="782" width="34.7109375" customWidth="1"/>
    <col min="1026" max="1026" width="4" customWidth="1"/>
    <col min="1027" max="1027" width="32.5703125" customWidth="1"/>
    <col min="1028" max="1028" width="5.85546875" customWidth="1"/>
    <col min="1029" max="1029" width="6.140625" customWidth="1"/>
    <col min="1030" max="1030" width="4.85546875" customWidth="1"/>
    <col min="1031" max="1031" width="9.85546875" customWidth="1"/>
    <col min="1032" max="1032" width="4.85546875" customWidth="1"/>
    <col min="1033" max="1033" width="6" customWidth="1"/>
    <col min="1034" max="1034" width="5.85546875" customWidth="1"/>
    <col min="1035" max="1035" width="9.5703125" customWidth="1"/>
    <col min="1036" max="1036" width="15.28515625" customWidth="1"/>
    <col min="1037" max="1037" width="9.85546875" bestFit="1" customWidth="1"/>
    <col min="1038" max="1038" width="34.7109375" customWidth="1"/>
    <col min="1282" max="1282" width="4" customWidth="1"/>
    <col min="1283" max="1283" width="32.5703125" customWidth="1"/>
    <col min="1284" max="1284" width="5.85546875" customWidth="1"/>
    <col min="1285" max="1285" width="6.140625" customWidth="1"/>
    <col min="1286" max="1286" width="4.85546875" customWidth="1"/>
    <col min="1287" max="1287" width="9.85546875" customWidth="1"/>
    <col min="1288" max="1288" width="4.85546875" customWidth="1"/>
    <col min="1289" max="1289" width="6" customWidth="1"/>
    <col min="1290" max="1290" width="5.85546875" customWidth="1"/>
    <col min="1291" max="1291" width="9.5703125" customWidth="1"/>
    <col min="1292" max="1292" width="15.28515625" customWidth="1"/>
    <col min="1293" max="1293" width="9.85546875" bestFit="1" customWidth="1"/>
    <col min="1294" max="1294" width="34.7109375" customWidth="1"/>
    <col min="1538" max="1538" width="4" customWidth="1"/>
    <col min="1539" max="1539" width="32.5703125" customWidth="1"/>
    <col min="1540" max="1540" width="5.85546875" customWidth="1"/>
    <col min="1541" max="1541" width="6.140625" customWidth="1"/>
    <col min="1542" max="1542" width="4.85546875" customWidth="1"/>
    <col min="1543" max="1543" width="9.85546875" customWidth="1"/>
    <col min="1544" max="1544" width="4.85546875" customWidth="1"/>
    <col min="1545" max="1545" width="6" customWidth="1"/>
    <col min="1546" max="1546" width="5.85546875" customWidth="1"/>
    <col min="1547" max="1547" width="9.5703125" customWidth="1"/>
    <col min="1548" max="1548" width="15.28515625" customWidth="1"/>
    <col min="1549" max="1549" width="9.85546875" bestFit="1" customWidth="1"/>
    <col min="1550" max="1550" width="34.7109375" customWidth="1"/>
    <col min="1794" max="1794" width="4" customWidth="1"/>
    <col min="1795" max="1795" width="32.5703125" customWidth="1"/>
    <col min="1796" max="1796" width="5.85546875" customWidth="1"/>
    <col min="1797" max="1797" width="6.140625" customWidth="1"/>
    <col min="1798" max="1798" width="4.85546875" customWidth="1"/>
    <col min="1799" max="1799" width="9.85546875" customWidth="1"/>
    <col min="1800" max="1800" width="4.85546875" customWidth="1"/>
    <col min="1801" max="1801" width="6" customWidth="1"/>
    <col min="1802" max="1802" width="5.85546875" customWidth="1"/>
    <col min="1803" max="1803" width="9.5703125" customWidth="1"/>
    <col min="1804" max="1804" width="15.28515625" customWidth="1"/>
    <col min="1805" max="1805" width="9.85546875" bestFit="1" customWidth="1"/>
    <col min="1806" max="1806" width="34.7109375" customWidth="1"/>
    <col min="2050" max="2050" width="4" customWidth="1"/>
    <col min="2051" max="2051" width="32.5703125" customWidth="1"/>
    <col min="2052" max="2052" width="5.85546875" customWidth="1"/>
    <col min="2053" max="2053" width="6.140625" customWidth="1"/>
    <col min="2054" max="2054" width="4.85546875" customWidth="1"/>
    <col min="2055" max="2055" width="9.85546875" customWidth="1"/>
    <col min="2056" max="2056" width="4.85546875" customWidth="1"/>
    <col min="2057" max="2057" width="6" customWidth="1"/>
    <col min="2058" max="2058" width="5.85546875" customWidth="1"/>
    <col min="2059" max="2059" width="9.5703125" customWidth="1"/>
    <col min="2060" max="2060" width="15.28515625" customWidth="1"/>
    <col min="2061" max="2061" width="9.85546875" bestFit="1" customWidth="1"/>
    <col min="2062" max="2062" width="34.7109375" customWidth="1"/>
    <col min="2306" max="2306" width="4" customWidth="1"/>
    <col min="2307" max="2307" width="32.5703125" customWidth="1"/>
    <col min="2308" max="2308" width="5.85546875" customWidth="1"/>
    <col min="2309" max="2309" width="6.140625" customWidth="1"/>
    <col min="2310" max="2310" width="4.85546875" customWidth="1"/>
    <col min="2311" max="2311" width="9.85546875" customWidth="1"/>
    <col min="2312" max="2312" width="4.85546875" customWidth="1"/>
    <col min="2313" max="2313" width="6" customWidth="1"/>
    <col min="2314" max="2314" width="5.85546875" customWidth="1"/>
    <col min="2315" max="2315" width="9.5703125" customWidth="1"/>
    <col min="2316" max="2316" width="15.28515625" customWidth="1"/>
    <col min="2317" max="2317" width="9.85546875" bestFit="1" customWidth="1"/>
    <col min="2318" max="2318" width="34.7109375" customWidth="1"/>
    <col min="2562" max="2562" width="4" customWidth="1"/>
    <col min="2563" max="2563" width="32.5703125" customWidth="1"/>
    <col min="2564" max="2564" width="5.85546875" customWidth="1"/>
    <col min="2565" max="2565" width="6.140625" customWidth="1"/>
    <col min="2566" max="2566" width="4.85546875" customWidth="1"/>
    <col min="2567" max="2567" width="9.85546875" customWidth="1"/>
    <col min="2568" max="2568" width="4.85546875" customWidth="1"/>
    <col min="2569" max="2569" width="6" customWidth="1"/>
    <col min="2570" max="2570" width="5.85546875" customWidth="1"/>
    <col min="2571" max="2571" width="9.5703125" customWidth="1"/>
    <col min="2572" max="2572" width="15.28515625" customWidth="1"/>
    <col min="2573" max="2573" width="9.85546875" bestFit="1" customWidth="1"/>
    <col min="2574" max="2574" width="34.7109375" customWidth="1"/>
    <col min="2818" max="2818" width="4" customWidth="1"/>
    <col min="2819" max="2819" width="32.5703125" customWidth="1"/>
    <col min="2820" max="2820" width="5.85546875" customWidth="1"/>
    <col min="2821" max="2821" width="6.140625" customWidth="1"/>
    <col min="2822" max="2822" width="4.85546875" customWidth="1"/>
    <col min="2823" max="2823" width="9.85546875" customWidth="1"/>
    <col min="2824" max="2824" width="4.85546875" customWidth="1"/>
    <col min="2825" max="2825" width="6" customWidth="1"/>
    <col min="2826" max="2826" width="5.85546875" customWidth="1"/>
    <col min="2827" max="2827" width="9.5703125" customWidth="1"/>
    <col min="2828" max="2828" width="15.28515625" customWidth="1"/>
    <col min="2829" max="2829" width="9.85546875" bestFit="1" customWidth="1"/>
    <col min="2830" max="2830" width="34.7109375" customWidth="1"/>
    <col min="3074" max="3074" width="4" customWidth="1"/>
    <col min="3075" max="3075" width="32.5703125" customWidth="1"/>
    <col min="3076" max="3076" width="5.85546875" customWidth="1"/>
    <col min="3077" max="3077" width="6.140625" customWidth="1"/>
    <col min="3078" max="3078" width="4.85546875" customWidth="1"/>
    <col min="3079" max="3079" width="9.85546875" customWidth="1"/>
    <col min="3080" max="3080" width="4.85546875" customWidth="1"/>
    <col min="3081" max="3081" width="6" customWidth="1"/>
    <col min="3082" max="3082" width="5.85546875" customWidth="1"/>
    <col min="3083" max="3083" width="9.5703125" customWidth="1"/>
    <col min="3084" max="3084" width="15.28515625" customWidth="1"/>
    <col min="3085" max="3085" width="9.85546875" bestFit="1" customWidth="1"/>
    <col min="3086" max="3086" width="34.7109375" customWidth="1"/>
    <col min="3330" max="3330" width="4" customWidth="1"/>
    <col min="3331" max="3331" width="32.5703125" customWidth="1"/>
    <col min="3332" max="3332" width="5.85546875" customWidth="1"/>
    <col min="3333" max="3333" width="6.140625" customWidth="1"/>
    <col min="3334" max="3334" width="4.85546875" customWidth="1"/>
    <col min="3335" max="3335" width="9.85546875" customWidth="1"/>
    <col min="3336" max="3336" width="4.85546875" customWidth="1"/>
    <col min="3337" max="3337" width="6" customWidth="1"/>
    <col min="3338" max="3338" width="5.85546875" customWidth="1"/>
    <col min="3339" max="3339" width="9.5703125" customWidth="1"/>
    <col min="3340" max="3340" width="15.28515625" customWidth="1"/>
    <col min="3341" max="3341" width="9.85546875" bestFit="1" customWidth="1"/>
    <col min="3342" max="3342" width="34.7109375" customWidth="1"/>
    <col min="3586" max="3586" width="4" customWidth="1"/>
    <col min="3587" max="3587" width="32.5703125" customWidth="1"/>
    <col min="3588" max="3588" width="5.85546875" customWidth="1"/>
    <col min="3589" max="3589" width="6.140625" customWidth="1"/>
    <col min="3590" max="3590" width="4.85546875" customWidth="1"/>
    <col min="3591" max="3591" width="9.85546875" customWidth="1"/>
    <col min="3592" max="3592" width="4.85546875" customWidth="1"/>
    <col min="3593" max="3593" width="6" customWidth="1"/>
    <col min="3594" max="3594" width="5.85546875" customWidth="1"/>
    <col min="3595" max="3595" width="9.5703125" customWidth="1"/>
    <col min="3596" max="3596" width="15.28515625" customWidth="1"/>
    <col min="3597" max="3597" width="9.85546875" bestFit="1" customWidth="1"/>
    <col min="3598" max="3598" width="34.7109375" customWidth="1"/>
    <col min="3842" max="3842" width="4" customWidth="1"/>
    <col min="3843" max="3843" width="32.5703125" customWidth="1"/>
    <col min="3844" max="3844" width="5.85546875" customWidth="1"/>
    <col min="3845" max="3845" width="6.140625" customWidth="1"/>
    <col min="3846" max="3846" width="4.85546875" customWidth="1"/>
    <col min="3847" max="3847" width="9.85546875" customWidth="1"/>
    <col min="3848" max="3848" width="4.85546875" customWidth="1"/>
    <col min="3849" max="3849" width="6" customWidth="1"/>
    <col min="3850" max="3850" width="5.85546875" customWidth="1"/>
    <col min="3851" max="3851" width="9.5703125" customWidth="1"/>
    <col min="3852" max="3852" width="15.28515625" customWidth="1"/>
    <col min="3853" max="3853" width="9.85546875" bestFit="1" customWidth="1"/>
    <col min="3854" max="3854" width="34.7109375" customWidth="1"/>
    <col min="4098" max="4098" width="4" customWidth="1"/>
    <col min="4099" max="4099" width="32.5703125" customWidth="1"/>
    <col min="4100" max="4100" width="5.85546875" customWidth="1"/>
    <col min="4101" max="4101" width="6.140625" customWidth="1"/>
    <col min="4102" max="4102" width="4.85546875" customWidth="1"/>
    <col min="4103" max="4103" width="9.85546875" customWidth="1"/>
    <col min="4104" max="4104" width="4.85546875" customWidth="1"/>
    <col min="4105" max="4105" width="6" customWidth="1"/>
    <col min="4106" max="4106" width="5.85546875" customWidth="1"/>
    <col min="4107" max="4107" width="9.5703125" customWidth="1"/>
    <col min="4108" max="4108" width="15.28515625" customWidth="1"/>
    <col min="4109" max="4109" width="9.85546875" bestFit="1" customWidth="1"/>
    <col min="4110" max="4110" width="34.7109375" customWidth="1"/>
    <col min="4354" max="4354" width="4" customWidth="1"/>
    <col min="4355" max="4355" width="32.5703125" customWidth="1"/>
    <col min="4356" max="4356" width="5.85546875" customWidth="1"/>
    <col min="4357" max="4357" width="6.140625" customWidth="1"/>
    <col min="4358" max="4358" width="4.85546875" customWidth="1"/>
    <col min="4359" max="4359" width="9.85546875" customWidth="1"/>
    <col min="4360" max="4360" width="4.85546875" customWidth="1"/>
    <col min="4361" max="4361" width="6" customWidth="1"/>
    <col min="4362" max="4362" width="5.85546875" customWidth="1"/>
    <col min="4363" max="4363" width="9.5703125" customWidth="1"/>
    <col min="4364" max="4364" width="15.28515625" customWidth="1"/>
    <col min="4365" max="4365" width="9.85546875" bestFit="1" customWidth="1"/>
    <col min="4366" max="4366" width="34.7109375" customWidth="1"/>
    <col min="4610" max="4610" width="4" customWidth="1"/>
    <col min="4611" max="4611" width="32.5703125" customWidth="1"/>
    <col min="4612" max="4612" width="5.85546875" customWidth="1"/>
    <col min="4613" max="4613" width="6.140625" customWidth="1"/>
    <col min="4614" max="4614" width="4.85546875" customWidth="1"/>
    <col min="4615" max="4615" width="9.85546875" customWidth="1"/>
    <col min="4616" max="4616" width="4.85546875" customWidth="1"/>
    <col min="4617" max="4617" width="6" customWidth="1"/>
    <col min="4618" max="4618" width="5.85546875" customWidth="1"/>
    <col min="4619" max="4619" width="9.5703125" customWidth="1"/>
    <col min="4620" max="4620" width="15.28515625" customWidth="1"/>
    <col min="4621" max="4621" width="9.85546875" bestFit="1" customWidth="1"/>
    <col min="4622" max="4622" width="34.7109375" customWidth="1"/>
    <col min="4866" max="4866" width="4" customWidth="1"/>
    <col min="4867" max="4867" width="32.5703125" customWidth="1"/>
    <col min="4868" max="4868" width="5.85546875" customWidth="1"/>
    <col min="4869" max="4869" width="6.140625" customWidth="1"/>
    <col min="4870" max="4870" width="4.85546875" customWidth="1"/>
    <col min="4871" max="4871" width="9.85546875" customWidth="1"/>
    <col min="4872" max="4872" width="4.85546875" customWidth="1"/>
    <col min="4873" max="4873" width="6" customWidth="1"/>
    <col min="4874" max="4874" width="5.85546875" customWidth="1"/>
    <col min="4875" max="4875" width="9.5703125" customWidth="1"/>
    <col min="4876" max="4876" width="15.28515625" customWidth="1"/>
    <col min="4877" max="4877" width="9.85546875" bestFit="1" customWidth="1"/>
    <col min="4878" max="4878" width="34.7109375" customWidth="1"/>
    <col min="5122" max="5122" width="4" customWidth="1"/>
    <col min="5123" max="5123" width="32.5703125" customWidth="1"/>
    <col min="5124" max="5124" width="5.85546875" customWidth="1"/>
    <col min="5125" max="5125" width="6.140625" customWidth="1"/>
    <col min="5126" max="5126" width="4.85546875" customWidth="1"/>
    <col min="5127" max="5127" width="9.85546875" customWidth="1"/>
    <col min="5128" max="5128" width="4.85546875" customWidth="1"/>
    <col min="5129" max="5129" width="6" customWidth="1"/>
    <col min="5130" max="5130" width="5.85546875" customWidth="1"/>
    <col min="5131" max="5131" width="9.5703125" customWidth="1"/>
    <col min="5132" max="5132" width="15.28515625" customWidth="1"/>
    <col min="5133" max="5133" width="9.85546875" bestFit="1" customWidth="1"/>
    <col min="5134" max="5134" width="34.7109375" customWidth="1"/>
    <col min="5378" max="5378" width="4" customWidth="1"/>
    <col min="5379" max="5379" width="32.5703125" customWidth="1"/>
    <col min="5380" max="5380" width="5.85546875" customWidth="1"/>
    <col min="5381" max="5381" width="6.140625" customWidth="1"/>
    <col min="5382" max="5382" width="4.85546875" customWidth="1"/>
    <col min="5383" max="5383" width="9.85546875" customWidth="1"/>
    <col min="5384" max="5384" width="4.85546875" customWidth="1"/>
    <col min="5385" max="5385" width="6" customWidth="1"/>
    <col min="5386" max="5386" width="5.85546875" customWidth="1"/>
    <col min="5387" max="5387" width="9.5703125" customWidth="1"/>
    <col min="5388" max="5388" width="15.28515625" customWidth="1"/>
    <col min="5389" max="5389" width="9.85546875" bestFit="1" customWidth="1"/>
    <col min="5390" max="5390" width="34.7109375" customWidth="1"/>
    <col min="5634" max="5634" width="4" customWidth="1"/>
    <col min="5635" max="5635" width="32.5703125" customWidth="1"/>
    <col min="5636" max="5636" width="5.85546875" customWidth="1"/>
    <col min="5637" max="5637" width="6.140625" customWidth="1"/>
    <col min="5638" max="5638" width="4.85546875" customWidth="1"/>
    <col min="5639" max="5639" width="9.85546875" customWidth="1"/>
    <col min="5640" max="5640" width="4.85546875" customWidth="1"/>
    <col min="5641" max="5641" width="6" customWidth="1"/>
    <col min="5642" max="5642" width="5.85546875" customWidth="1"/>
    <col min="5643" max="5643" width="9.5703125" customWidth="1"/>
    <col min="5644" max="5644" width="15.28515625" customWidth="1"/>
    <col min="5645" max="5645" width="9.85546875" bestFit="1" customWidth="1"/>
    <col min="5646" max="5646" width="34.7109375" customWidth="1"/>
    <col min="5890" max="5890" width="4" customWidth="1"/>
    <col min="5891" max="5891" width="32.5703125" customWidth="1"/>
    <col min="5892" max="5892" width="5.85546875" customWidth="1"/>
    <col min="5893" max="5893" width="6.140625" customWidth="1"/>
    <col min="5894" max="5894" width="4.85546875" customWidth="1"/>
    <col min="5895" max="5895" width="9.85546875" customWidth="1"/>
    <col min="5896" max="5896" width="4.85546875" customWidth="1"/>
    <col min="5897" max="5897" width="6" customWidth="1"/>
    <col min="5898" max="5898" width="5.85546875" customWidth="1"/>
    <col min="5899" max="5899" width="9.5703125" customWidth="1"/>
    <col min="5900" max="5900" width="15.28515625" customWidth="1"/>
    <col min="5901" max="5901" width="9.85546875" bestFit="1" customWidth="1"/>
    <col min="5902" max="5902" width="34.7109375" customWidth="1"/>
    <col min="6146" max="6146" width="4" customWidth="1"/>
    <col min="6147" max="6147" width="32.5703125" customWidth="1"/>
    <col min="6148" max="6148" width="5.85546875" customWidth="1"/>
    <col min="6149" max="6149" width="6.140625" customWidth="1"/>
    <col min="6150" max="6150" width="4.85546875" customWidth="1"/>
    <col min="6151" max="6151" width="9.85546875" customWidth="1"/>
    <col min="6152" max="6152" width="4.85546875" customWidth="1"/>
    <col min="6153" max="6153" width="6" customWidth="1"/>
    <col min="6154" max="6154" width="5.85546875" customWidth="1"/>
    <col min="6155" max="6155" width="9.5703125" customWidth="1"/>
    <col min="6156" max="6156" width="15.28515625" customWidth="1"/>
    <col min="6157" max="6157" width="9.85546875" bestFit="1" customWidth="1"/>
    <col min="6158" max="6158" width="34.7109375" customWidth="1"/>
    <col min="6402" max="6402" width="4" customWidth="1"/>
    <col min="6403" max="6403" width="32.5703125" customWidth="1"/>
    <col min="6404" max="6404" width="5.85546875" customWidth="1"/>
    <col min="6405" max="6405" width="6.140625" customWidth="1"/>
    <col min="6406" max="6406" width="4.85546875" customWidth="1"/>
    <col min="6407" max="6407" width="9.85546875" customWidth="1"/>
    <col min="6408" max="6408" width="4.85546875" customWidth="1"/>
    <col min="6409" max="6409" width="6" customWidth="1"/>
    <col min="6410" max="6410" width="5.85546875" customWidth="1"/>
    <col min="6411" max="6411" width="9.5703125" customWidth="1"/>
    <col min="6412" max="6412" width="15.28515625" customWidth="1"/>
    <col min="6413" max="6413" width="9.85546875" bestFit="1" customWidth="1"/>
    <col min="6414" max="6414" width="34.7109375" customWidth="1"/>
    <col min="6658" max="6658" width="4" customWidth="1"/>
    <col min="6659" max="6659" width="32.5703125" customWidth="1"/>
    <col min="6660" max="6660" width="5.85546875" customWidth="1"/>
    <col min="6661" max="6661" width="6.140625" customWidth="1"/>
    <col min="6662" max="6662" width="4.85546875" customWidth="1"/>
    <col min="6663" max="6663" width="9.85546875" customWidth="1"/>
    <col min="6664" max="6664" width="4.85546875" customWidth="1"/>
    <col min="6665" max="6665" width="6" customWidth="1"/>
    <col min="6666" max="6666" width="5.85546875" customWidth="1"/>
    <col min="6667" max="6667" width="9.5703125" customWidth="1"/>
    <col min="6668" max="6668" width="15.28515625" customWidth="1"/>
    <col min="6669" max="6669" width="9.85546875" bestFit="1" customWidth="1"/>
    <col min="6670" max="6670" width="34.7109375" customWidth="1"/>
    <col min="6914" max="6914" width="4" customWidth="1"/>
    <col min="6915" max="6915" width="32.5703125" customWidth="1"/>
    <col min="6916" max="6916" width="5.85546875" customWidth="1"/>
    <col min="6917" max="6917" width="6.140625" customWidth="1"/>
    <col min="6918" max="6918" width="4.85546875" customWidth="1"/>
    <col min="6919" max="6919" width="9.85546875" customWidth="1"/>
    <col min="6920" max="6920" width="4.85546875" customWidth="1"/>
    <col min="6921" max="6921" width="6" customWidth="1"/>
    <col min="6922" max="6922" width="5.85546875" customWidth="1"/>
    <col min="6923" max="6923" width="9.5703125" customWidth="1"/>
    <col min="6924" max="6924" width="15.28515625" customWidth="1"/>
    <col min="6925" max="6925" width="9.85546875" bestFit="1" customWidth="1"/>
    <col min="6926" max="6926" width="34.7109375" customWidth="1"/>
    <col min="7170" max="7170" width="4" customWidth="1"/>
    <col min="7171" max="7171" width="32.5703125" customWidth="1"/>
    <col min="7172" max="7172" width="5.85546875" customWidth="1"/>
    <col min="7173" max="7173" width="6.140625" customWidth="1"/>
    <col min="7174" max="7174" width="4.85546875" customWidth="1"/>
    <col min="7175" max="7175" width="9.85546875" customWidth="1"/>
    <col min="7176" max="7176" width="4.85546875" customWidth="1"/>
    <col min="7177" max="7177" width="6" customWidth="1"/>
    <col min="7178" max="7178" width="5.85546875" customWidth="1"/>
    <col min="7179" max="7179" width="9.5703125" customWidth="1"/>
    <col min="7180" max="7180" width="15.28515625" customWidth="1"/>
    <col min="7181" max="7181" width="9.85546875" bestFit="1" customWidth="1"/>
    <col min="7182" max="7182" width="34.7109375" customWidth="1"/>
    <col min="7426" max="7426" width="4" customWidth="1"/>
    <col min="7427" max="7427" width="32.5703125" customWidth="1"/>
    <col min="7428" max="7428" width="5.85546875" customWidth="1"/>
    <col min="7429" max="7429" width="6.140625" customWidth="1"/>
    <col min="7430" max="7430" width="4.85546875" customWidth="1"/>
    <col min="7431" max="7431" width="9.85546875" customWidth="1"/>
    <col min="7432" max="7432" width="4.85546875" customWidth="1"/>
    <col min="7433" max="7433" width="6" customWidth="1"/>
    <col min="7434" max="7434" width="5.85546875" customWidth="1"/>
    <col min="7435" max="7435" width="9.5703125" customWidth="1"/>
    <col min="7436" max="7436" width="15.28515625" customWidth="1"/>
    <col min="7437" max="7437" width="9.85546875" bestFit="1" customWidth="1"/>
    <col min="7438" max="7438" width="34.7109375" customWidth="1"/>
    <col min="7682" max="7682" width="4" customWidth="1"/>
    <col min="7683" max="7683" width="32.5703125" customWidth="1"/>
    <col min="7684" max="7684" width="5.85546875" customWidth="1"/>
    <col min="7685" max="7685" width="6.140625" customWidth="1"/>
    <col min="7686" max="7686" width="4.85546875" customWidth="1"/>
    <col min="7687" max="7687" width="9.85546875" customWidth="1"/>
    <col min="7688" max="7688" width="4.85546875" customWidth="1"/>
    <col min="7689" max="7689" width="6" customWidth="1"/>
    <col min="7690" max="7690" width="5.85546875" customWidth="1"/>
    <col min="7691" max="7691" width="9.5703125" customWidth="1"/>
    <col min="7692" max="7692" width="15.28515625" customWidth="1"/>
    <col min="7693" max="7693" width="9.85546875" bestFit="1" customWidth="1"/>
    <col min="7694" max="7694" width="34.7109375" customWidth="1"/>
    <col min="7938" max="7938" width="4" customWidth="1"/>
    <col min="7939" max="7939" width="32.5703125" customWidth="1"/>
    <col min="7940" max="7940" width="5.85546875" customWidth="1"/>
    <col min="7941" max="7941" width="6.140625" customWidth="1"/>
    <col min="7942" max="7942" width="4.85546875" customWidth="1"/>
    <col min="7943" max="7943" width="9.85546875" customWidth="1"/>
    <col min="7944" max="7944" width="4.85546875" customWidth="1"/>
    <col min="7945" max="7945" width="6" customWidth="1"/>
    <col min="7946" max="7946" width="5.85546875" customWidth="1"/>
    <col min="7947" max="7947" width="9.5703125" customWidth="1"/>
    <col min="7948" max="7948" width="15.28515625" customWidth="1"/>
    <col min="7949" max="7949" width="9.85546875" bestFit="1" customWidth="1"/>
    <col min="7950" max="7950" width="34.7109375" customWidth="1"/>
    <col min="8194" max="8194" width="4" customWidth="1"/>
    <col min="8195" max="8195" width="32.5703125" customWidth="1"/>
    <col min="8196" max="8196" width="5.85546875" customWidth="1"/>
    <col min="8197" max="8197" width="6.140625" customWidth="1"/>
    <col min="8198" max="8198" width="4.85546875" customWidth="1"/>
    <col min="8199" max="8199" width="9.85546875" customWidth="1"/>
    <col min="8200" max="8200" width="4.85546875" customWidth="1"/>
    <col min="8201" max="8201" width="6" customWidth="1"/>
    <col min="8202" max="8202" width="5.85546875" customWidth="1"/>
    <col min="8203" max="8203" width="9.5703125" customWidth="1"/>
    <col min="8204" max="8204" width="15.28515625" customWidth="1"/>
    <col min="8205" max="8205" width="9.85546875" bestFit="1" customWidth="1"/>
    <col min="8206" max="8206" width="34.7109375" customWidth="1"/>
    <col min="8450" max="8450" width="4" customWidth="1"/>
    <col min="8451" max="8451" width="32.5703125" customWidth="1"/>
    <col min="8452" max="8452" width="5.85546875" customWidth="1"/>
    <col min="8453" max="8453" width="6.140625" customWidth="1"/>
    <col min="8454" max="8454" width="4.85546875" customWidth="1"/>
    <col min="8455" max="8455" width="9.85546875" customWidth="1"/>
    <col min="8456" max="8456" width="4.85546875" customWidth="1"/>
    <col min="8457" max="8457" width="6" customWidth="1"/>
    <col min="8458" max="8458" width="5.85546875" customWidth="1"/>
    <col min="8459" max="8459" width="9.5703125" customWidth="1"/>
    <col min="8460" max="8460" width="15.28515625" customWidth="1"/>
    <col min="8461" max="8461" width="9.85546875" bestFit="1" customWidth="1"/>
    <col min="8462" max="8462" width="34.7109375" customWidth="1"/>
    <col min="8706" max="8706" width="4" customWidth="1"/>
    <col min="8707" max="8707" width="32.5703125" customWidth="1"/>
    <col min="8708" max="8708" width="5.85546875" customWidth="1"/>
    <col min="8709" max="8709" width="6.140625" customWidth="1"/>
    <col min="8710" max="8710" width="4.85546875" customWidth="1"/>
    <col min="8711" max="8711" width="9.85546875" customWidth="1"/>
    <col min="8712" max="8712" width="4.85546875" customWidth="1"/>
    <col min="8713" max="8713" width="6" customWidth="1"/>
    <col min="8714" max="8714" width="5.85546875" customWidth="1"/>
    <col min="8715" max="8715" width="9.5703125" customWidth="1"/>
    <col min="8716" max="8716" width="15.28515625" customWidth="1"/>
    <col min="8717" max="8717" width="9.85546875" bestFit="1" customWidth="1"/>
    <col min="8718" max="8718" width="34.7109375" customWidth="1"/>
    <col min="8962" max="8962" width="4" customWidth="1"/>
    <col min="8963" max="8963" width="32.5703125" customWidth="1"/>
    <col min="8964" max="8964" width="5.85546875" customWidth="1"/>
    <col min="8965" max="8965" width="6.140625" customWidth="1"/>
    <col min="8966" max="8966" width="4.85546875" customWidth="1"/>
    <col min="8967" max="8967" width="9.85546875" customWidth="1"/>
    <col min="8968" max="8968" width="4.85546875" customWidth="1"/>
    <col min="8969" max="8969" width="6" customWidth="1"/>
    <col min="8970" max="8970" width="5.85546875" customWidth="1"/>
    <col min="8971" max="8971" width="9.5703125" customWidth="1"/>
    <col min="8972" max="8972" width="15.28515625" customWidth="1"/>
    <col min="8973" max="8973" width="9.85546875" bestFit="1" customWidth="1"/>
    <col min="8974" max="8974" width="34.7109375" customWidth="1"/>
    <col min="9218" max="9218" width="4" customWidth="1"/>
    <col min="9219" max="9219" width="32.5703125" customWidth="1"/>
    <col min="9220" max="9220" width="5.85546875" customWidth="1"/>
    <col min="9221" max="9221" width="6.140625" customWidth="1"/>
    <col min="9222" max="9222" width="4.85546875" customWidth="1"/>
    <col min="9223" max="9223" width="9.85546875" customWidth="1"/>
    <col min="9224" max="9224" width="4.85546875" customWidth="1"/>
    <col min="9225" max="9225" width="6" customWidth="1"/>
    <col min="9226" max="9226" width="5.85546875" customWidth="1"/>
    <col min="9227" max="9227" width="9.5703125" customWidth="1"/>
    <col min="9228" max="9228" width="15.28515625" customWidth="1"/>
    <col min="9229" max="9229" width="9.85546875" bestFit="1" customWidth="1"/>
    <col min="9230" max="9230" width="34.7109375" customWidth="1"/>
    <col min="9474" max="9474" width="4" customWidth="1"/>
    <col min="9475" max="9475" width="32.5703125" customWidth="1"/>
    <col min="9476" max="9476" width="5.85546875" customWidth="1"/>
    <col min="9477" max="9477" width="6.140625" customWidth="1"/>
    <col min="9478" max="9478" width="4.85546875" customWidth="1"/>
    <col min="9479" max="9479" width="9.85546875" customWidth="1"/>
    <col min="9480" max="9480" width="4.85546875" customWidth="1"/>
    <col min="9481" max="9481" width="6" customWidth="1"/>
    <col min="9482" max="9482" width="5.85546875" customWidth="1"/>
    <col min="9483" max="9483" width="9.5703125" customWidth="1"/>
    <col min="9484" max="9484" width="15.28515625" customWidth="1"/>
    <col min="9485" max="9485" width="9.85546875" bestFit="1" customWidth="1"/>
    <col min="9486" max="9486" width="34.7109375" customWidth="1"/>
    <col min="9730" max="9730" width="4" customWidth="1"/>
    <col min="9731" max="9731" width="32.5703125" customWidth="1"/>
    <col min="9732" max="9732" width="5.85546875" customWidth="1"/>
    <col min="9733" max="9733" width="6.140625" customWidth="1"/>
    <col min="9734" max="9734" width="4.85546875" customWidth="1"/>
    <col min="9735" max="9735" width="9.85546875" customWidth="1"/>
    <col min="9736" max="9736" width="4.85546875" customWidth="1"/>
    <col min="9737" max="9737" width="6" customWidth="1"/>
    <col min="9738" max="9738" width="5.85546875" customWidth="1"/>
    <col min="9739" max="9739" width="9.5703125" customWidth="1"/>
    <col min="9740" max="9740" width="15.28515625" customWidth="1"/>
    <col min="9741" max="9741" width="9.85546875" bestFit="1" customWidth="1"/>
    <col min="9742" max="9742" width="34.7109375" customWidth="1"/>
    <col min="9986" max="9986" width="4" customWidth="1"/>
    <col min="9987" max="9987" width="32.5703125" customWidth="1"/>
    <col min="9988" max="9988" width="5.85546875" customWidth="1"/>
    <col min="9989" max="9989" width="6.140625" customWidth="1"/>
    <col min="9990" max="9990" width="4.85546875" customWidth="1"/>
    <col min="9991" max="9991" width="9.85546875" customWidth="1"/>
    <col min="9992" max="9992" width="4.85546875" customWidth="1"/>
    <col min="9993" max="9993" width="6" customWidth="1"/>
    <col min="9994" max="9994" width="5.85546875" customWidth="1"/>
    <col min="9995" max="9995" width="9.5703125" customWidth="1"/>
    <col min="9996" max="9996" width="15.28515625" customWidth="1"/>
    <col min="9997" max="9997" width="9.85546875" bestFit="1" customWidth="1"/>
    <col min="9998" max="9998" width="34.7109375" customWidth="1"/>
    <col min="10242" max="10242" width="4" customWidth="1"/>
    <col min="10243" max="10243" width="32.5703125" customWidth="1"/>
    <col min="10244" max="10244" width="5.85546875" customWidth="1"/>
    <col min="10245" max="10245" width="6.140625" customWidth="1"/>
    <col min="10246" max="10246" width="4.85546875" customWidth="1"/>
    <col min="10247" max="10247" width="9.85546875" customWidth="1"/>
    <col min="10248" max="10248" width="4.85546875" customWidth="1"/>
    <col min="10249" max="10249" width="6" customWidth="1"/>
    <col min="10250" max="10250" width="5.85546875" customWidth="1"/>
    <col min="10251" max="10251" width="9.5703125" customWidth="1"/>
    <col min="10252" max="10252" width="15.28515625" customWidth="1"/>
    <col min="10253" max="10253" width="9.85546875" bestFit="1" customWidth="1"/>
    <col min="10254" max="10254" width="34.7109375" customWidth="1"/>
    <col min="10498" max="10498" width="4" customWidth="1"/>
    <col min="10499" max="10499" width="32.5703125" customWidth="1"/>
    <col min="10500" max="10500" width="5.85546875" customWidth="1"/>
    <col min="10501" max="10501" width="6.140625" customWidth="1"/>
    <col min="10502" max="10502" width="4.85546875" customWidth="1"/>
    <col min="10503" max="10503" width="9.85546875" customWidth="1"/>
    <col min="10504" max="10504" width="4.85546875" customWidth="1"/>
    <col min="10505" max="10505" width="6" customWidth="1"/>
    <col min="10506" max="10506" width="5.85546875" customWidth="1"/>
    <col min="10507" max="10507" width="9.5703125" customWidth="1"/>
    <col min="10508" max="10508" width="15.28515625" customWidth="1"/>
    <col min="10509" max="10509" width="9.85546875" bestFit="1" customWidth="1"/>
    <col min="10510" max="10510" width="34.7109375" customWidth="1"/>
    <col min="10754" max="10754" width="4" customWidth="1"/>
    <col min="10755" max="10755" width="32.5703125" customWidth="1"/>
    <col min="10756" max="10756" width="5.85546875" customWidth="1"/>
    <col min="10757" max="10757" width="6.140625" customWidth="1"/>
    <col min="10758" max="10758" width="4.85546875" customWidth="1"/>
    <col min="10759" max="10759" width="9.85546875" customWidth="1"/>
    <col min="10760" max="10760" width="4.85546875" customWidth="1"/>
    <col min="10761" max="10761" width="6" customWidth="1"/>
    <col min="10762" max="10762" width="5.85546875" customWidth="1"/>
    <col min="10763" max="10763" width="9.5703125" customWidth="1"/>
    <col min="10764" max="10764" width="15.28515625" customWidth="1"/>
    <col min="10765" max="10765" width="9.85546875" bestFit="1" customWidth="1"/>
    <col min="10766" max="10766" width="34.7109375" customWidth="1"/>
    <col min="11010" max="11010" width="4" customWidth="1"/>
    <col min="11011" max="11011" width="32.5703125" customWidth="1"/>
    <col min="11012" max="11012" width="5.85546875" customWidth="1"/>
    <col min="11013" max="11013" width="6.140625" customWidth="1"/>
    <col min="11014" max="11014" width="4.85546875" customWidth="1"/>
    <col min="11015" max="11015" width="9.85546875" customWidth="1"/>
    <col min="11016" max="11016" width="4.85546875" customWidth="1"/>
    <col min="11017" max="11017" width="6" customWidth="1"/>
    <col min="11018" max="11018" width="5.85546875" customWidth="1"/>
    <col min="11019" max="11019" width="9.5703125" customWidth="1"/>
    <col min="11020" max="11020" width="15.28515625" customWidth="1"/>
    <col min="11021" max="11021" width="9.85546875" bestFit="1" customWidth="1"/>
    <col min="11022" max="11022" width="34.7109375" customWidth="1"/>
    <col min="11266" max="11266" width="4" customWidth="1"/>
    <col min="11267" max="11267" width="32.5703125" customWidth="1"/>
    <col min="11268" max="11268" width="5.85546875" customWidth="1"/>
    <col min="11269" max="11269" width="6.140625" customWidth="1"/>
    <col min="11270" max="11270" width="4.85546875" customWidth="1"/>
    <col min="11271" max="11271" width="9.85546875" customWidth="1"/>
    <col min="11272" max="11272" width="4.85546875" customWidth="1"/>
    <col min="11273" max="11273" width="6" customWidth="1"/>
    <col min="11274" max="11274" width="5.85546875" customWidth="1"/>
    <col min="11275" max="11275" width="9.5703125" customWidth="1"/>
    <col min="11276" max="11276" width="15.28515625" customWidth="1"/>
    <col min="11277" max="11277" width="9.85546875" bestFit="1" customWidth="1"/>
    <col min="11278" max="11278" width="34.7109375" customWidth="1"/>
    <col min="11522" max="11522" width="4" customWidth="1"/>
    <col min="11523" max="11523" width="32.5703125" customWidth="1"/>
    <col min="11524" max="11524" width="5.85546875" customWidth="1"/>
    <col min="11525" max="11525" width="6.140625" customWidth="1"/>
    <col min="11526" max="11526" width="4.85546875" customWidth="1"/>
    <col min="11527" max="11527" width="9.85546875" customWidth="1"/>
    <col min="11528" max="11528" width="4.85546875" customWidth="1"/>
    <col min="11529" max="11529" width="6" customWidth="1"/>
    <col min="11530" max="11530" width="5.85546875" customWidth="1"/>
    <col min="11531" max="11531" width="9.5703125" customWidth="1"/>
    <col min="11532" max="11532" width="15.28515625" customWidth="1"/>
    <col min="11533" max="11533" width="9.85546875" bestFit="1" customWidth="1"/>
    <col min="11534" max="11534" width="34.7109375" customWidth="1"/>
    <col min="11778" max="11778" width="4" customWidth="1"/>
    <col min="11779" max="11779" width="32.5703125" customWidth="1"/>
    <col min="11780" max="11780" width="5.85546875" customWidth="1"/>
    <col min="11781" max="11781" width="6.140625" customWidth="1"/>
    <col min="11782" max="11782" width="4.85546875" customWidth="1"/>
    <col min="11783" max="11783" width="9.85546875" customWidth="1"/>
    <col min="11784" max="11784" width="4.85546875" customWidth="1"/>
    <col min="11785" max="11785" width="6" customWidth="1"/>
    <col min="11786" max="11786" width="5.85546875" customWidth="1"/>
    <col min="11787" max="11787" width="9.5703125" customWidth="1"/>
    <col min="11788" max="11788" width="15.28515625" customWidth="1"/>
    <col min="11789" max="11789" width="9.85546875" bestFit="1" customWidth="1"/>
    <col min="11790" max="11790" width="34.7109375" customWidth="1"/>
    <col min="12034" max="12034" width="4" customWidth="1"/>
    <col min="12035" max="12035" width="32.5703125" customWidth="1"/>
    <col min="12036" max="12036" width="5.85546875" customWidth="1"/>
    <col min="12037" max="12037" width="6.140625" customWidth="1"/>
    <col min="12038" max="12038" width="4.85546875" customWidth="1"/>
    <col min="12039" max="12039" width="9.85546875" customWidth="1"/>
    <col min="12040" max="12040" width="4.85546875" customWidth="1"/>
    <col min="12041" max="12041" width="6" customWidth="1"/>
    <col min="12042" max="12042" width="5.85546875" customWidth="1"/>
    <col min="12043" max="12043" width="9.5703125" customWidth="1"/>
    <col min="12044" max="12044" width="15.28515625" customWidth="1"/>
    <col min="12045" max="12045" width="9.85546875" bestFit="1" customWidth="1"/>
    <col min="12046" max="12046" width="34.7109375" customWidth="1"/>
    <col min="12290" max="12290" width="4" customWidth="1"/>
    <col min="12291" max="12291" width="32.5703125" customWidth="1"/>
    <col min="12292" max="12292" width="5.85546875" customWidth="1"/>
    <col min="12293" max="12293" width="6.140625" customWidth="1"/>
    <col min="12294" max="12294" width="4.85546875" customWidth="1"/>
    <col min="12295" max="12295" width="9.85546875" customWidth="1"/>
    <col min="12296" max="12296" width="4.85546875" customWidth="1"/>
    <col min="12297" max="12297" width="6" customWidth="1"/>
    <col min="12298" max="12298" width="5.85546875" customWidth="1"/>
    <col min="12299" max="12299" width="9.5703125" customWidth="1"/>
    <col min="12300" max="12300" width="15.28515625" customWidth="1"/>
    <col min="12301" max="12301" width="9.85546875" bestFit="1" customWidth="1"/>
    <col min="12302" max="12302" width="34.7109375" customWidth="1"/>
    <col min="12546" max="12546" width="4" customWidth="1"/>
    <col min="12547" max="12547" width="32.5703125" customWidth="1"/>
    <col min="12548" max="12548" width="5.85546875" customWidth="1"/>
    <col min="12549" max="12549" width="6.140625" customWidth="1"/>
    <col min="12550" max="12550" width="4.85546875" customWidth="1"/>
    <col min="12551" max="12551" width="9.85546875" customWidth="1"/>
    <col min="12552" max="12552" width="4.85546875" customWidth="1"/>
    <col min="12553" max="12553" width="6" customWidth="1"/>
    <col min="12554" max="12554" width="5.85546875" customWidth="1"/>
    <col min="12555" max="12555" width="9.5703125" customWidth="1"/>
    <col min="12556" max="12556" width="15.28515625" customWidth="1"/>
    <col min="12557" max="12557" width="9.85546875" bestFit="1" customWidth="1"/>
    <col min="12558" max="12558" width="34.7109375" customWidth="1"/>
    <col min="12802" max="12802" width="4" customWidth="1"/>
    <col min="12803" max="12803" width="32.5703125" customWidth="1"/>
    <col min="12804" max="12804" width="5.85546875" customWidth="1"/>
    <col min="12805" max="12805" width="6.140625" customWidth="1"/>
    <col min="12806" max="12806" width="4.85546875" customWidth="1"/>
    <col min="12807" max="12807" width="9.85546875" customWidth="1"/>
    <col min="12808" max="12808" width="4.85546875" customWidth="1"/>
    <col min="12809" max="12809" width="6" customWidth="1"/>
    <col min="12810" max="12810" width="5.85546875" customWidth="1"/>
    <col min="12811" max="12811" width="9.5703125" customWidth="1"/>
    <col min="12812" max="12812" width="15.28515625" customWidth="1"/>
    <col min="12813" max="12813" width="9.85546875" bestFit="1" customWidth="1"/>
    <col min="12814" max="12814" width="34.7109375" customWidth="1"/>
    <col min="13058" max="13058" width="4" customWidth="1"/>
    <col min="13059" max="13059" width="32.5703125" customWidth="1"/>
    <col min="13060" max="13060" width="5.85546875" customWidth="1"/>
    <col min="13061" max="13061" width="6.140625" customWidth="1"/>
    <col min="13062" max="13062" width="4.85546875" customWidth="1"/>
    <col min="13063" max="13063" width="9.85546875" customWidth="1"/>
    <col min="13064" max="13064" width="4.85546875" customWidth="1"/>
    <col min="13065" max="13065" width="6" customWidth="1"/>
    <col min="13066" max="13066" width="5.85546875" customWidth="1"/>
    <col min="13067" max="13067" width="9.5703125" customWidth="1"/>
    <col min="13068" max="13068" width="15.28515625" customWidth="1"/>
    <col min="13069" max="13069" width="9.85546875" bestFit="1" customWidth="1"/>
    <col min="13070" max="13070" width="34.7109375" customWidth="1"/>
    <col min="13314" max="13314" width="4" customWidth="1"/>
    <col min="13315" max="13315" width="32.5703125" customWidth="1"/>
    <col min="13316" max="13316" width="5.85546875" customWidth="1"/>
    <col min="13317" max="13317" width="6.140625" customWidth="1"/>
    <col min="13318" max="13318" width="4.85546875" customWidth="1"/>
    <col min="13319" max="13319" width="9.85546875" customWidth="1"/>
    <col min="13320" max="13320" width="4.85546875" customWidth="1"/>
    <col min="13321" max="13321" width="6" customWidth="1"/>
    <col min="13322" max="13322" width="5.85546875" customWidth="1"/>
    <col min="13323" max="13323" width="9.5703125" customWidth="1"/>
    <col min="13324" max="13324" width="15.28515625" customWidth="1"/>
    <col min="13325" max="13325" width="9.85546875" bestFit="1" customWidth="1"/>
    <col min="13326" max="13326" width="34.7109375" customWidth="1"/>
    <col min="13570" max="13570" width="4" customWidth="1"/>
    <col min="13571" max="13571" width="32.5703125" customWidth="1"/>
    <col min="13572" max="13572" width="5.85546875" customWidth="1"/>
    <col min="13573" max="13573" width="6.140625" customWidth="1"/>
    <col min="13574" max="13574" width="4.85546875" customWidth="1"/>
    <col min="13575" max="13575" width="9.85546875" customWidth="1"/>
    <col min="13576" max="13576" width="4.85546875" customWidth="1"/>
    <col min="13577" max="13577" width="6" customWidth="1"/>
    <col min="13578" max="13578" width="5.85546875" customWidth="1"/>
    <col min="13579" max="13579" width="9.5703125" customWidth="1"/>
    <col min="13580" max="13580" width="15.28515625" customWidth="1"/>
    <col min="13581" max="13581" width="9.85546875" bestFit="1" customWidth="1"/>
    <col min="13582" max="13582" width="34.7109375" customWidth="1"/>
    <col min="13826" max="13826" width="4" customWidth="1"/>
    <col min="13827" max="13827" width="32.5703125" customWidth="1"/>
    <col min="13828" max="13828" width="5.85546875" customWidth="1"/>
    <col min="13829" max="13829" width="6.140625" customWidth="1"/>
    <col min="13830" max="13830" width="4.85546875" customWidth="1"/>
    <col min="13831" max="13831" width="9.85546875" customWidth="1"/>
    <col min="13832" max="13832" width="4.85546875" customWidth="1"/>
    <col min="13833" max="13833" width="6" customWidth="1"/>
    <col min="13834" max="13834" width="5.85546875" customWidth="1"/>
    <col min="13835" max="13835" width="9.5703125" customWidth="1"/>
    <col min="13836" max="13836" width="15.28515625" customWidth="1"/>
    <col min="13837" max="13837" width="9.85546875" bestFit="1" customWidth="1"/>
    <col min="13838" max="13838" width="34.7109375" customWidth="1"/>
    <col min="14082" max="14082" width="4" customWidth="1"/>
    <col min="14083" max="14083" width="32.5703125" customWidth="1"/>
    <col min="14084" max="14084" width="5.85546875" customWidth="1"/>
    <col min="14085" max="14085" width="6.140625" customWidth="1"/>
    <col min="14086" max="14086" width="4.85546875" customWidth="1"/>
    <col min="14087" max="14087" width="9.85546875" customWidth="1"/>
    <col min="14088" max="14088" width="4.85546875" customWidth="1"/>
    <col min="14089" max="14089" width="6" customWidth="1"/>
    <col min="14090" max="14090" width="5.85546875" customWidth="1"/>
    <col min="14091" max="14091" width="9.5703125" customWidth="1"/>
    <col min="14092" max="14092" width="15.28515625" customWidth="1"/>
    <col min="14093" max="14093" width="9.85546875" bestFit="1" customWidth="1"/>
    <col min="14094" max="14094" width="34.7109375" customWidth="1"/>
    <col min="14338" max="14338" width="4" customWidth="1"/>
    <col min="14339" max="14339" width="32.5703125" customWidth="1"/>
    <col min="14340" max="14340" width="5.85546875" customWidth="1"/>
    <col min="14341" max="14341" width="6.140625" customWidth="1"/>
    <col min="14342" max="14342" width="4.85546875" customWidth="1"/>
    <col min="14343" max="14343" width="9.85546875" customWidth="1"/>
    <col min="14344" max="14344" width="4.85546875" customWidth="1"/>
    <col min="14345" max="14345" width="6" customWidth="1"/>
    <col min="14346" max="14346" width="5.85546875" customWidth="1"/>
    <col min="14347" max="14347" width="9.5703125" customWidth="1"/>
    <col min="14348" max="14348" width="15.28515625" customWidth="1"/>
    <col min="14349" max="14349" width="9.85546875" bestFit="1" customWidth="1"/>
    <col min="14350" max="14350" width="34.7109375" customWidth="1"/>
    <col min="14594" max="14594" width="4" customWidth="1"/>
    <col min="14595" max="14595" width="32.5703125" customWidth="1"/>
    <col min="14596" max="14596" width="5.85546875" customWidth="1"/>
    <col min="14597" max="14597" width="6.140625" customWidth="1"/>
    <col min="14598" max="14598" width="4.85546875" customWidth="1"/>
    <col min="14599" max="14599" width="9.85546875" customWidth="1"/>
    <col min="14600" max="14600" width="4.85546875" customWidth="1"/>
    <col min="14601" max="14601" width="6" customWidth="1"/>
    <col min="14602" max="14602" width="5.85546875" customWidth="1"/>
    <col min="14603" max="14603" width="9.5703125" customWidth="1"/>
    <col min="14604" max="14604" width="15.28515625" customWidth="1"/>
    <col min="14605" max="14605" width="9.85546875" bestFit="1" customWidth="1"/>
    <col min="14606" max="14606" width="34.7109375" customWidth="1"/>
    <col min="14850" max="14850" width="4" customWidth="1"/>
    <col min="14851" max="14851" width="32.5703125" customWidth="1"/>
    <col min="14852" max="14852" width="5.85546875" customWidth="1"/>
    <col min="14853" max="14853" width="6.140625" customWidth="1"/>
    <col min="14854" max="14854" width="4.85546875" customWidth="1"/>
    <col min="14855" max="14855" width="9.85546875" customWidth="1"/>
    <col min="14856" max="14856" width="4.85546875" customWidth="1"/>
    <col min="14857" max="14857" width="6" customWidth="1"/>
    <col min="14858" max="14858" width="5.85546875" customWidth="1"/>
    <col min="14859" max="14859" width="9.5703125" customWidth="1"/>
    <col min="14860" max="14860" width="15.28515625" customWidth="1"/>
    <col min="14861" max="14861" width="9.85546875" bestFit="1" customWidth="1"/>
    <col min="14862" max="14862" width="34.7109375" customWidth="1"/>
    <col min="15106" max="15106" width="4" customWidth="1"/>
    <col min="15107" max="15107" width="32.5703125" customWidth="1"/>
    <col min="15108" max="15108" width="5.85546875" customWidth="1"/>
    <col min="15109" max="15109" width="6.140625" customWidth="1"/>
    <col min="15110" max="15110" width="4.85546875" customWidth="1"/>
    <col min="15111" max="15111" width="9.85546875" customWidth="1"/>
    <col min="15112" max="15112" width="4.85546875" customWidth="1"/>
    <col min="15113" max="15113" width="6" customWidth="1"/>
    <col min="15114" max="15114" width="5.85546875" customWidth="1"/>
    <col min="15115" max="15115" width="9.5703125" customWidth="1"/>
    <col min="15116" max="15116" width="15.28515625" customWidth="1"/>
    <col min="15117" max="15117" width="9.85546875" bestFit="1" customWidth="1"/>
    <col min="15118" max="15118" width="34.7109375" customWidth="1"/>
    <col min="15362" max="15362" width="4" customWidth="1"/>
    <col min="15363" max="15363" width="32.5703125" customWidth="1"/>
    <col min="15364" max="15364" width="5.85546875" customWidth="1"/>
    <col min="15365" max="15365" width="6.140625" customWidth="1"/>
    <col min="15366" max="15366" width="4.85546875" customWidth="1"/>
    <col min="15367" max="15367" width="9.85546875" customWidth="1"/>
    <col min="15368" max="15368" width="4.85546875" customWidth="1"/>
    <col min="15369" max="15369" width="6" customWidth="1"/>
    <col min="15370" max="15370" width="5.85546875" customWidth="1"/>
    <col min="15371" max="15371" width="9.5703125" customWidth="1"/>
    <col min="15372" max="15372" width="15.28515625" customWidth="1"/>
    <col min="15373" max="15373" width="9.85546875" bestFit="1" customWidth="1"/>
    <col min="15374" max="15374" width="34.7109375" customWidth="1"/>
    <col min="15618" max="15618" width="4" customWidth="1"/>
    <col min="15619" max="15619" width="32.5703125" customWidth="1"/>
    <col min="15620" max="15620" width="5.85546875" customWidth="1"/>
    <col min="15621" max="15621" width="6.140625" customWidth="1"/>
    <col min="15622" max="15622" width="4.85546875" customWidth="1"/>
    <col min="15623" max="15623" width="9.85546875" customWidth="1"/>
    <col min="15624" max="15624" width="4.85546875" customWidth="1"/>
    <col min="15625" max="15625" width="6" customWidth="1"/>
    <col min="15626" max="15626" width="5.85546875" customWidth="1"/>
    <col min="15627" max="15627" width="9.5703125" customWidth="1"/>
    <col min="15628" max="15628" width="15.28515625" customWidth="1"/>
    <col min="15629" max="15629" width="9.85546875" bestFit="1" customWidth="1"/>
    <col min="15630" max="15630" width="34.7109375" customWidth="1"/>
    <col min="15874" max="15874" width="4" customWidth="1"/>
    <col min="15875" max="15875" width="32.5703125" customWidth="1"/>
    <col min="15876" max="15876" width="5.85546875" customWidth="1"/>
    <col min="15877" max="15877" width="6.140625" customWidth="1"/>
    <col min="15878" max="15878" width="4.85546875" customWidth="1"/>
    <col min="15879" max="15879" width="9.85546875" customWidth="1"/>
    <col min="15880" max="15880" width="4.85546875" customWidth="1"/>
    <col min="15881" max="15881" width="6" customWidth="1"/>
    <col min="15882" max="15882" width="5.85546875" customWidth="1"/>
    <col min="15883" max="15883" width="9.5703125" customWidth="1"/>
    <col min="15884" max="15884" width="15.28515625" customWidth="1"/>
    <col min="15885" max="15885" width="9.85546875" bestFit="1" customWidth="1"/>
    <col min="15886" max="15886" width="34.7109375" customWidth="1"/>
    <col min="16130" max="16130" width="4" customWidth="1"/>
    <col min="16131" max="16131" width="32.5703125" customWidth="1"/>
    <col min="16132" max="16132" width="5.85546875" customWidth="1"/>
    <col min="16133" max="16133" width="6.140625" customWidth="1"/>
    <col min="16134" max="16134" width="4.85546875" customWidth="1"/>
    <col min="16135" max="16135" width="9.85546875" customWidth="1"/>
    <col min="16136" max="16136" width="4.85546875" customWidth="1"/>
    <col min="16137" max="16137" width="6" customWidth="1"/>
    <col min="16138" max="16138" width="5.85546875" customWidth="1"/>
    <col min="16139" max="16139" width="9.5703125" customWidth="1"/>
    <col min="16140" max="16140" width="15.28515625" customWidth="1"/>
    <col min="16141" max="16141" width="9.85546875" bestFit="1" customWidth="1"/>
    <col min="16142" max="16142" width="34.7109375" customWidth="1"/>
  </cols>
  <sheetData>
    <row r="1" spans="1:15" x14ac:dyDescent="0.25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</row>
    <row r="2" spans="1:15" x14ac:dyDescent="0.25">
      <c r="A2" s="245" t="s">
        <v>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</row>
    <row r="3" spans="1:15" x14ac:dyDescent="0.25">
      <c r="A3" s="245" t="s">
        <v>55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</row>
    <row r="4" spans="1:15" x14ac:dyDescent="0.25">
      <c r="A4" s="245" t="s">
        <v>28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</row>
    <row r="5" spans="1:15" x14ac:dyDescent="0.25">
      <c r="A5" s="187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</row>
    <row r="6" spans="1:15" ht="25.5" customHeight="1" x14ac:dyDescent="0.25">
      <c r="A6" s="246" t="s">
        <v>27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</row>
    <row r="7" spans="1:15" ht="15.75" thickBot="1" x14ac:dyDescent="0.3">
      <c r="A7" s="247"/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</row>
    <row r="8" spans="1:15" ht="15.75" thickBot="1" x14ac:dyDescent="0.3">
      <c r="A8" s="239" t="s">
        <v>29</v>
      </c>
      <c r="B8" s="240"/>
      <c r="C8" s="235" t="s">
        <v>30</v>
      </c>
      <c r="D8" s="236"/>
      <c r="E8" s="236"/>
      <c r="F8" s="236"/>
      <c r="G8" s="236"/>
      <c r="H8" s="236"/>
      <c r="I8" s="236"/>
      <c r="J8" s="236"/>
      <c r="K8" s="236"/>
      <c r="L8" s="236"/>
      <c r="M8" s="6" t="s">
        <v>31</v>
      </c>
      <c r="N8" s="237" t="s">
        <v>32</v>
      </c>
      <c r="O8" s="243" t="s">
        <v>33</v>
      </c>
    </row>
    <row r="9" spans="1:15" ht="15.75" thickBot="1" x14ac:dyDescent="0.3">
      <c r="A9" s="241"/>
      <c r="B9" s="242"/>
      <c r="C9" s="7">
        <v>6</v>
      </c>
      <c r="D9" s="8" t="s">
        <v>353</v>
      </c>
      <c r="E9" s="8">
        <v>13</v>
      </c>
      <c r="F9" s="8">
        <v>19</v>
      </c>
      <c r="G9" s="8" t="s">
        <v>354</v>
      </c>
      <c r="H9" s="8">
        <v>24</v>
      </c>
      <c r="I9" s="8">
        <v>25</v>
      </c>
      <c r="J9" s="8">
        <v>26</v>
      </c>
      <c r="K9" s="8">
        <v>27</v>
      </c>
      <c r="L9" s="9" t="s">
        <v>355</v>
      </c>
      <c r="M9" s="10">
        <v>1</v>
      </c>
      <c r="N9" s="238"/>
      <c r="O9" s="244"/>
    </row>
    <row r="10" spans="1:15" x14ac:dyDescent="0.25">
      <c r="A10" s="11">
        <v>1</v>
      </c>
      <c r="B10" s="12" t="s">
        <v>34</v>
      </c>
      <c r="C10" s="13">
        <v>6</v>
      </c>
      <c r="D10" s="14"/>
      <c r="E10" s="14"/>
      <c r="F10" s="14"/>
      <c r="G10" s="14"/>
      <c r="H10" s="14"/>
      <c r="I10" s="14"/>
      <c r="J10" s="14"/>
      <c r="K10" s="14"/>
      <c r="L10" s="15"/>
      <c r="M10" s="16"/>
      <c r="N10" s="17"/>
      <c r="O10" s="12"/>
    </row>
    <row r="11" spans="1:15" ht="30" x14ac:dyDescent="0.25">
      <c r="A11" s="18">
        <v>2</v>
      </c>
      <c r="B11" s="19" t="s">
        <v>35</v>
      </c>
      <c r="C11" s="20">
        <v>6</v>
      </c>
      <c r="D11" s="21"/>
      <c r="E11" s="21"/>
      <c r="F11" s="21"/>
      <c r="G11" s="21"/>
      <c r="H11" s="21"/>
      <c r="I11" s="21"/>
      <c r="J11" s="21"/>
      <c r="K11" s="21"/>
      <c r="L11" s="22"/>
      <c r="M11" s="23"/>
      <c r="N11" s="24"/>
      <c r="O11" s="25" t="s">
        <v>36</v>
      </c>
    </row>
    <row r="12" spans="1:15" ht="45" x14ac:dyDescent="0.25">
      <c r="A12" s="18">
        <v>4</v>
      </c>
      <c r="B12" s="19" t="s">
        <v>37</v>
      </c>
      <c r="C12" s="26"/>
      <c r="D12" s="27" t="s">
        <v>353</v>
      </c>
      <c r="E12" s="28"/>
      <c r="F12" s="21"/>
      <c r="G12" s="21"/>
      <c r="H12" s="21"/>
      <c r="I12" s="21"/>
      <c r="J12" s="21"/>
      <c r="K12" s="21"/>
      <c r="L12" s="22"/>
      <c r="M12" s="23"/>
      <c r="N12" s="29"/>
      <c r="O12" s="19" t="s">
        <v>38</v>
      </c>
    </row>
    <row r="13" spans="1:15" ht="45" x14ac:dyDescent="0.25">
      <c r="A13" s="18">
        <v>5</v>
      </c>
      <c r="B13" s="19" t="s">
        <v>39</v>
      </c>
      <c r="C13" s="26"/>
      <c r="D13" s="21"/>
      <c r="E13" s="27">
        <v>13</v>
      </c>
      <c r="F13" s="28"/>
      <c r="G13" s="21"/>
      <c r="H13" s="21"/>
      <c r="I13" s="21"/>
      <c r="J13" s="21"/>
      <c r="K13" s="21"/>
      <c r="L13" s="22"/>
      <c r="M13" s="23"/>
      <c r="N13" s="29"/>
      <c r="O13" s="19" t="s">
        <v>40</v>
      </c>
    </row>
    <row r="14" spans="1:15" ht="90" x14ac:dyDescent="0.25">
      <c r="A14" s="18">
        <v>6</v>
      </c>
      <c r="B14" s="19" t="s">
        <v>41</v>
      </c>
      <c r="C14" s="26"/>
      <c r="D14" s="21"/>
      <c r="E14" s="21"/>
      <c r="F14" s="30">
        <v>19</v>
      </c>
      <c r="G14" s="28"/>
      <c r="H14" s="21"/>
      <c r="I14" s="21"/>
      <c r="J14" s="21"/>
      <c r="K14" s="21"/>
      <c r="L14" s="22"/>
      <c r="M14" s="23"/>
      <c r="N14" s="29">
        <v>0.41666666666666669</v>
      </c>
      <c r="O14" s="31" t="s">
        <v>356</v>
      </c>
    </row>
    <row r="15" spans="1:15" ht="45" x14ac:dyDescent="0.25">
      <c r="A15" s="18">
        <v>7</v>
      </c>
      <c r="B15" s="19" t="s">
        <v>42</v>
      </c>
      <c r="C15" s="26"/>
      <c r="D15" s="21"/>
      <c r="E15" s="21"/>
      <c r="F15" s="28"/>
      <c r="G15" s="27" t="s">
        <v>354</v>
      </c>
      <c r="H15" s="21"/>
      <c r="I15" s="21"/>
      <c r="J15" s="21"/>
      <c r="K15" s="21"/>
      <c r="L15" s="22"/>
      <c r="M15" s="23"/>
      <c r="N15" s="24"/>
      <c r="O15" s="19" t="s">
        <v>43</v>
      </c>
    </row>
    <row r="16" spans="1:15" ht="30" x14ac:dyDescent="0.25">
      <c r="A16" s="18">
        <v>8</v>
      </c>
      <c r="B16" s="19" t="s">
        <v>44</v>
      </c>
      <c r="C16" s="26"/>
      <c r="D16" s="21"/>
      <c r="E16" s="21"/>
      <c r="F16" s="21"/>
      <c r="G16" s="28"/>
      <c r="H16" s="27">
        <v>24</v>
      </c>
      <c r="I16" s="21"/>
      <c r="J16" s="21"/>
      <c r="K16" s="21"/>
      <c r="L16" s="22"/>
      <c r="M16" s="23"/>
      <c r="N16" s="24"/>
      <c r="O16" s="19" t="s">
        <v>45</v>
      </c>
    </row>
    <row r="17" spans="1:15" ht="45" x14ac:dyDescent="0.25">
      <c r="A17" s="18">
        <v>9</v>
      </c>
      <c r="B17" s="19" t="s">
        <v>46</v>
      </c>
      <c r="C17" s="26"/>
      <c r="D17" s="21"/>
      <c r="E17" s="21"/>
      <c r="F17" s="21"/>
      <c r="G17" s="21"/>
      <c r="H17" s="28"/>
      <c r="I17" s="32">
        <v>25</v>
      </c>
      <c r="J17" s="33"/>
      <c r="K17" s="21"/>
      <c r="L17" s="22"/>
      <c r="M17" s="23"/>
      <c r="N17" s="29"/>
      <c r="O17" s="19" t="s">
        <v>47</v>
      </c>
    </row>
    <row r="18" spans="1:15" ht="30" x14ac:dyDescent="0.25">
      <c r="A18" s="18">
        <v>10</v>
      </c>
      <c r="B18" s="19" t="s">
        <v>48</v>
      </c>
      <c r="C18" s="26"/>
      <c r="D18" s="21"/>
      <c r="E18" s="21"/>
      <c r="F18" s="21"/>
      <c r="G18" s="21"/>
      <c r="H18" s="34"/>
      <c r="I18" s="28"/>
      <c r="J18" s="27">
        <v>26</v>
      </c>
      <c r="K18" s="26"/>
      <c r="L18" s="22"/>
      <c r="M18" s="23"/>
      <c r="N18" s="24"/>
      <c r="O18" s="19" t="s">
        <v>45</v>
      </c>
    </row>
    <row r="19" spans="1:15" x14ac:dyDescent="0.25">
      <c r="A19" s="18">
        <v>11</v>
      </c>
      <c r="B19" s="19" t="s">
        <v>49</v>
      </c>
      <c r="C19" s="26"/>
      <c r="D19" s="21"/>
      <c r="E19" s="21"/>
      <c r="F19" s="21"/>
      <c r="G19" s="21"/>
      <c r="H19" s="34"/>
      <c r="I19" s="21"/>
      <c r="J19" s="14"/>
      <c r="K19" s="35">
        <v>27</v>
      </c>
      <c r="L19" s="22"/>
      <c r="M19" s="23"/>
      <c r="N19" s="24"/>
      <c r="O19" s="19" t="s">
        <v>50</v>
      </c>
    </row>
    <row r="20" spans="1:15" ht="30" x14ac:dyDescent="0.25">
      <c r="A20" s="18">
        <v>12</v>
      </c>
      <c r="B20" s="19" t="s">
        <v>51</v>
      </c>
      <c r="C20" s="26"/>
      <c r="D20" s="21"/>
      <c r="E20" s="21"/>
      <c r="F20" s="21"/>
      <c r="G20" s="21"/>
      <c r="H20" s="21"/>
      <c r="I20" s="21"/>
      <c r="J20" s="21"/>
      <c r="K20" s="21"/>
      <c r="L20" s="35" t="s">
        <v>357</v>
      </c>
      <c r="M20" s="36"/>
      <c r="N20" s="24"/>
      <c r="O20" s="19" t="s">
        <v>52</v>
      </c>
    </row>
    <row r="21" spans="1:15" ht="15.75" thickBot="1" x14ac:dyDescent="0.3">
      <c r="A21" s="37">
        <v>13</v>
      </c>
      <c r="B21" s="38" t="s">
        <v>53</v>
      </c>
      <c r="C21" s="39"/>
      <c r="D21" s="40"/>
      <c r="E21" s="40"/>
      <c r="F21" s="40"/>
      <c r="G21" s="40"/>
      <c r="H21" s="40"/>
      <c r="I21" s="40"/>
      <c r="J21" s="40"/>
      <c r="K21" s="40"/>
      <c r="L21" s="41"/>
      <c r="M21" s="42">
        <v>1</v>
      </c>
      <c r="N21" s="43"/>
      <c r="O21" s="38" t="s">
        <v>54</v>
      </c>
    </row>
    <row r="38" spans="2:2" x14ac:dyDescent="0.25">
      <c r="B38" s="44"/>
    </row>
  </sheetData>
  <sheetProtection algorithmName="SHA-512" hashValue="eyfVh1VkT+BehYVqLhBzgzCcfoWfNlvoRYNqyNe1M5rFX4d40RknhVv+LIQjCKWpwpmIhzh8Bw75BSdz39XwYw==" saltValue="hz3KX1vRlmpdKUz8dpiBaQ==" spinCount="100000" sheet="1" selectLockedCells="1"/>
  <mergeCells count="10">
    <mergeCell ref="C8:L8"/>
    <mergeCell ref="N8:N9"/>
    <mergeCell ref="A8:B9"/>
    <mergeCell ref="O8:O9"/>
    <mergeCell ref="A1:O1"/>
    <mergeCell ref="A2:O2"/>
    <mergeCell ref="A3:O3"/>
    <mergeCell ref="A4:O4"/>
    <mergeCell ref="A6:O6"/>
    <mergeCell ref="A7:O7"/>
  </mergeCells>
  <hyperlinks>
    <hyperlink ref="O11" r:id="rId1"/>
  </hyperlinks>
  <pageMargins left="0.7" right="0.7" top="0.75" bottom="0.75" header="0.3" footer="0.3"/>
  <pageSetup scale="72" orientation="landscape" horizontalDpi="4294967293" verticalDpi="4294967293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workbookViewId="0">
      <selection activeCell="D10" sqref="D10"/>
    </sheetView>
  </sheetViews>
  <sheetFormatPr baseColWidth="10" defaultRowHeight="15" x14ac:dyDescent="0.25"/>
  <cols>
    <col min="1" max="1" width="54" customWidth="1"/>
    <col min="4" max="4" width="15.7109375" customWidth="1"/>
    <col min="5" max="5" width="17.28515625" customWidth="1"/>
  </cols>
  <sheetData>
    <row r="1" spans="1:5" x14ac:dyDescent="0.25">
      <c r="A1" s="245" t="s">
        <v>0</v>
      </c>
      <c r="B1" s="245"/>
      <c r="C1" s="245"/>
      <c r="D1" s="245"/>
      <c r="E1" s="245"/>
    </row>
    <row r="2" spans="1:5" x14ac:dyDescent="0.25">
      <c r="A2" s="245" t="s">
        <v>1</v>
      </c>
      <c r="B2" s="245"/>
      <c r="C2" s="245"/>
      <c r="D2" s="245"/>
      <c r="E2" s="245"/>
    </row>
    <row r="3" spans="1:5" x14ac:dyDescent="0.25">
      <c r="A3" s="245" t="s">
        <v>26</v>
      </c>
      <c r="B3" s="245"/>
      <c r="C3" s="245"/>
      <c r="D3" s="245"/>
      <c r="E3" s="245"/>
    </row>
    <row r="4" spans="1:5" ht="15" customHeight="1" x14ac:dyDescent="0.25">
      <c r="A4" s="245" t="s">
        <v>175</v>
      </c>
      <c r="B4" s="245"/>
      <c r="C4" s="245"/>
      <c r="D4" s="245"/>
      <c r="E4" s="245"/>
    </row>
    <row r="5" spans="1:5" x14ac:dyDescent="0.25">
      <c r="A5" s="245"/>
      <c r="B5" s="245"/>
      <c r="C5" s="245"/>
      <c r="D5" s="245"/>
      <c r="E5" s="245"/>
    </row>
    <row r="6" spans="1:5" x14ac:dyDescent="0.25">
      <c r="A6" s="142"/>
      <c r="B6" s="142"/>
      <c r="C6" s="142"/>
      <c r="D6" s="142"/>
      <c r="E6" s="142"/>
    </row>
    <row r="7" spans="1:5" ht="40.5" customHeight="1" x14ac:dyDescent="0.25">
      <c r="A7" s="246" t="s">
        <v>27</v>
      </c>
      <c r="B7" s="246"/>
      <c r="C7" s="246"/>
      <c r="D7" s="246"/>
      <c r="E7" s="246"/>
    </row>
    <row r="8" spans="1:5" ht="15.75" thickBot="1" x14ac:dyDescent="0.3">
      <c r="A8" s="82"/>
      <c r="B8" s="143"/>
      <c r="C8" s="143"/>
      <c r="D8" s="5"/>
      <c r="E8" s="5"/>
    </row>
    <row r="9" spans="1:5" ht="15.75" thickBot="1" x14ac:dyDescent="0.3">
      <c r="A9" s="84" t="s">
        <v>89</v>
      </c>
      <c r="B9" s="85" t="s">
        <v>176</v>
      </c>
      <c r="C9" s="86" t="s">
        <v>177</v>
      </c>
      <c r="D9" s="85" t="s">
        <v>90</v>
      </c>
      <c r="E9" s="87" t="s">
        <v>178</v>
      </c>
    </row>
    <row r="10" spans="1:5" ht="135" x14ac:dyDescent="0.25">
      <c r="A10" s="88" t="s">
        <v>179</v>
      </c>
      <c r="B10" s="89" t="s">
        <v>180</v>
      </c>
      <c r="C10" s="90">
        <v>12</v>
      </c>
      <c r="D10" s="180"/>
      <c r="E10" s="181"/>
    </row>
    <row r="11" spans="1:5" ht="135" x14ac:dyDescent="0.25">
      <c r="A11" s="92" t="s">
        <v>181</v>
      </c>
      <c r="B11" s="93" t="s">
        <v>180</v>
      </c>
      <c r="C11" s="94">
        <v>12</v>
      </c>
      <c r="D11" s="182"/>
      <c r="E11" s="183"/>
    </row>
    <row r="12" spans="1:5" ht="45" x14ac:dyDescent="0.25">
      <c r="A12" s="92" t="s">
        <v>182</v>
      </c>
      <c r="B12" s="93" t="s">
        <v>180</v>
      </c>
      <c r="C12" s="94">
        <v>12</v>
      </c>
      <c r="D12" s="182"/>
      <c r="E12" s="183"/>
    </row>
    <row r="13" spans="1:5" x14ac:dyDescent="0.25">
      <c r="A13" s="92" t="s">
        <v>183</v>
      </c>
      <c r="B13" s="93" t="s">
        <v>180</v>
      </c>
      <c r="C13" s="94">
        <v>12</v>
      </c>
      <c r="D13" s="182"/>
      <c r="E13" s="183"/>
    </row>
    <row r="14" spans="1:5" x14ac:dyDescent="0.25">
      <c r="A14" s="92" t="s">
        <v>184</v>
      </c>
      <c r="B14" s="93" t="s">
        <v>180</v>
      </c>
      <c r="C14" s="94">
        <v>12</v>
      </c>
      <c r="D14" s="182"/>
      <c r="E14" s="183"/>
    </row>
    <row r="15" spans="1:5" ht="30" x14ac:dyDescent="0.25">
      <c r="A15" s="92" t="s">
        <v>185</v>
      </c>
      <c r="B15" s="93" t="s">
        <v>186</v>
      </c>
      <c r="C15" s="94">
        <v>2</v>
      </c>
      <c r="D15" s="182"/>
      <c r="E15" s="183"/>
    </row>
    <row r="16" spans="1:5" ht="45.75" thickBot="1" x14ac:dyDescent="0.3">
      <c r="A16" s="95" t="s">
        <v>291</v>
      </c>
      <c r="B16" s="96" t="s">
        <v>186</v>
      </c>
      <c r="C16" s="97">
        <v>1</v>
      </c>
      <c r="D16" s="184"/>
      <c r="E16" s="185"/>
    </row>
    <row r="17" spans="1:5" x14ac:dyDescent="0.25">
      <c r="A17" s="82"/>
      <c r="B17" s="143"/>
      <c r="C17" s="143"/>
      <c r="D17" s="91" t="s">
        <v>187</v>
      </c>
      <c r="E17" s="186"/>
    </row>
    <row r="18" spans="1:5" x14ac:dyDescent="0.25">
      <c r="A18" s="82"/>
      <c r="B18" s="143"/>
      <c r="C18" s="143"/>
      <c r="D18" s="19" t="s">
        <v>188</v>
      </c>
      <c r="E18" s="182"/>
    </row>
    <row r="19" spans="1:5" ht="15.75" thickBot="1" x14ac:dyDescent="0.3">
      <c r="A19" s="82"/>
      <c r="B19" s="143"/>
      <c r="C19" s="143"/>
      <c r="D19" s="38" t="s">
        <v>77</v>
      </c>
      <c r="E19" s="184"/>
    </row>
    <row r="20" spans="1:5" x14ac:dyDescent="0.25">
      <c r="A20" s="82"/>
      <c r="B20" s="143"/>
      <c r="C20" s="143"/>
      <c r="D20" s="5"/>
      <c r="E20" s="5"/>
    </row>
    <row r="21" spans="1:5" x14ac:dyDescent="0.25">
      <c r="A21" s="82"/>
      <c r="B21" s="143"/>
      <c r="C21" s="143"/>
      <c r="D21" s="5"/>
      <c r="E21" s="5"/>
    </row>
    <row r="22" spans="1:5" x14ac:dyDescent="0.25">
      <c r="A22" s="178"/>
      <c r="B22" s="143"/>
      <c r="C22" s="143"/>
      <c r="D22" s="5"/>
      <c r="E22" s="5"/>
    </row>
    <row r="23" spans="1:5" x14ac:dyDescent="0.25">
      <c r="A23" s="120" t="s">
        <v>146</v>
      </c>
      <c r="B23" s="143"/>
      <c r="C23" s="143"/>
      <c r="D23" s="5"/>
      <c r="E23" s="5"/>
    </row>
    <row r="24" spans="1:5" x14ac:dyDescent="0.25">
      <c r="A24" s="82"/>
      <c r="B24" s="143"/>
      <c r="C24" s="143"/>
      <c r="D24" s="5"/>
      <c r="E24" s="5"/>
    </row>
    <row r="25" spans="1:5" x14ac:dyDescent="0.25">
      <c r="A25" s="82"/>
      <c r="B25" s="143"/>
      <c r="C25" s="143"/>
      <c r="D25" s="5"/>
      <c r="E25" s="5"/>
    </row>
    <row r="26" spans="1:5" x14ac:dyDescent="0.25">
      <c r="A26" s="82"/>
      <c r="B26" s="143"/>
      <c r="C26" s="143"/>
      <c r="D26" s="5"/>
      <c r="E26" s="5"/>
    </row>
    <row r="27" spans="1:5" x14ac:dyDescent="0.25">
      <c r="A27" s="82"/>
      <c r="B27" s="143"/>
      <c r="C27" s="143"/>
      <c r="D27" s="5"/>
      <c r="E27" s="5"/>
    </row>
    <row r="28" spans="1:5" x14ac:dyDescent="0.25">
      <c r="A28" s="82"/>
      <c r="B28" s="143"/>
      <c r="C28" s="143"/>
      <c r="D28" s="5"/>
      <c r="E28" s="5"/>
    </row>
  </sheetData>
  <sheetProtection algorithmName="SHA-512" hashValue="vyc31I4RSW8Wa6ggvXmjFok9nGST/Td0pHjs5azjF9dFikr7kgOqefcjfk5pui340lkdR8NEJpSYC0i988tQNg==" saltValue="5eEhskZEYWV7fezFYRhnYQ==" spinCount="100000" sheet="1" selectLockedCells="1"/>
  <mergeCells count="5">
    <mergeCell ref="A1:E1"/>
    <mergeCell ref="A2:E2"/>
    <mergeCell ref="A3:E3"/>
    <mergeCell ref="A7:E7"/>
    <mergeCell ref="A4:E5"/>
  </mergeCells>
  <pageMargins left="0.7" right="0.7" top="0.75" bottom="0.75" header="0.3" footer="0.3"/>
  <pageSetup scale="82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zoomScaleNormal="100" workbookViewId="0">
      <selection activeCell="F10" sqref="F10"/>
    </sheetView>
  </sheetViews>
  <sheetFormatPr baseColWidth="10" defaultRowHeight="15" x14ac:dyDescent="0.25"/>
  <cols>
    <col min="1" max="1" width="11.42578125" style="121"/>
    <col min="2" max="2" width="37.5703125" style="121" customWidth="1"/>
    <col min="3" max="3" width="15.42578125" style="121" customWidth="1"/>
    <col min="4" max="4" width="12" style="121" bestFit="1" customWidth="1"/>
    <col min="5" max="5" width="11.42578125" style="121"/>
    <col min="6" max="6" width="12.7109375" style="121" bestFit="1" customWidth="1"/>
    <col min="7" max="7" width="19.7109375" style="121" customWidth="1"/>
    <col min="8" max="16384" width="11.42578125" style="121"/>
  </cols>
  <sheetData>
    <row r="1" spans="1:7" x14ac:dyDescent="0.25">
      <c r="A1" s="273" t="s">
        <v>0</v>
      </c>
      <c r="B1" s="273"/>
      <c r="C1" s="273"/>
      <c r="D1" s="273"/>
      <c r="E1" s="273"/>
      <c r="F1" s="273"/>
      <c r="G1" s="273"/>
    </row>
    <row r="2" spans="1:7" x14ac:dyDescent="0.25">
      <c r="A2" s="273" t="s">
        <v>1</v>
      </c>
      <c r="B2" s="273"/>
      <c r="C2" s="273"/>
      <c r="D2" s="273"/>
      <c r="E2" s="273"/>
      <c r="F2" s="273"/>
      <c r="G2" s="273"/>
    </row>
    <row r="3" spans="1:7" x14ac:dyDescent="0.25">
      <c r="A3" s="273" t="s">
        <v>55</v>
      </c>
      <c r="B3" s="273"/>
      <c r="C3" s="273"/>
      <c r="D3" s="273"/>
      <c r="E3" s="273"/>
      <c r="F3" s="273"/>
      <c r="G3" s="273"/>
    </row>
    <row r="4" spans="1:7" x14ac:dyDescent="0.25">
      <c r="A4" s="273" t="s">
        <v>288</v>
      </c>
      <c r="B4" s="273"/>
      <c r="C4" s="273"/>
      <c r="D4" s="273"/>
      <c r="E4" s="273"/>
      <c r="F4" s="273"/>
      <c r="G4" s="273"/>
    </row>
    <row r="5" spans="1:7" x14ac:dyDescent="0.25">
      <c r="A5" s="208"/>
      <c r="B5" s="208"/>
      <c r="C5" s="208"/>
      <c r="D5" s="208"/>
      <c r="E5" s="208"/>
      <c r="F5" s="208"/>
      <c r="G5" s="208"/>
    </row>
    <row r="6" spans="1:7" ht="42.75" customHeight="1" x14ac:dyDescent="0.25">
      <c r="A6" s="274" t="s">
        <v>27</v>
      </c>
      <c r="B6" s="274"/>
      <c r="C6" s="274"/>
      <c r="D6" s="274"/>
      <c r="E6" s="274"/>
      <c r="F6" s="274"/>
      <c r="G6" s="274"/>
    </row>
    <row r="7" spans="1:7" ht="15.75" thickBot="1" x14ac:dyDescent="0.3"/>
    <row r="8" spans="1:7" ht="37.5" thickTop="1" thickBot="1" x14ac:dyDescent="0.3">
      <c r="A8" s="45" t="s">
        <v>56</v>
      </c>
      <c r="B8" s="45" t="s">
        <v>57</v>
      </c>
      <c r="C8" s="45" t="s">
        <v>58</v>
      </c>
      <c r="D8" s="46" t="s">
        <v>59</v>
      </c>
      <c r="E8" s="46" t="s">
        <v>60</v>
      </c>
      <c r="F8" s="46" t="s">
        <v>61</v>
      </c>
      <c r="G8" s="46" t="s">
        <v>62</v>
      </c>
    </row>
    <row r="9" spans="1:7" ht="16.5" thickTop="1" thickBot="1" x14ac:dyDescent="0.3">
      <c r="A9" s="47"/>
      <c r="B9" s="188" t="s">
        <v>63</v>
      </c>
      <c r="C9" s="270"/>
      <c r="D9" s="271"/>
      <c r="E9" s="271"/>
      <c r="F9" s="271"/>
      <c r="G9" s="272"/>
    </row>
    <row r="10" spans="1:7" ht="16.5" thickTop="1" thickBot="1" x14ac:dyDescent="0.3">
      <c r="A10" s="122">
        <v>1</v>
      </c>
      <c r="B10" s="213" t="s">
        <v>64</v>
      </c>
      <c r="C10" s="48">
        <v>1</v>
      </c>
      <c r="D10" s="123" t="s">
        <v>65</v>
      </c>
      <c r="E10" s="124">
        <v>50</v>
      </c>
      <c r="F10" s="361"/>
      <c r="G10" s="225"/>
    </row>
    <row r="11" spans="1:7" ht="16.5" thickTop="1" thickBot="1" x14ac:dyDescent="0.3">
      <c r="A11" s="122">
        <v>2</v>
      </c>
      <c r="B11" s="213" t="s">
        <v>66</v>
      </c>
      <c r="C11" s="49">
        <v>3</v>
      </c>
      <c r="D11" s="125" t="s">
        <v>67</v>
      </c>
      <c r="E11" s="124">
        <v>12</v>
      </c>
      <c r="F11" s="362"/>
      <c r="G11" s="225"/>
    </row>
    <row r="12" spans="1:7" ht="16.5" thickTop="1" thickBot="1" x14ac:dyDescent="0.3">
      <c r="A12" s="122">
        <v>3</v>
      </c>
      <c r="B12" s="213" t="s">
        <v>280</v>
      </c>
      <c r="C12" s="49" t="s">
        <v>69</v>
      </c>
      <c r="D12" s="125"/>
      <c r="E12" s="124">
        <v>7</v>
      </c>
      <c r="F12" s="362"/>
      <c r="G12" s="225"/>
    </row>
    <row r="13" spans="1:7" ht="37.5" thickTop="1" thickBot="1" x14ac:dyDescent="0.3">
      <c r="A13" s="122">
        <v>4</v>
      </c>
      <c r="B13" s="213" t="s">
        <v>281</v>
      </c>
      <c r="C13" s="49" t="s">
        <v>69</v>
      </c>
      <c r="D13" s="124"/>
      <c r="E13" s="124">
        <v>3</v>
      </c>
      <c r="F13" s="362"/>
      <c r="G13" s="225"/>
    </row>
    <row r="14" spans="1:7" ht="37.5" thickTop="1" thickBot="1" x14ac:dyDescent="0.3">
      <c r="A14" s="122">
        <v>5</v>
      </c>
      <c r="B14" s="213" t="s">
        <v>278</v>
      </c>
      <c r="C14" s="49" t="s">
        <v>69</v>
      </c>
      <c r="D14" s="125"/>
      <c r="E14" s="124">
        <v>1</v>
      </c>
      <c r="F14" s="362"/>
      <c r="G14" s="225"/>
    </row>
    <row r="15" spans="1:7" ht="25.5" thickTop="1" thickBot="1" x14ac:dyDescent="0.3">
      <c r="A15" s="122">
        <v>6</v>
      </c>
      <c r="B15" s="213" t="s">
        <v>287</v>
      </c>
      <c r="C15" s="49" t="s">
        <v>69</v>
      </c>
      <c r="D15" s="125"/>
      <c r="E15" s="124">
        <v>1</v>
      </c>
      <c r="F15" s="362"/>
      <c r="G15" s="225"/>
    </row>
    <row r="16" spans="1:7" ht="16.5" thickTop="1" thickBot="1" x14ac:dyDescent="0.3">
      <c r="A16" s="122">
        <v>7</v>
      </c>
      <c r="B16" s="213" t="s">
        <v>279</v>
      </c>
      <c r="C16" s="49" t="s">
        <v>69</v>
      </c>
      <c r="D16" s="125"/>
      <c r="E16" s="124">
        <v>1</v>
      </c>
      <c r="F16" s="362"/>
      <c r="G16" s="225"/>
    </row>
    <row r="17" spans="1:7" ht="25.5" thickTop="1" thickBot="1" x14ac:dyDescent="0.3">
      <c r="A17" s="122">
        <v>8</v>
      </c>
      <c r="B17" s="213" t="s">
        <v>282</v>
      </c>
      <c r="C17" s="49" t="s">
        <v>69</v>
      </c>
      <c r="D17" s="124"/>
      <c r="E17" s="124">
        <v>3</v>
      </c>
      <c r="F17" s="362"/>
      <c r="G17" s="225"/>
    </row>
    <row r="18" spans="1:7" ht="25.5" thickTop="1" thickBot="1" x14ac:dyDescent="0.3">
      <c r="A18" s="122">
        <v>9</v>
      </c>
      <c r="B18" s="213" t="s">
        <v>283</v>
      </c>
      <c r="C18" s="49" t="s">
        <v>69</v>
      </c>
      <c r="D18" s="124"/>
      <c r="E18" s="124">
        <v>2</v>
      </c>
      <c r="F18" s="362"/>
      <c r="G18" s="225"/>
    </row>
    <row r="19" spans="1:7" ht="25.5" thickTop="1" thickBot="1" x14ac:dyDescent="0.3">
      <c r="A19" s="122">
        <v>10</v>
      </c>
      <c r="B19" s="213" t="s">
        <v>71</v>
      </c>
      <c r="C19" s="49" t="s">
        <v>69</v>
      </c>
      <c r="D19" s="125"/>
      <c r="E19" s="124">
        <v>4</v>
      </c>
      <c r="F19" s="362"/>
      <c r="G19" s="225"/>
    </row>
    <row r="20" spans="1:7" ht="16.5" thickTop="1" thickBot="1" x14ac:dyDescent="0.3">
      <c r="A20" s="122">
        <v>11</v>
      </c>
      <c r="B20" s="213" t="s">
        <v>70</v>
      </c>
      <c r="C20" s="49" t="s">
        <v>69</v>
      </c>
      <c r="D20" s="124"/>
      <c r="E20" s="124">
        <v>2</v>
      </c>
      <c r="F20" s="362"/>
      <c r="G20" s="225"/>
    </row>
    <row r="21" spans="1:7" ht="25.5" thickTop="1" thickBot="1" x14ac:dyDescent="0.3">
      <c r="A21" s="122">
        <v>12</v>
      </c>
      <c r="B21" s="213" t="s">
        <v>72</v>
      </c>
      <c r="C21" s="49" t="s">
        <v>69</v>
      </c>
      <c r="D21" s="124"/>
      <c r="E21" s="124">
        <v>6</v>
      </c>
      <c r="F21" s="362"/>
      <c r="G21" s="225"/>
    </row>
    <row r="22" spans="1:7" ht="25.5" thickTop="1" thickBot="1" x14ac:dyDescent="0.3">
      <c r="A22" s="122">
        <v>13</v>
      </c>
      <c r="B22" s="213" t="s">
        <v>284</v>
      </c>
      <c r="C22" s="49" t="s">
        <v>69</v>
      </c>
      <c r="D22" s="124"/>
      <c r="E22" s="124">
        <v>1</v>
      </c>
      <c r="F22" s="362"/>
      <c r="G22" s="225"/>
    </row>
    <row r="23" spans="1:7" ht="25.5" thickTop="1" thickBot="1" x14ac:dyDescent="0.3">
      <c r="A23" s="122">
        <v>14</v>
      </c>
      <c r="B23" s="213" t="s">
        <v>285</v>
      </c>
      <c r="C23" s="49" t="s">
        <v>69</v>
      </c>
      <c r="D23" s="124"/>
      <c r="E23" s="124">
        <v>1</v>
      </c>
      <c r="F23" s="362"/>
      <c r="G23" s="225"/>
    </row>
    <row r="24" spans="1:7" ht="16.5" thickTop="1" thickBot="1" x14ac:dyDescent="0.3">
      <c r="A24" s="122">
        <v>15</v>
      </c>
      <c r="B24" s="213" t="s">
        <v>74</v>
      </c>
      <c r="C24" s="49" t="s">
        <v>69</v>
      </c>
      <c r="D24" s="124"/>
      <c r="E24" s="124">
        <v>1</v>
      </c>
      <c r="F24" s="362"/>
      <c r="G24" s="225"/>
    </row>
    <row r="25" spans="1:7" ht="16.5" thickTop="1" thickBot="1" x14ac:dyDescent="0.3">
      <c r="A25" s="122">
        <v>16</v>
      </c>
      <c r="B25" s="213" t="s">
        <v>75</v>
      </c>
      <c r="C25" s="49" t="s">
        <v>69</v>
      </c>
      <c r="D25" s="124"/>
      <c r="E25" s="122">
        <v>2</v>
      </c>
      <c r="F25" s="361"/>
      <c r="G25" s="226"/>
    </row>
    <row r="26" spans="1:7" ht="37.5" thickTop="1" thickBot="1" x14ac:dyDescent="0.3">
      <c r="A26" s="124">
        <v>17</v>
      </c>
      <c r="B26" s="213" t="s">
        <v>76</v>
      </c>
      <c r="C26" s="49" t="s">
        <v>69</v>
      </c>
      <c r="D26" s="124"/>
      <c r="E26" s="124">
        <v>3</v>
      </c>
      <c r="F26" s="361"/>
      <c r="G26" s="226"/>
    </row>
    <row r="27" spans="1:7" ht="25.5" thickTop="1" thickBot="1" x14ac:dyDescent="0.3">
      <c r="A27" s="124">
        <v>18</v>
      </c>
      <c r="B27" s="213" t="s">
        <v>286</v>
      </c>
      <c r="C27" s="49" t="s">
        <v>69</v>
      </c>
      <c r="D27" s="122"/>
      <c r="E27" s="124">
        <v>5</v>
      </c>
      <c r="F27" s="361"/>
      <c r="G27" s="226"/>
    </row>
    <row r="28" spans="1:7" ht="16.5" thickTop="1" thickBot="1" x14ac:dyDescent="0.3">
      <c r="A28" s="124"/>
      <c r="B28" s="214" t="s">
        <v>77</v>
      </c>
      <c r="C28" s="50"/>
      <c r="D28" s="126"/>
      <c r="E28" s="126">
        <f>SUM(E9:E27)</f>
        <v>105</v>
      </c>
      <c r="F28" s="363"/>
      <c r="G28" s="226"/>
    </row>
    <row r="29" spans="1:7" ht="15.75" customHeight="1" thickTop="1" x14ac:dyDescent="0.25">
      <c r="A29" s="51"/>
      <c r="B29" s="52"/>
      <c r="C29" s="53"/>
      <c r="D29" s="257" t="s">
        <v>78</v>
      </c>
      <c r="E29" s="258"/>
      <c r="F29" s="259"/>
      <c r="G29" s="352"/>
    </row>
    <row r="30" spans="1:7" ht="22.5" customHeight="1" x14ac:dyDescent="0.25">
      <c r="A30" s="52"/>
      <c r="B30" s="52"/>
      <c r="C30" s="54"/>
      <c r="D30" s="248" t="s">
        <v>383</v>
      </c>
      <c r="E30" s="249"/>
      <c r="F30" s="250"/>
      <c r="G30" s="227">
        <v>9590040</v>
      </c>
    </row>
    <row r="31" spans="1:7" ht="31.5" customHeight="1" x14ac:dyDescent="0.25">
      <c r="A31" s="52"/>
      <c r="B31" s="52"/>
      <c r="C31" s="54"/>
      <c r="D31" s="248" t="s">
        <v>384</v>
      </c>
      <c r="E31" s="249"/>
      <c r="F31" s="250"/>
      <c r="G31" s="353"/>
    </row>
    <row r="32" spans="1:7" ht="26.25" customHeight="1" x14ac:dyDescent="0.25">
      <c r="A32" s="52"/>
      <c r="C32" s="54"/>
      <c r="D32" s="263" t="s">
        <v>385</v>
      </c>
      <c r="E32" s="264"/>
      <c r="F32" s="265"/>
      <c r="G32" s="354"/>
    </row>
    <row r="33" spans="1:7" ht="30.75" customHeight="1" x14ac:dyDescent="0.25">
      <c r="A33" s="52"/>
      <c r="C33" s="54"/>
      <c r="D33" s="248" t="s">
        <v>79</v>
      </c>
      <c r="E33" s="266"/>
      <c r="F33" s="351" t="s">
        <v>390</v>
      </c>
      <c r="G33" s="353"/>
    </row>
    <row r="34" spans="1:7" ht="15" customHeight="1" x14ac:dyDescent="0.25">
      <c r="A34" s="52"/>
      <c r="C34" s="54"/>
      <c r="D34" s="248" t="s">
        <v>366</v>
      </c>
      <c r="E34" s="249"/>
      <c r="F34" s="250"/>
      <c r="G34" s="353"/>
    </row>
    <row r="35" spans="1:7" ht="15" customHeight="1" x14ac:dyDescent="0.25">
      <c r="A35" s="52"/>
      <c r="C35" s="54"/>
      <c r="D35" s="248" t="s">
        <v>80</v>
      </c>
      <c r="E35" s="266"/>
      <c r="F35" s="56">
        <v>0.19</v>
      </c>
      <c r="G35" s="353"/>
    </row>
    <row r="36" spans="1:7" ht="15" customHeight="1" x14ac:dyDescent="0.25">
      <c r="A36" s="55"/>
      <c r="C36" s="54"/>
      <c r="D36" s="248" t="s">
        <v>81</v>
      </c>
      <c r="E36" s="249"/>
      <c r="F36" s="250"/>
      <c r="G36" s="355"/>
    </row>
    <row r="37" spans="1:7" ht="15" customHeight="1" x14ac:dyDescent="0.25">
      <c r="D37" s="267" t="s">
        <v>82</v>
      </c>
      <c r="E37" s="268"/>
      <c r="F37" s="269"/>
      <c r="G37" s="228">
        <v>12</v>
      </c>
    </row>
    <row r="38" spans="1:7" ht="20.25" customHeight="1" thickBot="1" x14ac:dyDescent="0.3">
      <c r="D38" s="260" t="s">
        <v>386</v>
      </c>
      <c r="E38" s="261"/>
      <c r="F38" s="262"/>
      <c r="G38" s="356"/>
    </row>
    <row r="39" spans="1:7" ht="16.5" thickTop="1" thickBot="1" x14ac:dyDescent="0.3">
      <c r="B39" s="127"/>
    </row>
    <row r="40" spans="1:7" ht="28.5" customHeight="1" thickTop="1" x14ac:dyDescent="0.25">
      <c r="B40" s="127"/>
      <c r="D40" s="257" t="s">
        <v>389</v>
      </c>
      <c r="E40" s="258"/>
      <c r="F40" s="259"/>
      <c r="G40" s="357"/>
    </row>
    <row r="41" spans="1:7" x14ac:dyDescent="0.25">
      <c r="B41" s="127"/>
      <c r="D41" s="248" t="s">
        <v>188</v>
      </c>
      <c r="E41" s="249"/>
      <c r="F41" s="250"/>
      <c r="G41" s="358"/>
    </row>
    <row r="42" spans="1:7" ht="29.25" customHeight="1" thickBot="1" x14ac:dyDescent="0.3">
      <c r="B42" s="127"/>
      <c r="D42" s="251" t="s">
        <v>388</v>
      </c>
      <c r="E42" s="252"/>
      <c r="F42" s="253"/>
      <c r="G42" s="359"/>
    </row>
    <row r="43" spans="1:7" ht="16.5" thickTop="1" thickBot="1" x14ac:dyDescent="0.3">
      <c r="B43" s="229"/>
    </row>
    <row r="44" spans="1:7" ht="27.75" customHeight="1" thickTop="1" thickBot="1" x14ac:dyDescent="0.3">
      <c r="B44" s="234" t="s">
        <v>368</v>
      </c>
      <c r="D44" s="254" t="s">
        <v>387</v>
      </c>
      <c r="E44" s="255"/>
      <c r="F44" s="256"/>
      <c r="G44" s="360"/>
    </row>
    <row r="45" spans="1:7" ht="15.75" thickTop="1" x14ac:dyDescent="0.25"/>
  </sheetData>
  <sheetProtection algorithmName="SHA-512" hashValue="brcl0JDGhTVUb1lKHjzQWGfCw/6B1sOueihSxWfBUlk46VsvT399s1OeR5b6FS0pHZWDsxFdTt3KsX1Sw6DzOw==" saltValue="K5RMA5a3JPvIWUlT6/M+sw==" spinCount="100000" sheet="1" objects="1" scenarios="1" selectLockedCells="1"/>
  <mergeCells count="20">
    <mergeCell ref="C9:G9"/>
    <mergeCell ref="D29:F29"/>
    <mergeCell ref="A1:G1"/>
    <mergeCell ref="A2:G2"/>
    <mergeCell ref="A3:G3"/>
    <mergeCell ref="A4:G4"/>
    <mergeCell ref="A6:G6"/>
    <mergeCell ref="D41:F41"/>
    <mergeCell ref="D42:F42"/>
    <mergeCell ref="D44:F44"/>
    <mergeCell ref="D40:F40"/>
    <mergeCell ref="D30:F30"/>
    <mergeCell ref="D31:F31"/>
    <mergeCell ref="D38:F38"/>
    <mergeCell ref="D32:F32"/>
    <mergeCell ref="D33:E33"/>
    <mergeCell ref="D34:F34"/>
    <mergeCell ref="D35:E35"/>
    <mergeCell ref="D36:F36"/>
    <mergeCell ref="D37:F37"/>
  </mergeCells>
  <dataValidations count="1">
    <dataValidation operator="greaterThanOrEqual" allowBlank="1" showInputMessage="1" showErrorMessage="1" sqref="F33"/>
  </dataValidations>
  <pageMargins left="0.7" right="0.7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zoomScale="90" zoomScaleNormal="90" workbookViewId="0">
      <selection sqref="A1:J1"/>
    </sheetView>
  </sheetViews>
  <sheetFormatPr baseColWidth="10" defaultColWidth="11" defaultRowHeight="15" x14ac:dyDescent="0.25"/>
  <cols>
    <col min="2" max="2" width="12.42578125" bestFit="1" customWidth="1"/>
    <col min="3" max="3" width="22.42578125" customWidth="1"/>
    <col min="4" max="4" width="16.42578125" bestFit="1" customWidth="1"/>
    <col min="5" max="5" width="42" customWidth="1"/>
    <col min="6" max="6" width="17" customWidth="1"/>
    <col min="7" max="7" width="12.85546875" customWidth="1"/>
    <col min="8" max="8" width="13" customWidth="1"/>
    <col min="9" max="9" width="20.140625" bestFit="1" customWidth="1"/>
    <col min="10" max="10" width="17.28515625" bestFit="1" customWidth="1"/>
    <col min="11" max="244" width="11.42578125" customWidth="1"/>
    <col min="246" max="246" width="11" customWidth="1"/>
    <col min="247" max="247" width="22.5703125" bestFit="1" customWidth="1"/>
    <col min="248" max="248" width="13.28515625" bestFit="1" customWidth="1"/>
    <col min="249" max="249" width="35.85546875" customWidth="1"/>
    <col min="250" max="500" width="11.42578125" customWidth="1"/>
    <col min="502" max="502" width="11" customWidth="1"/>
    <col min="503" max="503" width="22.5703125" bestFit="1" customWidth="1"/>
    <col min="504" max="504" width="13.28515625" bestFit="1" customWidth="1"/>
    <col min="505" max="505" width="35.85546875" customWidth="1"/>
    <col min="506" max="756" width="11.42578125" customWidth="1"/>
    <col min="758" max="758" width="11" customWidth="1"/>
    <col min="759" max="759" width="22.5703125" bestFit="1" customWidth="1"/>
    <col min="760" max="760" width="13.28515625" bestFit="1" customWidth="1"/>
    <col min="761" max="761" width="35.85546875" customWidth="1"/>
    <col min="762" max="1012" width="11.42578125" customWidth="1"/>
    <col min="1014" max="1014" width="11" customWidth="1"/>
    <col min="1015" max="1015" width="22.5703125" bestFit="1" customWidth="1"/>
    <col min="1016" max="1016" width="13.28515625" bestFit="1" customWidth="1"/>
    <col min="1017" max="1017" width="35.85546875" customWidth="1"/>
    <col min="1018" max="1268" width="11.42578125" customWidth="1"/>
    <col min="1270" max="1270" width="11" customWidth="1"/>
    <col min="1271" max="1271" width="22.5703125" bestFit="1" customWidth="1"/>
    <col min="1272" max="1272" width="13.28515625" bestFit="1" customWidth="1"/>
    <col min="1273" max="1273" width="35.85546875" customWidth="1"/>
    <col min="1274" max="1524" width="11.42578125" customWidth="1"/>
    <col min="1526" max="1526" width="11" customWidth="1"/>
    <col min="1527" max="1527" width="22.5703125" bestFit="1" customWidth="1"/>
    <col min="1528" max="1528" width="13.28515625" bestFit="1" customWidth="1"/>
    <col min="1529" max="1529" width="35.85546875" customWidth="1"/>
    <col min="1530" max="1780" width="11.42578125" customWidth="1"/>
    <col min="1782" max="1782" width="11" customWidth="1"/>
    <col min="1783" max="1783" width="22.5703125" bestFit="1" customWidth="1"/>
    <col min="1784" max="1784" width="13.28515625" bestFit="1" customWidth="1"/>
    <col min="1785" max="1785" width="35.85546875" customWidth="1"/>
    <col min="1786" max="2036" width="11.42578125" customWidth="1"/>
    <col min="2038" max="2038" width="11" customWidth="1"/>
    <col min="2039" max="2039" width="22.5703125" bestFit="1" customWidth="1"/>
    <col min="2040" max="2040" width="13.28515625" bestFit="1" customWidth="1"/>
    <col min="2041" max="2041" width="35.85546875" customWidth="1"/>
    <col min="2042" max="2292" width="11.42578125" customWidth="1"/>
    <col min="2294" max="2294" width="11" customWidth="1"/>
    <col min="2295" max="2295" width="22.5703125" bestFit="1" customWidth="1"/>
    <col min="2296" max="2296" width="13.28515625" bestFit="1" customWidth="1"/>
    <col min="2297" max="2297" width="35.85546875" customWidth="1"/>
    <col min="2298" max="2548" width="11.42578125" customWidth="1"/>
    <col min="2550" max="2550" width="11" customWidth="1"/>
    <col min="2551" max="2551" width="22.5703125" bestFit="1" customWidth="1"/>
    <col min="2552" max="2552" width="13.28515625" bestFit="1" customWidth="1"/>
    <col min="2553" max="2553" width="35.85546875" customWidth="1"/>
    <col min="2554" max="2804" width="11.42578125" customWidth="1"/>
    <col min="2806" max="2806" width="11" customWidth="1"/>
    <col min="2807" max="2807" width="22.5703125" bestFit="1" customWidth="1"/>
    <col min="2808" max="2808" width="13.28515625" bestFit="1" customWidth="1"/>
    <col min="2809" max="2809" width="35.85546875" customWidth="1"/>
    <col min="2810" max="3060" width="11.42578125" customWidth="1"/>
    <col min="3062" max="3062" width="11" customWidth="1"/>
    <col min="3063" max="3063" width="22.5703125" bestFit="1" customWidth="1"/>
    <col min="3064" max="3064" width="13.28515625" bestFit="1" customWidth="1"/>
    <col min="3065" max="3065" width="35.85546875" customWidth="1"/>
    <col min="3066" max="3316" width="11.42578125" customWidth="1"/>
    <col min="3318" max="3318" width="11" customWidth="1"/>
    <col min="3319" max="3319" width="22.5703125" bestFit="1" customWidth="1"/>
    <col min="3320" max="3320" width="13.28515625" bestFit="1" customWidth="1"/>
    <col min="3321" max="3321" width="35.85546875" customWidth="1"/>
    <col min="3322" max="3572" width="11.42578125" customWidth="1"/>
    <col min="3574" max="3574" width="11" customWidth="1"/>
    <col min="3575" max="3575" width="22.5703125" bestFit="1" customWidth="1"/>
    <col min="3576" max="3576" width="13.28515625" bestFit="1" customWidth="1"/>
    <col min="3577" max="3577" width="35.85546875" customWidth="1"/>
    <col min="3578" max="3828" width="11.42578125" customWidth="1"/>
    <col min="3830" max="3830" width="11" customWidth="1"/>
    <col min="3831" max="3831" width="22.5703125" bestFit="1" customWidth="1"/>
    <col min="3832" max="3832" width="13.28515625" bestFit="1" customWidth="1"/>
    <col min="3833" max="3833" width="35.85546875" customWidth="1"/>
    <col min="3834" max="4084" width="11.42578125" customWidth="1"/>
    <col min="4086" max="4086" width="11" customWidth="1"/>
    <col min="4087" max="4087" width="22.5703125" bestFit="1" customWidth="1"/>
    <col min="4088" max="4088" width="13.28515625" bestFit="1" customWidth="1"/>
    <col min="4089" max="4089" width="35.85546875" customWidth="1"/>
    <col min="4090" max="4340" width="11.42578125" customWidth="1"/>
    <col min="4342" max="4342" width="11" customWidth="1"/>
    <col min="4343" max="4343" width="22.5703125" bestFit="1" customWidth="1"/>
    <col min="4344" max="4344" width="13.28515625" bestFit="1" customWidth="1"/>
    <col min="4345" max="4345" width="35.85546875" customWidth="1"/>
    <col min="4346" max="4596" width="11.42578125" customWidth="1"/>
    <col min="4598" max="4598" width="11" customWidth="1"/>
    <col min="4599" max="4599" width="22.5703125" bestFit="1" customWidth="1"/>
    <col min="4600" max="4600" width="13.28515625" bestFit="1" customWidth="1"/>
    <col min="4601" max="4601" width="35.85546875" customWidth="1"/>
    <col min="4602" max="4852" width="11.42578125" customWidth="1"/>
    <col min="4854" max="4854" width="11" customWidth="1"/>
    <col min="4855" max="4855" width="22.5703125" bestFit="1" customWidth="1"/>
    <col min="4856" max="4856" width="13.28515625" bestFit="1" customWidth="1"/>
    <col min="4857" max="4857" width="35.85546875" customWidth="1"/>
    <col min="4858" max="5108" width="11.42578125" customWidth="1"/>
    <col min="5110" max="5110" width="11" customWidth="1"/>
    <col min="5111" max="5111" width="22.5703125" bestFit="1" customWidth="1"/>
    <col min="5112" max="5112" width="13.28515625" bestFit="1" customWidth="1"/>
    <col min="5113" max="5113" width="35.85546875" customWidth="1"/>
    <col min="5114" max="5364" width="11.42578125" customWidth="1"/>
    <col min="5366" max="5366" width="11" customWidth="1"/>
    <col min="5367" max="5367" width="22.5703125" bestFit="1" customWidth="1"/>
    <col min="5368" max="5368" width="13.28515625" bestFit="1" customWidth="1"/>
    <col min="5369" max="5369" width="35.85546875" customWidth="1"/>
    <col min="5370" max="5620" width="11.42578125" customWidth="1"/>
    <col min="5622" max="5622" width="11" customWidth="1"/>
    <col min="5623" max="5623" width="22.5703125" bestFit="1" customWidth="1"/>
    <col min="5624" max="5624" width="13.28515625" bestFit="1" customWidth="1"/>
    <col min="5625" max="5625" width="35.85546875" customWidth="1"/>
    <col min="5626" max="5876" width="11.42578125" customWidth="1"/>
    <col min="5878" max="5878" width="11" customWidth="1"/>
    <col min="5879" max="5879" width="22.5703125" bestFit="1" customWidth="1"/>
    <col min="5880" max="5880" width="13.28515625" bestFit="1" customWidth="1"/>
    <col min="5881" max="5881" width="35.85546875" customWidth="1"/>
    <col min="5882" max="6132" width="11.42578125" customWidth="1"/>
    <col min="6134" max="6134" width="11" customWidth="1"/>
    <col min="6135" max="6135" width="22.5703125" bestFit="1" customWidth="1"/>
    <col min="6136" max="6136" width="13.28515625" bestFit="1" customWidth="1"/>
    <col min="6137" max="6137" width="35.85546875" customWidth="1"/>
    <col min="6138" max="6388" width="11.42578125" customWidth="1"/>
    <col min="6390" max="6390" width="11" customWidth="1"/>
    <col min="6391" max="6391" width="22.5703125" bestFit="1" customWidth="1"/>
    <col min="6392" max="6392" width="13.28515625" bestFit="1" customWidth="1"/>
    <col min="6393" max="6393" width="35.85546875" customWidth="1"/>
    <col min="6394" max="6644" width="11.42578125" customWidth="1"/>
    <col min="6646" max="6646" width="11" customWidth="1"/>
    <col min="6647" max="6647" width="22.5703125" bestFit="1" customWidth="1"/>
    <col min="6648" max="6648" width="13.28515625" bestFit="1" customWidth="1"/>
    <col min="6649" max="6649" width="35.85546875" customWidth="1"/>
    <col min="6650" max="6900" width="11.42578125" customWidth="1"/>
    <col min="6902" max="6902" width="11" customWidth="1"/>
    <col min="6903" max="6903" width="22.5703125" bestFit="1" customWidth="1"/>
    <col min="6904" max="6904" width="13.28515625" bestFit="1" customWidth="1"/>
    <col min="6905" max="6905" width="35.85546875" customWidth="1"/>
    <col min="6906" max="7156" width="11.42578125" customWidth="1"/>
    <col min="7158" max="7158" width="11" customWidth="1"/>
    <col min="7159" max="7159" width="22.5703125" bestFit="1" customWidth="1"/>
    <col min="7160" max="7160" width="13.28515625" bestFit="1" customWidth="1"/>
    <col min="7161" max="7161" width="35.85546875" customWidth="1"/>
    <col min="7162" max="7412" width="11.42578125" customWidth="1"/>
    <col min="7414" max="7414" width="11" customWidth="1"/>
    <col min="7415" max="7415" width="22.5703125" bestFit="1" customWidth="1"/>
    <col min="7416" max="7416" width="13.28515625" bestFit="1" customWidth="1"/>
    <col min="7417" max="7417" width="35.85546875" customWidth="1"/>
    <col min="7418" max="7668" width="11.42578125" customWidth="1"/>
    <col min="7670" max="7670" width="11" customWidth="1"/>
    <col min="7671" max="7671" width="22.5703125" bestFit="1" customWidth="1"/>
    <col min="7672" max="7672" width="13.28515625" bestFit="1" customWidth="1"/>
    <col min="7673" max="7673" width="35.85546875" customWidth="1"/>
    <col min="7674" max="7924" width="11.42578125" customWidth="1"/>
    <col min="7926" max="7926" width="11" customWidth="1"/>
    <col min="7927" max="7927" width="22.5703125" bestFit="1" customWidth="1"/>
    <col min="7928" max="7928" width="13.28515625" bestFit="1" customWidth="1"/>
    <col min="7929" max="7929" width="35.85546875" customWidth="1"/>
    <col min="7930" max="8180" width="11.42578125" customWidth="1"/>
    <col min="8182" max="8182" width="11" customWidth="1"/>
    <col min="8183" max="8183" width="22.5703125" bestFit="1" customWidth="1"/>
    <col min="8184" max="8184" width="13.28515625" bestFit="1" customWidth="1"/>
    <col min="8185" max="8185" width="35.85546875" customWidth="1"/>
    <col min="8186" max="8436" width="11.42578125" customWidth="1"/>
    <col min="8438" max="8438" width="11" customWidth="1"/>
    <col min="8439" max="8439" width="22.5703125" bestFit="1" customWidth="1"/>
    <col min="8440" max="8440" width="13.28515625" bestFit="1" customWidth="1"/>
    <col min="8441" max="8441" width="35.85546875" customWidth="1"/>
    <col min="8442" max="8692" width="11.42578125" customWidth="1"/>
    <col min="8694" max="8694" width="11" customWidth="1"/>
    <col min="8695" max="8695" width="22.5703125" bestFit="1" customWidth="1"/>
    <col min="8696" max="8696" width="13.28515625" bestFit="1" customWidth="1"/>
    <col min="8697" max="8697" width="35.85546875" customWidth="1"/>
    <col min="8698" max="8948" width="11.42578125" customWidth="1"/>
    <col min="8950" max="8950" width="11" customWidth="1"/>
    <col min="8951" max="8951" width="22.5703125" bestFit="1" customWidth="1"/>
    <col min="8952" max="8952" width="13.28515625" bestFit="1" customWidth="1"/>
    <col min="8953" max="8953" width="35.85546875" customWidth="1"/>
    <col min="8954" max="9204" width="11.42578125" customWidth="1"/>
    <col min="9206" max="9206" width="11" customWidth="1"/>
    <col min="9207" max="9207" width="22.5703125" bestFit="1" customWidth="1"/>
    <col min="9208" max="9208" width="13.28515625" bestFit="1" customWidth="1"/>
    <col min="9209" max="9209" width="35.85546875" customWidth="1"/>
    <col min="9210" max="9460" width="11.42578125" customWidth="1"/>
    <col min="9462" max="9462" width="11" customWidth="1"/>
    <col min="9463" max="9463" width="22.5703125" bestFit="1" customWidth="1"/>
    <col min="9464" max="9464" width="13.28515625" bestFit="1" customWidth="1"/>
    <col min="9465" max="9465" width="35.85546875" customWidth="1"/>
    <col min="9466" max="9716" width="11.42578125" customWidth="1"/>
    <col min="9718" max="9718" width="11" customWidth="1"/>
    <col min="9719" max="9719" width="22.5703125" bestFit="1" customWidth="1"/>
    <col min="9720" max="9720" width="13.28515625" bestFit="1" customWidth="1"/>
    <col min="9721" max="9721" width="35.85546875" customWidth="1"/>
    <col min="9722" max="9972" width="11.42578125" customWidth="1"/>
    <col min="9974" max="9974" width="11" customWidth="1"/>
    <col min="9975" max="9975" width="22.5703125" bestFit="1" customWidth="1"/>
    <col min="9976" max="9976" width="13.28515625" bestFit="1" customWidth="1"/>
    <col min="9977" max="9977" width="35.85546875" customWidth="1"/>
    <col min="9978" max="10228" width="11.42578125" customWidth="1"/>
    <col min="10230" max="10230" width="11" customWidth="1"/>
    <col min="10231" max="10231" width="22.5703125" bestFit="1" customWidth="1"/>
    <col min="10232" max="10232" width="13.28515625" bestFit="1" customWidth="1"/>
    <col min="10233" max="10233" width="35.85546875" customWidth="1"/>
    <col min="10234" max="10484" width="11.42578125" customWidth="1"/>
    <col min="10486" max="10486" width="11" customWidth="1"/>
    <col min="10487" max="10487" width="22.5703125" bestFit="1" customWidth="1"/>
    <col min="10488" max="10488" width="13.28515625" bestFit="1" customWidth="1"/>
    <col min="10489" max="10489" width="35.85546875" customWidth="1"/>
    <col min="10490" max="10740" width="11.42578125" customWidth="1"/>
    <col min="10742" max="10742" width="11" customWidth="1"/>
    <col min="10743" max="10743" width="22.5703125" bestFit="1" customWidth="1"/>
    <col min="10744" max="10744" width="13.28515625" bestFit="1" customWidth="1"/>
    <col min="10745" max="10745" width="35.85546875" customWidth="1"/>
    <col min="10746" max="10996" width="11.42578125" customWidth="1"/>
    <col min="10998" max="10998" width="11" customWidth="1"/>
    <col min="10999" max="10999" width="22.5703125" bestFit="1" customWidth="1"/>
    <col min="11000" max="11000" width="13.28515625" bestFit="1" customWidth="1"/>
    <col min="11001" max="11001" width="35.85546875" customWidth="1"/>
    <col min="11002" max="11252" width="11.42578125" customWidth="1"/>
    <col min="11254" max="11254" width="11" customWidth="1"/>
    <col min="11255" max="11255" width="22.5703125" bestFit="1" customWidth="1"/>
    <col min="11256" max="11256" width="13.28515625" bestFit="1" customWidth="1"/>
    <col min="11257" max="11257" width="35.85546875" customWidth="1"/>
    <col min="11258" max="11508" width="11.42578125" customWidth="1"/>
    <col min="11510" max="11510" width="11" customWidth="1"/>
    <col min="11511" max="11511" width="22.5703125" bestFit="1" customWidth="1"/>
    <col min="11512" max="11512" width="13.28515625" bestFit="1" customWidth="1"/>
    <col min="11513" max="11513" width="35.85546875" customWidth="1"/>
    <col min="11514" max="11764" width="11.42578125" customWidth="1"/>
    <col min="11766" max="11766" width="11" customWidth="1"/>
    <col min="11767" max="11767" width="22.5703125" bestFit="1" customWidth="1"/>
    <col min="11768" max="11768" width="13.28515625" bestFit="1" customWidth="1"/>
    <col min="11769" max="11769" width="35.85546875" customWidth="1"/>
    <col min="11770" max="12020" width="11.42578125" customWidth="1"/>
    <col min="12022" max="12022" width="11" customWidth="1"/>
    <col min="12023" max="12023" width="22.5703125" bestFit="1" customWidth="1"/>
    <col min="12024" max="12024" width="13.28515625" bestFit="1" customWidth="1"/>
    <col min="12025" max="12025" width="35.85546875" customWidth="1"/>
    <col min="12026" max="12276" width="11.42578125" customWidth="1"/>
    <col min="12278" max="12278" width="11" customWidth="1"/>
    <col min="12279" max="12279" width="22.5703125" bestFit="1" customWidth="1"/>
    <col min="12280" max="12280" width="13.28515625" bestFit="1" customWidth="1"/>
    <col min="12281" max="12281" width="35.85546875" customWidth="1"/>
    <col min="12282" max="12532" width="11.42578125" customWidth="1"/>
    <col min="12534" max="12534" width="11" customWidth="1"/>
    <col min="12535" max="12535" width="22.5703125" bestFit="1" customWidth="1"/>
    <col min="12536" max="12536" width="13.28515625" bestFit="1" customWidth="1"/>
    <col min="12537" max="12537" width="35.85546875" customWidth="1"/>
    <col min="12538" max="12788" width="11.42578125" customWidth="1"/>
    <col min="12790" max="12790" width="11" customWidth="1"/>
    <col min="12791" max="12791" width="22.5703125" bestFit="1" customWidth="1"/>
    <col min="12792" max="12792" width="13.28515625" bestFit="1" customWidth="1"/>
    <col min="12793" max="12793" width="35.85546875" customWidth="1"/>
    <col min="12794" max="13044" width="11.42578125" customWidth="1"/>
    <col min="13046" max="13046" width="11" customWidth="1"/>
    <col min="13047" max="13047" width="22.5703125" bestFit="1" customWidth="1"/>
    <col min="13048" max="13048" width="13.28515625" bestFit="1" customWidth="1"/>
    <col min="13049" max="13049" width="35.85546875" customWidth="1"/>
    <col min="13050" max="13300" width="11.42578125" customWidth="1"/>
    <col min="13302" max="13302" width="11" customWidth="1"/>
    <col min="13303" max="13303" width="22.5703125" bestFit="1" customWidth="1"/>
    <col min="13304" max="13304" width="13.28515625" bestFit="1" customWidth="1"/>
    <col min="13305" max="13305" width="35.85546875" customWidth="1"/>
    <col min="13306" max="13556" width="11.42578125" customWidth="1"/>
    <col min="13558" max="13558" width="11" customWidth="1"/>
    <col min="13559" max="13559" width="22.5703125" bestFit="1" customWidth="1"/>
    <col min="13560" max="13560" width="13.28515625" bestFit="1" customWidth="1"/>
    <col min="13561" max="13561" width="35.85546875" customWidth="1"/>
    <col min="13562" max="13812" width="11.42578125" customWidth="1"/>
    <col min="13814" max="13814" width="11" customWidth="1"/>
    <col min="13815" max="13815" width="22.5703125" bestFit="1" customWidth="1"/>
    <col min="13816" max="13816" width="13.28515625" bestFit="1" customWidth="1"/>
    <col min="13817" max="13817" width="35.85546875" customWidth="1"/>
    <col min="13818" max="14068" width="11.42578125" customWidth="1"/>
    <col min="14070" max="14070" width="11" customWidth="1"/>
    <col min="14071" max="14071" width="22.5703125" bestFit="1" customWidth="1"/>
    <col min="14072" max="14072" width="13.28515625" bestFit="1" customWidth="1"/>
    <col min="14073" max="14073" width="35.85546875" customWidth="1"/>
    <col min="14074" max="14324" width="11.42578125" customWidth="1"/>
    <col min="14326" max="14326" width="11" customWidth="1"/>
    <col min="14327" max="14327" width="22.5703125" bestFit="1" customWidth="1"/>
    <col min="14328" max="14328" width="13.28515625" bestFit="1" customWidth="1"/>
    <col min="14329" max="14329" width="35.85546875" customWidth="1"/>
    <col min="14330" max="14580" width="11.42578125" customWidth="1"/>
    <col min="14582" max="14582" width="11" customWidth="1"/>
    <col min="14583" max="14583" width="22.5703125" bestFit="1" customWidth="1"/>
    <col min="14584" max="14584" width="13.28515625" bestFit="1" customWidth="1"/>
    <col min="14585" max="14585" width="35.85546875" customWidth="1"/>
    <col min="14586" max="14836" width="11.42578125" customWidth="1"/>
    <col min="14838" max="14838" width="11" customWidth="1"/>
    <col min="14839" max="14839" width="22.5703125" bestFit="1" customWidth="1"/>
    <col min="14840" max="14840" width="13.28515625" bestFit="1" customWidth="1"/>
    <col min="14841" max="14841" width="35.85546875" customWidth="1"/>
    <col min="14842" max="15092" width="11.42578125" customWidth="1"/>
    <col min="15094" max="15094" width="11" customWidth="1"/>
    <col min="15095" max="15095" width="22.5703125" bestFit="1" customWidth="1"/>
    <col min="15096" max="15096" width="13.28515625" bestFit="1" customWidth="1"/>
    <col min="15097" max="15097" width="35.85546875" customWidth="1"/>
    <col min="15098" max="15348" width="11.42578125" customWidth="1"/>
    <col min="15350" max="15350" width="11" customWidth="1"/>
    <col min="15351" max="15351" width="22.5703125" bestFit="1" customWidth="1"/>
    <col min="15352" max="15352" width="13.28515625" bestFit="1" customWidth="1"/>
    <col min="15353" max="15353" width="35.85546875" customWidth="1"/>
    <col min="15354" max="15604" width="11.42578125" customWidth="1"/>
    <col min="15606" max="15606" width="11" customWidth="1"/>
    <col min="15607" max="15607" width="22.5703125" bestFit="1" customWidth="1"/>
    <col min="15608" max="15608" width="13.28515625" bestFit="1" customWidth="1"/>
    <col min="15609" max="15609" width="35.85546875" customWidth="1"/>
    <col min="15610" max="15860" width="11.42578125" customWidth="1"/>
    <col min="15862" max="15862" width="11" customWidth="1"/>
    <col min="15863" max="15863" width="22.5703125" bestFit="1" customWidth="1"/>
    <col min="15864" max="15864" width="13.28515625" bestFit="1" customWidth="1"/>
    <col min="15865" max="15865" width="35.85546875" customWidth="1"/>
    <col min="15866" max="16116" width="11.42578125" customWidth="1"/>
    <col min="16118" max="16118" width="11" customWidth="1"/>
    <col min="16119" max="16119" width="22.5703125" bestFit="1" customWidth="1"/>
    <col min="16120" max="16120" width="13.28515625" bestFit="1" customWidth="1"/>
    <col min="16121" max="16121" width="35.85546875" customWidth="1"/>
    <col min="16122" max="16384" width="11.42578125" customWidth="1"/>
  </cols>
  <sheetData>
    <row r="1" spans="1:10" ht="15" customHeight="1" x14ac:dyDescent="0.25">
      <c r="A1" s="287" t="s">
        <v>0</v>
      </c>
      <c r="B1" s="287"/>
      <c r="C1" s="287"/>
      <c r="D1" s="287"/>
      <c r="E1" s="287"/>
      <c r="F1" s="287"/>
      <c r="G1" s="287"/>
      <c r="H1" s="287"/>
      <c r="I1" s="287"/>
      <c r="J1" s="287"/>
    </row>
    <row r="2" spans="1:10" ht="15" customHeight="1" x14ac:dyDescent="0.25">
      <c r="A2" s="287" t="s">
        <v>1</v>
      </c>
      <c r="B2" s="287"/>
      <c r="C2" s="287"/>
      <c r="D2" s="287"/>
      <c r="E2" s="287"/>
      <c r="F2" s="287"/>
      <c r="G2" s="287"/>
      <c r="H2" s="287"/>
      <c r="I2" s="287"/>
      <c r="J2" s="287"/>
    </row>
    <row r="3" spans="1:10" ht="15" customHeight="1" x14ac:dyDescent="0.25">
      <c r="A3" s="287" t="s">
        <v>26</v>
      </c>
      <c r="B3" s="287"/>
      <c r="C3" s="287"/>
      <c r="D3" s="287"/>
      <c r="E3" s="287"/>
      <c r="F3" s="287"/>
      <c r="G3" s="287"/>
      <c r="H3" s="287"/>
      <c r="I3" s="287"/>
      <c r="J3" s="287"/>
    </row>
    <row r="4" spans="1:10" ht="15" customHeight="1" x14ac:dyDescent="0.25">
      <c r="A4" s="287" t="s">
        <v>2</v>
      </c>
      <c r="B4" s="287"/>
      <c r="C4" s="287"/>
      <c r="D4" s="287"/>
      <c r="E4" s="287"/>
      <c r="F4" s="287"/>
      <c r="G4" s="287"/>
      <c r="H4" s="287"/>
      <c r="I4" s="287"/>
      <c r="J4" s="287"/>
    </row>
    <row r="5" spans="1:10" x14ac:dyDescent="0.25">
      <c r="A5" s="287"/>
      <c r="B5" s="287"/>
      <c r="C5" s="287"/>
      <c r="D5" s="287"/>
      <c r="E5" s="287"/>
      <c r="F5" s="287"/>
      <c r="G5" s="287"/>
      <c r="H5" s="287"/>
      <c r="I5" s="287"/>
      <c r="J5" s="287"/>
    </row>
    <row r="6" spans="1:10" ht="39" customHeight="1" x14ac:dyDescent="0.25">
      <c r="A6" s="287" t="s">
        <v>27</v>
      </c>
      <c r="B6" s="287"/>
      <c r="C6" s="287"/>
      <c r="D6" s="287"/>
      <c r="E6" s="287"/>
      <c r="F6" s="287"/>
      <c r="G6" s="287"/>
      <c r="H6" s="287"/>
      <c r="I6" s="287"/>
      <c r="J6" s="287"/>
    </row>
    <row r="7" spans="1:10" ht="15.75" thickBot="1" x14ac:dyDescent="0.3"/>
    <row r="8" spans="1:10" ht="29.25" thickBot="1" x14ac:dyDescent="0.3">
      <c r="A8" s="1" t="s">
        <v>3</v>
      </c>
      <c r="B8" s="189" t="s">
        <v>292</v>
      </c>
      <c r="C8" s="1" t="s">
        <v>4</v>
      </c>
      <c r="D8" s="189" t="s">
        <v>5</v>
      </c>
      <c r="E8" s="1" t="s">
        <v>6</v>
      </c>
      <c r="F8" s="288" t="s">
        <v>7</v>
      </c>
      <c r="G8" s="288"/>
      <c r="H8" s="288"/>
      <c r="I8" s="288"/>
      <c r="J8" s="1" t="s">
        <v>8</v>
      </c>
    </row>
    <row r="9" spans="1:10" ht="29.25" customHeight="1" x14ac:dyDescent="0.25">
      <c r="A9" s="275">
        <v>1</v>
      </c>
      <c r="B9" s="277" t="s">
        <v>358</v>
      </c>
      <c r="C9" s="279" t="s">
        <v>378</v>
      </c>
      <c r="D9" s="281">
        <f>J9/$J$24</f>
        <v>0.12</v>
      </c>
      <c r="E9" s="190" t="s">
        <v>9</v>
      </c>
      <c r="F9" s="286" t="s">
        <v>10</v>
      </c>
      <c r="G9" s="290"/>
      <c r="H9" s="291" t="s">
        <v>11</v>
      </c>
      <c r="I9" s="286"/>
      <c r="J9" s="292">
        <v>120</v>
      </c>
    </row>
    <row r="10" spans="1:10" ht="45" x14ac:dyDescent="0.25">
      <c r="A10" s="283">
        <v>1</v>
      </c>
      <c r="B10" s="284"/>
      <c r="C10" s="285"/>
      <c r="D10" s="289"/>
      <c r="E10" s="2" t="s">
        <v>367</v>
      </c>
      <c r="F10" s="295">
        <v>60</v>
      </c>
      <c r="G10" s="296"/>
      <c r="H10" s="297">
        <v>40</v>
      </c>
      <c r="I10" s="295"/>
      <c r="J10" s="293"/>
    </row>
    <row r="11" spans="1:10" ht="15.75" thickBot="1" x14ac:dyDescent="0.3">
      <c r="A11" s="276"/>
      <c r="B11" s="278"/>
      <c r="C11" s="280"/>
      <c r="D11" s="282"/>
      <c r="E11" s="3" t="s">
        <v>12</v>
      </c>
      <c r="F11" s="298">
        <v>60</v>
      </c>
      <c r="G11" s="299"/>
      <c r="H11" s="300">
        <v>40</v>
      </c>
      <c r="I11" s="298"/>
      <c r="J11" s="294"/>
    </row>
    <row r="12" spans="1:10" ht="40.5" customHeight="1" x14ac:dyDescent="0.25">
      <c r="A12" s="275">
        <v>2</v>
      </c>
      <c r="B12" s="277" t="s">
        <v>359</v>
      </c>
      <c r="C12" s="279" t="s">
        <v>369</v>
      </c>
      <c r="D12" s="281">
        <f>J12/$J$24</f>
        <v>0.08</v>
      </c>
      <c r="E12" s="190" t="s">
        <v>9</v>
      </c>
      <c r="F12" s="230" t="s">
        <v>360</v>
      </c>
      <c r="G12" s="277" t="s">
        <v>365</v>
      </c>
      <c r="H12" s="312"/>
      <c r="I12" s="231" t="s">
        <v>361</v>
      </c>
      <c r="J12" s="292">
        <v>80</v>
      </c>
    </row>
    <row r="13" spans="1:10" ht="47.25" customHeight="1" thickBot="1" x14ac:dyDescent="0.3">
      <c r="A13" s="276"/>
      <c r="B13" s="278"/>
      <c r="C13" s="280"/>
      <c r="D13" s="282"/>
      <c r="E13" s="3" t="s">
        <v>369</v>
      </c>
      <c r="F13" s="232">
        <v>80</v>
      </c>
      <c r="G13" s="298">
        <v>70</v>
      </c>
      <c r="H13" s="299">
        <v>150</v>
      </c>
      <c r="I13" s="233">
        <v>60</v>
      </c>
      <c r="J13" s="294"/>
    </row>
    <row r="14" spans="1:10" ht="42.75" x14ac:dyDescent="0.25">
      <c r="A14" s="292">
        <v>3</v>
      </c>
      <c r="B14" s="277" t="s">
        <v>362</v>
      </c>
      <c r="C14" s="279" t="s">
        <v>379</v>
      </c>
      <c r="D14" s="281">
        <f>J14/$J$24</f>
        <v>0.3</v>
      </c>
      <c r="E14" s="190" t="s">
        <v>9</v>
      </c>
      <c r="F14" s="194" t="s">
        <v>13</v>
      </c>
      <c r="G14" s="291" t="s">
        <v>14</v>
      </c>
      <c r="H14" s="290"/>
      <c r="I14" s="193" t="s">
        <v>15</v>
      </c>
      <c r="J14" s="292">
        <v>300</v>
      </c>
    </row>
    <row r="15" spans="1:10" ht="48.75" customHeight="1" x14ac:dyDescent="0.25">
      <c r="A15" s="293"/>
      <c r="B15" s="284"/>
      <c r="C15" s="285"/>
      <c r="D15" s="289"/>
      <c r="E15" s="2" t="s">
        <v>382</v>
      </c>
      <c r="F15" s="192">
        <v>100</v>
      </c>
      <c r="G15" s="297">
        <v>80</v>
      </c>
      <c r="H15" s="296"/>
      <c r="I15" s="191">
        <v>60</v>
      </c>
      <c r="J15" s="293"/>
    </row>
    <row r="16" spans="1:10" ht="48.75" customHeight="1" x14ac:dyDescent="0.25">
      <c r="A16" s="293"/>
      <c r="B16" s="284"/>
      <c r="C16" s="285"/>
      <c r="D16" s="289"/>
      <c r="E16" s="2" t="s">
        <v>16</v>
      </c>
      <c r="F16" s="217">
        <v>100</v>
      </c>
      <c r="G16" s="297">
        <v>80</v>
      </c>
      <c r="H16" s="296"/>
      <c r="I16" s="216">
        <v>60</v>
      </c>
      <c r="J16" s="293"/>
    </row>
    <row r="17" spans="1:10" ht="30.75" thickBot="1" x14ac:dyDescent="0.3">
      <c r="A17" s="294"/>
      <c r="B17" s="278"/>
      <c r="C17" s="280"/>
      <c r="D17" s="282"/>
      <c r="E17" s="3" t="s">
        <v>17</v>
      </c>
      <c r="F17" s="217">
        <v>100</v>
      </c>
      <c r="G17" s="297">
        <v>80</v>
      </c>
      <c r="H17" s="296"/>
      <c r="I17" s="216">
        <v>60</v>
      </c>
      <c r="J17" s="294"/>
    </row>
    <row r="18" spans="1:10" x14ac:dyDescent="0.25">
      <c r="A18" s="275">
        <v>4</v>
      </c>
      <c r="B18" s="277" t="s">
        <v>363</v>
      </c>
      <c r="C18" s="279" t="s">
        <v>380</v>
      </c>
      <c r="D18" s="281">
        <f>J18/$J$24</f>
        <v>0.2</v>
      </c>
      <c r="E18" s="190" t="s">
        <v>9</v>
      </c>
      <c r="F18" s="286" t="s">
        <v>18</v>
      </c>
      <c r="G18" s="286"/>
      <c r="H18" s="286"/>
      <c r="I18" s="286"/>
      <c r="J18" s="292">
        <v>200</v>
      </c>
    </row>
    <row r="19" spans="1:10" ht="60.75" thickBot="1" x14ac:dyDescent="0.3">
      <c r="A19" s="276"/>
      <c r="B19" s="278"/>
      <c r="C19" s="280"/>
      <c r="D19" s="282"/>
      <c r="E19" s="3" t="s">
        <v>381</v>
      </c>
      <c r="F19" s="298">
        <v>200</v>
      </c>
      <c r="G19" s="298"/>
      <c r="H19" s="298"/>
      <c r="I19" s="298"/>
      <c r="J19" s="294"/>
    </row>
    <row r="20" spans="1:10" x14ac:dyDescent="0.25">
      <c r="A20" s="301">
        <v>5</v>
      </c>
      <c r="B20" s="286" t="s">
        <v>364</v>
      </c>
      <c r="C20" s="306" t="s">
        <v>19</v>
      </c>
      <c r="D20" s="281">
        <f>J20/$J$24</f>
        <v>0.3</v>
      </c>
      <c r="E20" s="190" t="s">
        <v>9</v>
      </c>
      <c r="F20" s="286" t="s">
        <v>18</v>
      </c>
      <c r="G20" s="286"/>
      <c r="H20" s="286"/>
      <c r="I20" s="286"/>
      <c r="J20" s="292">
        <v>300</v>
      </c>
    </row>
    <row r="21" spans="1:10" ht="30" x14ac:dyDescent="0.25">
      <c r="A21" s="302"/>
      <c r="B21" s="304"/>
      <c r="C21" s="307"/>
      <c r="D21" s="289"/>
      <c r="E21" s="209" t="s">
        <v>20</v>
      </c>
      <c r="F21" s="295">
        <v>300</v>
      </c>
      <c r="G21" s="295"/>
      <c r="H21" s="295"/>
      <c r="I21" s="295"/>
      <c r="J21" s="293"/>
    </row>
    <row r="22" spans="1:10" ht="30" x14ac:dyDescent="0.25">
      <c r="A22" s="302"/>
      <c r="B22" s="304"/>
      <c r="C22" s="307"/>
      <c r="D22" s="289"/>
      <c r="E22" s="209" t="s">
        <v>21</v>
      </c>
      <c r="F22" s="309" t="s">
        <v>22</v>
      </c>
      <c r="G22" s="309"/>
      <c r="H22" s="309"/>
      <c r="I22" s="309"/>
      <c r="J22" s="293"/>
    </row>
    <row r="23" spans="1:10" ht="30.75" thickBot="1" x14ac:dyDescent="0.3">
      <c r="A23" s="303"/>
      <c r="B23" s="305"/>
      <c r="C23" s="308"/>
      <c r="D23" s="282"/>
      <c r="E23" s="210" t="s">
        <v>23</v>
      </c>
      <c r="F23" s="310" t="s">
        <v>24</v>
      </c>
      <c r="G23" s="310"/>
      <c r="H23" s="310"/>
      <c r="I23" s="310"/>
      <c r="J23" s="294"/>
    </row>
    <row r="24" spans="1:10" ht="15.75" thickBot="1" x14ac:dyDescent="0.3">
      <c r="A24" s="211"/>
      <c r="B24" s="212"/>
      <c r="C24" s="211"/>
      <c r="D24" s="215"/>
      <c r="E24" s="4"/>
      <c r="F24" s="311" t="s">
        <v>25</v>
      </c>
      <c r="G24" s="288"/>
      <c r="H24" s="288"/>
      <c r="I24" s="288"/>
      <c r="J24" s="1">
        <f>SUM(J9:J23)</f>
        <v>1000</v>
      </c>
    </row>
  </sheetData>
  <sheetProtection algorithmName="SHA-512" hashValue="9YvcY6+D6Y4khgkerIaYcON+FnywhN5JI3zU9ZdoqLjSsC744zsGjWqsoz1L1MJonhzAZ7uO/QEGxUWMzqnL2g==" saltValue="2EBp/QlZxYNrgjCUqrvL2w==" spinCount="100000" sheet="1" selectLockedCells="1"/>
  <mergeCells count="51">
    <mergeCell ref="F24:I24"/>
    <mergeCell ref="G12:H12"/>
    <mergeCell ref="G13:H13"/>
    <mergeCell ref="J18:J19"/>
    <mergeCell ref="F19:I19"/>
    <mergeCell ref="J20:J23"/>
    <mergeCell ref="J12:J13"/>
    <mergeCell ref="J14:J17"/>
    <mergeCell ref="A20:A23"/>
    <mergeCell ref="B20:B23"/>
    <mergeCell ref="C20:C23"/>
    <mergeCell ref="D20:D23"/>
    <mergeCell ref="F20:I20"/>
    <mergeCell ref="F21:I21"/>
    <mergeCell ref="F22:I22"/>
    <mergeCell ref="F23:I23"/>
    <mergeCell ref="A14:A17"/>
    <mergeCell ref="B14:B17"/>
    <mergeCell ref="C14:C17"/>
    <mergeCell ref="D14:D17"/>
    <mergeCell ref="G14:H14"/>
    <mergeCell ref="G15:H15"/>
    <mergeCell ref="G16:H16"/>
    <mergeCell ref="G17:H17"/>
    <mergeCell ref="A6:J6"/>
    <mergeCell ref="F8:I8"/>
    <mergeCell ref="D9:D11"/>
    <mergeCell ref="F9:G9"/>
    <mergeCell ref="H9:I9"/>
    <mergeCell ref="J9:J11"/>
    <mergeCell ref="F10:G10"/>
    <mergeCell ref="H10:I10"/>
    <mergeCell ref="F11:G11"/>
    <mergeCell ref="H11:I11"/>
    <mergeCell ref="A1:J1"/>
    <mergeCell ref="A2:J2"/>
    <mergeCell ref="A3:J3"/>
    <mergeCell ref="A4:J4"/>
    <mergeCell ref="A5:J5"/>
    <mergeCell ref="A18:A19"/>
    <mergeCell ref="B18:B19"/>
    <mergeCell ref="C18:C19"/>
    <mergeCell ref="D18:D19"/>
    <mergeCell ref="F18:I18"/>
    <mergeCell ref="A12:A13"/>
    <mergeCell ref="B12:B13"/>
    <mergeCell ref="C12:C13"/>
    <mergeCell ref="D12:D13"/>
    <mergeCell ref="A9:A11"/>
    <mergeCell ref="B9:B11"/>
    <mergeCell ref="C9:C11"/>
  </mergeCells>
  <pageMargins left="0.7" right="0.7" top="0.75" bottom="0.75" header="0.3" footer="0.3"/>
  <pageSetup scale="66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activeCell="B9" sqref="B9"/>
    </sheetView>
  </sheetViews>
  <sheetFormatPr baseColWidth="10" defaultRowHeight="15" x14ac:dyDescent="0.25"/>
  <cols>
    <col min="1" max="1" width="58.5703125" style="5" customWidth="1"/>
    <col min="2" max="2" width="45.140625" style="5" customWidth="1"/>
    <col min="3" max="256" width="11.42578125" style="5"/>
    <col min="257" max="257" width="62" style="5" customWidth="1"/>
    <col min="258" max="258" width="30.42578125" style="5" customWidth="1"/>
    <col min="259" max="512" width="11.42578125" style="5"/>
    <col min="513" max="513" width="62" style="5" customWidth="1"/>
    <col min="514" max="514" width="30.42578125" style="5" customWidth="1"/>
    <col min="515" max="768" width="11.42578125" style="5"/>
    <col min="769" max="769" width="62" style="5" customWidth="1"/>
    <col min="770" max="770" width="30.42578125" style="5" customWidth="1"/>
    <col min="771" max="1024" width="11.42578125" style="5"/>
    <col min="1025" max="1025" width="62" style="5" customWidth="1"/>
    <col min="1026" max="1026" width="30.42578125" style="5" customWidth="1"/>
    <col min="1027" max="1280" width="11.42578125" style="5"/>
    <col min="1281" max="1281" width="62" style="5" customWidth="1"/>
    <col min="1282" max="1282" width="30.42578125" style="5" customWidth="1"/>
    <col min="1283" max="1536" width="11.42578125" style="5"/>
    <col min="1537" max="1537" width="62" style="5" customWidth="1"/>
    <col min="1538" max="1538" width="30.42578125" style="5" customWidth="1"/>
    <col min="1539" max="1792" width="11.42578125" style="5"/>
    <col min="1793" max="1793" width="62" style="5" customWidth="1"/>
    <col min="1794" max="1794" width="30.42578125" style="5" customWidth="1"/>
    <col min="1795" max="2048" width="11.42578125" style="5"/>
    <col min="2049" max="2049" width="62" style="5" customWidth="1"/>
    <col min="2050" max="2050" width="30.42578125" style="5" customWidth="1"/>
    <col min="2051" max="2304" width="11.42578125" style="5"/>
    <col min="2305" max="2305" width="62" style="5" customWidth="1"/>
    <col min="2306" max="2306" width="30.42578125" style="5" customWidth="1"/>
    <col min="2307" max="2560" width="11.42578125" style="5"/>
    <col min="2561" max="2561" width="62" style="5" customWidth="1"/>
    <col min="2562" max="2562" width="30.42578125" style="5" customWidth="1"/>
    <col min="2563" max="2816" width="11.42578125" style="5"/>
    <col min="2817" max="2817" width="62" style="5" customWidth="1"/>
    <col min="2818" max="2818" width="30.42578125" style="5" customWidth="1"/>
    <col min="2819" max="3072" width="11.42578125" style="5"/>
    <col min="3073" max="3073" width="62" style="5" customWidth="1"/>
    <col min="3074" max="3074" width="30.42578125" style="5" customWidth="1"/>
    <col min="3075" max="3328" width="11.42578125" style="5"/>
    <col min="3329" max="3329" width="62" style="5" customWidth="1"/>
    <col min="3330" max="3330" width="30.42578125" style="5" customWidth="1"/>
    <col min="3331" max="3584" width="11.42578125" style="5"/>
    <col min="3585" max="3585" width="62" style="5" customWidth="1"/>
    <col min="3586" max="3586" width="30.42578125" style="5" customWidth="1"/>
    <col min="3587" max="3840" width="11.42578125" style="5"/>
    <col min="3841" max="3841" width="62" style="5" customWidth="1"/>
    <col min="3842" max="3842" width="30.42578125" style="5" customWidth="1"/>
    <col min="3843" max="4096" width="11.42578125" style="5"/>
    <col min="4097" max="4097" width="62" style="5" customWidth="1"/>
    <col min="4098" max="4098" width="30.42578125" style="5" customWidth="1"/>
    <col min="4099" max="4352" width="11.42578125" style="5"/>
    <col min="4353" max="4353" width="62" style="5" customWidth="1"/>
    <col min="4354" max="4354" width="30.42578125" style="5" customWidth="1"/>
    <col min="4355" max="4608" width="11.42578125" style="5"/>
    <col min="4609" max="4609" width="62" style="5" customWidth="1"/>
    <col min="4610" max="4610" width="30.42578125" style="5" customWidth="1"/>
    <col min="4611" max="4864" width="11.42578125" style="5"/>
    <col min="4865" max="4865" width="62" style="5" customWidth="1"/>
    <col min="4866" max="4866" width="30.42578125" style="5" customWidth="1"/>
    <col min="4867" max="5120" width="11.42578125" style="5"/>
    <col min="5121" max="5121" width="62" style="5" customWidth="1"/>
    <col min="5122" max="5122" width="30.42578125" style="5" customWidth="1"/>
    <col min="5123" max="5376" width="11.42578125" style="5"/>
    <col min="5377" max="5377" width="62" style="5" customWidth="1"/>
    <col min="5378" max="5378" width="30.42578125" style="5" customWidth="1"/>
    <col min="5379" max="5632" width="11.42578125" style="5"/>
    <col min="5633" max="5633" width="62" style="5" customWidth="1"/>
    <col min="5634" max="5634" width="30.42578125" style="5" customWidth="1"/>
    <col min="5635" max="5888" width="11.42578125" style="5"/>
    <col min="5889" max="5889" width="62" style="5" customWidth="1"/>
    <col min="5890" max="5890" width="30.42578125" style="5" customWidth="1"/>
    <col min="5891" max="6144" width="11.42578125" style="5"/>
    <col min="6145" max="6145" width="62" style="5" customWidth="1"/>
    <col min="6146" max="6146" width="30.42578125" style="5" customWidth="1"/>
    <col min="6147" max="6400" width="11.42578125" style="5"/>
    <col min="6401" max="6401" width="62" style="5" customWidth="1"/>
    <col min="6402" max="6402" width="30.42578125" style="5" customWidth="1"/>
    <col min="6403" max="6656" width="11.42578125" style="5"/>
    <col min="6657" max="6657" width="62" style="5" customWidth="1"/>
    <col min="6658" max="6658" width="30.42578125" style="5" customWidth="1"/>
    <col min="6659" max="6912" width="11.42578125" style="5"/>
    <col min="6913" max="6913" width="62" style="5" customWidth="1"/>
    <col min="6914" max="6914" width="30.42578125" style="5" customWidth="1"/>
    <col min="6915" max="7168" width="11.42578125" style="5"/>
    <col min="7169" max="7169" width="62" style="5" customWidth="1"/>
    <col min="7170" max="7170" width="30.42578125" style="5" customWidth="1"/>
    <col min="7171" max="7424" width="11.42578125" style="5"/>
    <col min="7425" max="7425" width="62" style="5" customWidth="1"/>
    <col min="7426" max="7426" width="30.42578125" style="5" customWidth="1"/>
    <col min="7427" max="7680" width="11.42578125" style="5"/>
    <col min="7681" max="7681" width="62" style="5" customWidth="1"/>
    <col min="7682" max="7682" width="30.42578125" style="5" customWidth="1"/>
    <col min="7683" max="7936" width="11.42578125" style="5"/>
    <col min="7937" max="7937" width="62" style="5" customWidth="1"/>
    <col min="7938" max="7938" width="30.42578125" style="5" customWidth="1"/>
    <col min="7939" max="8192" width="11.42578125" style="5"/>
    <col min="8193" max="8193" width="62" style="5" customWidth="1"/>
    <col min="8194" max="8194" width="30.42578125" style="5" customWidth="1"/>
    <col min="8195" max="8448" width="11.42578125" style="5"/>
    <col min="8449" max="8449" width="62" style="5" customWidth="1"/>
    <col min="8450" max="8450" width="30.42578125" style="5" customWidth="1"/>
    <col min="8451" max="8704" width="11.42578125" style="5"/>
    <col min="8705" max="8705" width="62" style="5" customWidth="1"/>
    <col min="8706" max="8706" width="30.42578125" style="5" customWidth="1"/>
    <col min="8707" max="8960" width="11.42578125" style="5"/>
    <col min="8961" max="8961" width="62" style="5" customWidth="1"/>
    <col min="8962" max="8962" width="30.42578125" style="5" customWidth="1"/>
    <col min="8963" max="9216" width="11.42578125" style="5"/>
    <col min="9217" max="9217" width="62" style="5" customWidth="1"/>
    <col min="9218" max="9218" width="30.42578125" style="5" customWidth="1"/>
    <col min="9219" max="9472" width="11.42578125" style="5"/>
    <col min="9473" max="9473" width="62" style="5" customWidth="1"/>
    <col min="9474" max="9474" width="30.42578125" style="5" customWidth="1"/>
    <col min="9475" max="9728" width="11.42578125" style="5"/>
    <col min="9729" max="9729" width="62" style="5" customWidth="1"/>
    <col min="9730" max="9730" width="30.42578125" style="5" customWidth="1"/>
    <col min="9731" max="9984" width="11.42578125" style="5"/>
    <col min="9985" max="9985" width="62" style="5" customWidth="1"/>
    <col min="9986" max="9986" width="30.42578125" style="5" customWidth="1"/>
    <col min="9987" max="10240" width="11.42578125" style="5"/>
    <col min="10241" max="10241" width="62" style="5" customWidth="1"/>
    <col min="10242" max="10242" width="30.42578125" style="5" customWidth="1"/>
    <col min="10243" max="10496" width="11.42578125" style="5"/>
    <col min="10497" max="10497" width="62" style="5" customWidth="1"/>
    <col min="10498" max="10498" width="30.42578125" style="5" customWidth="1"/>
    <col min="10499" max="10752" width="11.42578125" style="5"/>
    <col min="10753" max="10753" width="62" style="5" customWidth="1"/>
    <col min="10754" max="10754" width="30.42578125" style="5" customWidth="1"/>
    <col min="10755" max="11008" width="11.42578125" style="5"/>
    <col min="11009" max="11009" width="62" style="5" customWidth="1"/>
    <col min="11010" max="11010" width="30.42578125" style="5" customWidth="1"/>
    <col min="11011" max="11264" width="11.42578125" style="5"/>
    <col min="11265" max="11265" width="62" style="5" customWidth="1"/>
    <col min="11266" max="11266" width="30.42578125" style="5" customWidth="1"/>
    <col min="11267" max="11520" width="11.42578125" style="5"/>
    <col min="11521" max="11521" width="62" style="5" customWidth="1"/>
    <col min="11522" max="11522" width="30.42578125" style="5" customWidth="1"/>
    <col min="11523" max="11776" width="11.42578125" style="5"/>
    <col min="11777" max="11777" width="62" style="5" customWidth="1"/>
    <col min="11778" max="11778" width="30.42578125" style="5" customWidth="1"/>
    <col min="11779" max="12032" width="11.42578125" style="5"/>
    <col min="12033" max="12033" width="62" style="5" customWidth="1"/>
    <col min="12034" max="12034" width="30.42578125" style="5" customWidth="1"/>
    <col min="12035" max="12288" width="11.42578125" style="5"/>
    <col min="12289" max="12289" width="62" style="5" customWidth="1"/>
    <col min="12290" max="12290" width="30.42578125" style="5" customWidth="1"/>
    <col min="12291" max="12544" width="11.42578125" style="5"/>
    <col min="12545" max="12545" width="62" style="5" customWidth="1"/>
    <col min="12546" max="12546" width="30.42578125" style="5" customWidth="1"/>
    <col min="12547" max="12800" width="11.42578125" style="5"/>
    <col min="12801" max="12801" width="62" style="5" customWidth="1"/>
    <col min="12802" max="12802" width="30.42578125" style="5" customWidth="1"/>
    <col min="12803" max="13056" width="11.42578125" style="5"/>
    <col min="13057" max="13057" width="62" style="5" customWidth="1"/>
    <col min="13058" max="13058" width="30.42578125" style="5" customWidth="1"/>
    <col min="13059" max="13312" width="11.42578125" style="5"/>
    <col min="13313" max="13313" width="62" style="5" customWidth="1"/>
    <col min="13314" max="13314" width="30.42578125" style="5" customWidth="1"/>
    <col min="13315" max="13568" width="11.42578125" style="5"/>
    <col min="13569" max="13569" width="62" style="5" customWidth="1"/>
    <col min="13570" max="13570" width="30.42578125" style="5" customWidth="1"/>
    <col min="13571" max="13824" width="11.42578125" style="5"/>
    <col min="13825" max="13825" width="62" style="5" customWidth="1"/>
    <col min="13826" max="13826" width="30.42578125" style="5" customWidth="1"/>
    <col min="13827" max="14080" width="11.42578125" style="5"/>
    <col min="14081" max="14081" width="62" style="5" customWidth="1"/>
    <col min="14082" max="14082" width="30.42578125" style="5" customWidth="1"/>
    <col min="14083" max="14336" width="11.42578125" style="5"/>
    <col min="14337" max="14337" width="62" style="5" customWidth="1"/>
    <col min="14338" max="14338" width="30.42578125" style="5" customWidth="1"/>
    <col min="14339" max="14592" width="11.42578125" style="5"/>
    <col min="14593" max="14593" width="62" style="5" customWidth="1"/>
    <col min="14594" max="14594" width="30.42578125" style="5" customWidth="1"/>
    <col min="14595" max="14848" width="11.42578125" style="5"/>
    <col min="14849" max="14849" width="62" style="5" customWidth="1"/>
    <col min="14850" max="14850" width="30.42578125" style="5" customWidth="1"/>
    <col min="14851" max="15104" width="11.42578125" style="5"/>
    <col min="15105" max="15105" width="62" style="5" customWidth="1"/>
    <col min="15106" max="15106" width="30.42578125" style="5" customWidth="1"/>
    <col min="15107" max="15360" width="11.42578125" style="5"/>
    <col min="15361" max="15361" width="62" style="5" customWidth="1"/>
    <col min="15362" max="15362" width="30.42578125" style="5" customWidth="1"/>
    <col min="15363" max="15616" width="11.42578125" style="5"/>
    <col min="15617" max="15617" width="62" style="5" customWidth="1"/>
    <col min="15618" max="15618" width="30.42578125" style="5" customWidth="1"/>
    <col min="15619" max="15872" width="11.42578125" style="5"/>
    <col min="15873" max="15873" width="62" style="5" customWidth="1"/>
    <col min="15874" max="15874" width="30.42578125" style="5" customWidth="1"/>
    <col min="15875" max="16128" width="11.42578125" style="5"/>
    <col min="16129" max="16129" width="62" style="5" customWidth="1"/>
    <col min="16130" max="16130" width="30.42578125" style="5" customWidth="1"/>
    <col min="16131" max="16384" width="11.42578125" style="5"/>
  </cols>
  <sheetData>
    <row r="1" spans="1:7" x14ac:dyDescent="0.2">
      <c r="A1" s="246" t="s">
        <v>0</v>
      </c>
      <c r="B1" s="246"/>
      <c r="C1" s="57"/>
      <c r="D1" s="57"/>
      <c r="E1" s="57"/>
      <c r="F1" s="57"/>
      <c r="G1" s="57"/>
    </row>
    <row r="2" spans="1:7" x14ac:dyDescent="0.2">
      <c r="A2" s="246" t="s">
        <v>1</v>
      </c>
      <c r="B2" s="246"/>
      <c r="C2" s="58"/>
      <c r="D2" s="58"/>
      <c r="E2" s="58"/>
      <c r="F2" s="58"/>
      <c r="G2" s="58"/>
    </row>
    <row r="3" spans="1:7" x14ac:dyDescent="0.2">
      <c r="A3" s="246" t="s">
        <v>26</v>
      </c>
      <c r="B3" s="246"/>
      <c r="C3" s="58"/>
      <c r="D3" s="58"/>
      <c r="E3" s="58"/>
      <c r="F3" s="58"/>
      <c r="G3" s="58"/>
    </row>
    <row r="4" spans="1:7" x14ac:dyDescent="0.2">
      <c r="A4" s="246" t="s">
        <v>83</v>
      </c>
      <c r="B4" s="246"/>
      <c r="C4" s="58"/>
      <c r="D4" s="58"/>
    </row>
    <row r="5" spans="1:7" x14ac:dyDescent="0.2">
      <c r="A5" s="144"/>
      <c r="B5" s="144"/>
      <c r="C5" s="58"/>
      <c r="D5" s="58"/>
    </row>
    <row r="6" spans="1:7" ht="42" customHeight="1" x14ac:dyDescent="0.2">
      <c r="A6" s="246" t="s">
        <v>27</v>
      </c>
      <c r="B6" s="246"/>
      <c r="C6" s="58"/>
      <c r="D6" s="58"/>
      <c r="E6" s="58"/>
      <c r="F6" s="58"/>
      <c r="G6" s="58"/>
    </row>
    <row r="7" spans="1:7" ht="15.75" thickBot="1" x14ac:dyDescent="0.3">
      <c r="A7" s="139"/>
      <c r="B7" s="139"/>
    </row>
    <row r="8" spans="1:7" ht="15.75" thickBot="1" x14ac:dyDescent="0.3">
      <c r="A8" s="137" t="s">
        <v>84</v>
      </c>
      <c r="B8" s="138" t="s">
        <v>85</v>
      </c>
    </row>
    <row r="9" spans="1:7" ht="24.95" customHeight="1" x14ac:dyDescent="0.25">
      <c r="A9" s="129" t="s">
        <v>86</v>
      </c>
      <c r="B9" s="140"/>
    </row>
    <row r="10" spans="1:7" ht="24.95" customHeight="1" x14ac:dyDescent="0.25">
      <c r="A10" s="130" t="s">
        <v>87</v>
      </c>
      <c r="B10" s="140"/>
    </row>
    <row r="11" spans="1:7" ht="24.95" customHeight="1" thickBot="1" x14ac:dyDescent="0.3">
      <c r="A11" s="131" t="s">
        <v>88</v>
      </c>
      <c r="B11" s="141"/>
    </row>
    <row r="12" spans="1:7" ht="15.75" thickBot="1" x14ac:dyDescent="0.3">
      <c r="A12" s="59"/>
      <c r="B12" s="204"/>
    </row>
    <row r="13" spans="1:7" x14ac:dyDescent="0.25">
      <c r="A13" s="132" t="s">
        <v>89</v>
      </c>
      <c r="B13" s="364" t="s">
        <v>90</v>
      </c>
    </row>
    <row r="14" spans="1:7" ht="24.95" customHeight="1" x14ac:dyDescent="0.25">
      <c r="A14" s="130" t="s">
        <v>189</v>
      </c>
      <c r="B14" s="140"/>
    </row>
    <row r="15" spans="1:7" ht="24.95" customHeight="1" x14ac:dyDescent="0.25">
      <c r="A15" s="130" t="s">
        <v>289</v>
      </c>
      <c r="B15" s="140"/>
    </row>
    <row r="16" spans="1:7" ht="24.95" customHeight="1" thickBot="1" x14ac:dyDescent="0.3">
      <c r="A16" s="131" t="s">
        <v>190</v>
      </c>
      <c r="B16" s="141"/>
    </row>
    <row r="17" spans="1:2" x14ac:dyDescent="0.25">
      <c r="A17" s="59"/>
      <c r="B17" s="205"/>
    </row>
    <row r="20" spans="1:2" x14ac:dyDescent="0.25">
      <c r="B20" s="206"/>
    </row>
    <row r="22" spans="1:2" x14ac:dyDescent="0.25">
      <c r="A22" s="207"/>
    </row>
    <row r="23" spans="1:2" x14ac:dyDescent="0.25">
      <c r="A23" s="5" t="s">
        <v>146</v>
      </c>
    </row>
  </sheetData>
  <sheetProtection algorithmName="SHA-512" hashValue="R5UYNNK+kdeyjh42clUeW9HYtx1NlryVKSnKfKQHJVN3e2zWZfD3hWwBM2ultfA331Lt3Ke8hFW8LxbMw3u3fA==" saltValue="HJOet5zTS3Mq8oyzwFQ//A==" spinCount="100000" sheet="1" objects="1" scenarios="1" selectLockedCells="1"/>
  <mergeCells count="5">
    <mergeCell ref="A1:B1"/>
    <mergeCell ref="A2:B2"/>
    <mergeCell ref="A3:B3"/>
    <mergeCell ref="A4:B4"/>
    <mergeCell ref="A6:B6"/>
  </mergeCells>
  <pageMargins left="0.7" right="0.7" top="0.75" bottom="0.75" header="0.3" footer="0.3"/>
  <pageSetup scale="87" orientation="portrait" horizontalDpi="4294967293" verticalDpi="4294967293" r:id="rId1"/>
  <colBreaks count="1" manualBreakCount="1">
    <brk id="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workbookViewId="0">
      <selection activeCell="B19" sqref="B19"/>
    </sheetView>
  </sheetViews>
  <sheetFormatPr baseColWidth="10" defaultRowHeight="15" x14ac:dyDescent="0.25"/>
  <cols>
    <col min="1" max="1" width="25" customWidth="1"/>
    <col min="2" max="3" width="12" bestFit="1" customWidth="1"/>
    <col min="5" max="5" width="12.7109375" customWidth="1"/>
    <col min="7" max="7" width="14.42578125" bestFit="1" customWidth="1"/>
    <col min="8" max="8" width="13.28515625" customWidth="1"/>
    <col min="9" max="9" width="12.85546875" customWidth="1"/>
    <col min="10" max="10" width="12" bestFit="1" customWidth="1"/>
    <col min="12" max="12" width="13.42578125" customWidth="1"/>
    <col min="14" max="14" width="13" bestFit="1" customWidth="1"/>
    <col min="17" max="17" width="13" bestFit="1" customWidth="1"/>
  </cols>
  <sheetData>
    <row r="1" spans="1:16" ht="15" customHeight="1" x14ac:dyDescent="0.25">
      <c r="A1" s="246" t="s">
        <v>92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</row>
    <row r="2" spans="1:16" ht="15" customHeight="1" x14ac:dyDescent="0.25">
      <c r="A2" s="246" t="s">
        <v>1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</row>
    <row r="3" spans="1:16" ht="15" customHeight="1" x14ac:dyDescent="0.25">
      <c r="A3" s="246" t="s">
        <v>55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</row>
    <row r="4" spans="1:16" ht="15" customHeight="1" x14ac:dyDescent="0.25">
      <c r="A4" s="246" t="s">
        <v>93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</row>
    <row r="5" spans="1:16" ht="15" customHeight="1" x14ac:dyDescent="0.25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</row>
    <row r="6" spans="1:16" ht="32.25" customHeight="1" x14ac:dyDescent="0.25">
      <c r="A6" s="246" t="s">
        <v>27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</row>
    <row r="7" spans="1:16" x14ac:dyDescent="0.25">
      <c r="A7" s="246"/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</row>
    <row r="8" spans="1:16" x14ac:dyDescent="0.25">
      <c r="A8" s="58" t="s">
        <v>94</v>
      </c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</row>
    <row r="9" spans="1:16" ht="15.75" thickBot="1" x14ac:dyDescent="0.3">
      <c r="A9" s="273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</row>
    <row r="10" spans="1:16" ht="15.75" thickBot="1" x14ac:dyDescent="0.3">
      <c r="A10" s="323" t="s">
        <v>84</v>
      </c>
      <c r="B10" s="320" t="s">
        <v>95</v>
      </c>
      <c r="C10" s="321"/>
      <c r="D10" s="321"/>
      <c r="E10" s="321"/>
      <c r="F10" s="321"/>
      <c r="G10" s="321"/>
      <c r="H10" s="321"/>
      <c r="I10" s="321"/>
      <c r="J10" s="321"/>
      <c r="K10" s="321"/>
      <c r="L10" s="321"/>
      <c r="M10" s="321"/>
      <c r="N10" s="321"/>
      <c r="O10" s="321"/>
      <c r="P10" s="322"/>
    </row>
    <row r="11" spans="1:16" ht="15.75" thickBot="1" x14ac:dyDescent="0.3">
      <c r="A11" s="324"/>
      <c r="B11" s="134">
        <v>1.044E-2</v>
      </c>
      <c r="C11" s="135">
        <v>1.044E-2</v>
      </c>
      <c r="D11" s="135">
        <v>2.436E-2</v>
      </c>
      <c r="E11" s="135">
        <v>2.436E-2</v>
      </c>
      <c r="F11" s="135">
        <v>6.9599999999999995E-2</v>
      </c>
      <c r="G11" s="135">
        <v>6.9599999999999995E-2</v>
      </c>
      <c r="H11" s="135">
        <v>6.9599999999999995E-2</v>
      </c>
      <c r="I11" s="135">
        <v>6.9599999999999995E-2</v>
      </c>
      <c r="J11" s="135">
        <v>6.9599999999999995E-2</v>
      </c>
      <c r="K11" s="135">
        <v>2.436E-2</v>
      </c>
      <c r="L11" s="135">
        <v>2.436E-2</v>
      </c>
      <c r="M11" s="135">
        <v>6.9599999999999995E-2</v>
      </c>
      <c r="N11" s="135">
        <v>2.436E-2</v>
      </c>
      <c r="O11" s="135">
        <v>6.9599999999999995E-2</v>
      </c>
      <c r="P11" s="136">
        <v>2.436E-2</v>
      </c>
    </row>
    <row r="12" spans="1:16" ht="22.5" customHeight="1" x14ac:dyDescent="0.25">
      <c r="A12" s="325"/>
      <c r="B12" s="313" t="s">
        <v>96</v>
      </c>
      <c r="C12" s="313" t="s">
        <v>97</v>
      </c>
      <c r="D12" s="327" t="s">
        <v>68</v>
      </c>
      <c r="E12" s="313" t="s">
        <v>98</v>
      </c>
      <c r="F12" s="313" t="s">
        <v>99</v>
      </c>
      <c r="G12" s="313" t="s">
        <v>100</v>
      </c>
      <c r="H12" s="313" t="s">
        <v>70</v>
      </c>
      <c r="I12" s="313" t="s">
        <v>91</v>
      </c>
      <c r="J12" s="313" t="s">
        <v>101</v>
      </c>
      <c r="K12" s="313" t="s">
        <v>102</v>
      </c>
      <c r="L12" s="313" t="s">
        <v>103</v>
      </c>
      <c r="M12" s="313" t="s">
        <v>104</v>
      </c>
      <c r="N12" s="313" t="s">
        <v>73</v>
      </c>
      <c r="O12" s="318" t="s">
        <v>74</v>
      </c>
      <c r="P12" s="330" t="s">
        <v>105</v>
      </c>
    </row>
    <row r="13" spans="1:16" x14ac:dyDescent="0.25">
      <c r="A13" s="325"/>
      <c r="B13" s="314"/>
      <c r="C13" s="314"/>
      <c r="D13" s="328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8"/>
      <c r="P13" s="330"/>
    </row>
    <row r="14" spans="1:16" x14ac:dyDescent="0.25">
      <c r="A14" s="325"/>
      <c r="B14" s="314"/>
      <c r="C14" s="314"/>
      <c r="D14" s="328"/>
      <c r="E14" s="314"/>
      <c r="F14" s="314"/>
      <c r="G14" s="314"/>
      <c r="H14" s="314"/>
      <c r="I14" s="314"/>
      <c r="J14" s="314"/>
      <c r="K14" s="314"/>
      <c r="L14" s="314"/>
      <c r="M14" s="314"/>
      <c r="N14" s="314"/>
      <c r="O14" s="318"/>
      <c r="P14" s="330"/>
    </row>
    <row r="15" spans="1:16" x14ac:dyDescent="0.25">
      <c r="A15" s="325"/>
      <c r="B15" s="314"/>
      <c r="C15" s="314"/>
      <c r="D15" s="328"/>
      <c r="E15" s="314"/>
      <c r="F15" s="314"/>
      <c r="G15" s="314"/>
      <c r="H15" s="314"/>
      <c r="I15" s="314"/>
      <c r="J15" s="314"/>
      <c r="K15" s="314"/>
      <c r="L15" s="314"/>
      <c r="M15" s="314"/>
      <c r="N15" s="314"/>
      <c r="O15" s="318"/>
      <c r="P15" s="330"/>
    </row>
    <row r="16" spans="1:16" x14ac:dyDescent="0.25">
      <c r="A16" s="325"/>
      <c r="B16" s="314"/>
      <c r="C16" s="314"/>
      <c r="D16" s="328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8"/>
      <c r="P16" s="330"/>
    </row>
    <row r="17" spans="1:16" ht="15.75" thickBot="1" x14ac:dyDescent="0.3">
      <c r="A17" s="326"/>
      <c r="B17" s="315"/>
      <c r="C17" s="315"/>
      <c r="D17" s="329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9"/>
      <c r="P17" s="331"/>
    </row>
    <row r="18" spans="1:16" x14ac:dyDescent="0.25">
      <c r="A18" s="60" t="s">
        <v>106</v>
      </c>
      <c r="B18" s="61">
        <v>1000000</v>
      </c>
      <c r="C18" s="61">
        <v>1000000</v>
      </c>
      <c r="D18" s="61">
        <v>1000000</v>
      </c>
      <c r="E18" s="61">
        <v>1000000</v>
      </c>
      <c r="F18" s="61">
        <v>1000000</v>
      </c>
      <c r="G18" s="61">
        <v>2500000</v>
      </c>
      <c r="H18" s="61">
        <v>1536039</v>
      </c>
      <c r="I18" s="61">
        <v>1536039</v>
      </c>
      <c r="J18" s="61">
        <v>1664043</v>
      </c>
      <c r="K18" s="61">
        <v>1000000</v>
      </c>
      <c r="L18" s="61">
        <v>1536039</v>
      </c>
      <c r="M18" s="61">
        <v>1000000</v>
      </c>
      <c r="N18" s="61">
        <v>1408036</v>
      </c>
      <c r="O18" s="61">
        <v>3500000</v>
      </c>
      <c r="P18" s="62">
        <v>1536039</v>
      </c>
    </row>
    <row r="19" spans="1:16" x14ac:dyDescent="0.25">
      <c r="A19" s="63" t="s">
        <v>107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9"/>
    </row>
    <row r="20" spans="1:16" x14ac:dyDescent="0.25">
      <c r="A20" s="63" t="s">
        <v>108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9"/>
    </row>
    <row r="21" spans="1:16" x14ac:dyDescent="0.25">
      <c r="A21" s="63" t="s">
        <v>109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9"/>
    </row>
    <row r="22" spans="1:16" x14ac:dyDescent="0.25">
      <c r="A22" s="63" t="s">
        <v>110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9"/>
    </row>
    <row r="23" spans="1:16" x14ac:dyDescent="0.25">
      <c r="A23" s="63" t="s">
        <v>111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9"/>
    </row>
    <row r="24" spans="1:16" x14ac:dyDescent="0.25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6"/>
    </row>
    <row r="25" spans="1:16" x14ac:dyDescent="0.25">
      <c r="A25" s="67" t="s">
        <v>112</v>
      </c>
      <c r="B25" s="220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2"/>
    </row>
    <row r="26" spans="1:16" x14ac:dyDescent="0.25">
      <c r="A26" s="63" t="s">
        <v>113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9"/>
    </row>
    <row r="27" spans="1:16" x14ac:dyDescent="0.25">
      <c r="A27" s="63" t="s">
        <v>114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9"/>
    </row>
    <row r="28" spans="1:16" x14ac:dyDescent="0.25">
      <c r="A28" s="63" t="s">
        <v>115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9"/>
    </row>
    <row r="29" spans="1:16" x14ac:dyDescent="0.25">
      <c r="A29" s="63" t="s">
        <v>116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9"/>
    </row>
    <row r="30" spans="1:16" x14ac:dyDescent="0.25">
      <c r="A30" s="64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6"/>
    </row>
    <row r="31" spans="1:16" x14ac:dyDescent="0.25">
      <c r="A31" s="67" t="s">
        <v>117</v>
      </c>
      <c r="B31" s="220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2"/>
    </row>
    <row r="32" spans="1:16" x14ac:dyDescent="0.25">
      <c r="A32" s="63" t="s">
        <v>118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9"/>
    </row>
    <row r="33" spans="1:16" x14ac:dyDescent="0.25">
      <c r="A33" s="63" t="s">
        <v>119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9"/>
    </row>
    <row r="34" spans="1:16" x14ac:dyDescent="0.25">
      <c r="A34" s="64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6"/>
    </row>
    <row r="35" spans="1:16" x14ac:dyDescent="0.25">
      <c r="A35" s="68" t="s">
        <v>120</v>
      </c>
      <c r="B35" s="220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2"/>
    </row>
    <row r="36" spans="1:16" x14ac:dyDescent="0.25">
      <c r="A36" s="68" t="s">
        <v>121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9"/>
    </row>
    <row r="37" spans="1:16" x14ac:dyDescent="0.25">
      <c r="A37" s="69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70"/>
    </row>
    <row r="38" spans="1:16" x14ac:dyDescent="0.25">
      <c r="A38" s="68" t="s">
        <v>122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9"/>
    </row>
    <row r="39" spans="1:16" x14ac:dyDescent="0.25">
      <c r="A39" s="68" t="s">
        <v>123</v>
      </c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9"/>
    </row>
    <row r="40" spans="1:16" x14ac:dyDescent="0.25">
      <c r="A40" s="71"/>
      <c r="B40" s="72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4"/>
    </row>
    <row r="41" spans="1:16" ht="15.75" thickBot="1" x14ac:dyDescent="0.3">
      <c r="A41" s="75" t="s">
        <v>124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4"/>
    </row>
    <row r="45" spans="1:16" x14ac:dyDescent="0.25">
      <c r="A45" s="339"/>
      <c r="B45" s="339"/>
    </row>
    <row r="46" spans="1:16" x14ac:dyDescent="0.25">
      <c r="A46" s="317" t="s">
        <v>391</v>
      </c>
      <c r="B46" s="317"/>
    </row>
  </sheetData>
  <sheetProtection algorithmName="SHA-512" hashValue="vec9U1x0pI5yoF4qHWGwZCWfJNGM/4gIGv/q517ssLErFbj1iNAY+rr72j4WG6UfQfKwF51ZbNNx6BrsUpUwdg==" saltValue="5tXlNRI7BgjEt+IbYewXmA==" spinCount="100000" sheet="1" objects="1" scenarios="1" selectLockedCells="1"/>
  <mergeCells count="27">
    <mergeCell ref="B8:P8"/>
    <mergeCell ref="A45:B45"/>
    <mergeCell ref="A46:B46"/>
    <mergeCell ref="N12:N17"/>
    <mergeCell ref="O12:O17"/>
    <mergeCell ref="A9:P9"/>
    <mergeCell ref="B10:P10"/>
    <mergeCell ref="A10:A17"/>
    <mergeCell ref="B12:B17"/>
    <mergeCell ref="C12:C17"/>
    <mergeCell ref="D12:D17"/>
    <mergeCell ref="P12:P17"/>
    <mergeCell ref="J12:J17"/>
    <mergeCell ref="K12:K17"/>
    <mergeCell ref="L12:L17"/>
    <mergeCell ref="M12:M17"/>
    <mergeCell ref="A1:P1"/>
    <mergeCell ref="A3:P3"/>
    <mergeCell ref="A4:P4"/>
    <mergeCell ref="A6:P6"/>
    <mergeCell ref="A7:P7"/>
    <mergeCell ref="A2:P2"/>
    <mergeCell ref="E12:E17"/>
    <mergeCell ref="F12:F17"/>
    <mergeCell ref="G12:G17"/>
    <mergeCell ref="H12:H17"/>
    <mergeCell ref="I12:I17"/>
  </mergeCells>
  <pageMargins left="0.7" right="0.7" top="0.75" bottom="0.75" header="0.3" footer="0.3"/>
  <pageSetup scale="58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zoomScaleNormal="100" workbookViewId="0">
      <selection activeCell="C27" sqref="C27"/>
    </sheetView>
  </sheetViews>
  <sheetFormatPr baseColWidth="10" defaultRowHeight="12.75" x14ac:dyDescent="0.2"/>
  <cols>
    <col min="1" max="1" width="11.42578125" style="77"/>
    <col min="2" max="2" width="50.85546875" style="77" customWidth="1"/>
    <col min="3" max="3" width="50.5703125" style="77" customWidth="1"/>
    <col min="4" max="16384" width="11.42578125" style="77"/>
  </cols>
  <sheetData>
    <row r="1" spans="1:4" ht="15" customHeight="1" x14ac:dyDescent="0.2">
      <c r="A1" s="334" t="s">
        <v>0</v>
      </c>
      <c r="B1" s="334"/>
      <c r="C1" s="334"/>
      <c r="D1" s="334"/>
    </row>
    <row r="2" spans="1:4" ht="16.5" customHeight="1" x14ac:dyDescent="0.2">
      <c r="A2" s="334" t="s">
        <v>125</v>
      </c>
      <c r="B2" s="334"/>
      <c r="C2" s="334"/>
      <c r="D2" s="334"/>
    </row>
    <row r="3" spans="1:4" x14ac:dyDescent="0.2">
      <c r="A3" s="334" t="s">
        <v>55</v>
      </c>
      <c r="B3" s="334"/>
      <c r="C3" s="334"/>
      <c r="D3" s="334"/>
    </row>
    <row r="4" spans="1:4" x14ac:dyDescent="0.2">
      <c r="A4" s="334" t="s">
        <v>126</v>
      </c>
      <c r="B4" s="334"/>
      <c r="C4" s="334"/>
      <c r="D4" s="334"/>
    </row>
    <row r="5" spans="1:4" x14ac:dyDescent="0.2">
      <c r="A5" s="334"/>
      <c r="B5" s="334"/>
      <c r="C5" s="334"/>
      <c r="D5" s="334"/>
    </row>
    <row r="6" spans="1:4" ht="48.75" customHeight="1" x14ac:dyDescent="0.2">
      <c r="A6" s="335" t="s">
        <v>127</v>
      </c>
      <c r="B6" s="335"/>
      <c r="C6" s="335"/>
      <c r="D6" s="335"/>
    </row>
    <row r="7" spans="1:4" x14ac:dyDescent="0.2">
      <c r="B7" s="78"/>
    </row>
    <row r="8" spans="1:4" x14ac:dyDescent="0.2">
      <c r="A8" s="154" t="s">
        <v>128</v>
      </c>
      <c r="C8" s="154"/>
    </row>
    <row r="9" spans="1:4" x14ac:dyDescent="0.2">
      <c r="A9" s="154" t="s">
        <v>0</v>
      </c>
      <c r="C9" s="153"/>
    </row>
    <row r="10" spans="1:4" x14ac:dyDescent="0.2">
      <c r="A10" s="154" t="s">
        <v>129</v>
      </c>
      <c r="C10" s="153"/>
    </row>
    <row r="11" spans="1:4" x14ac:dyDescent="0.2">
      <c r="A11" s="154" t="s">
        <v>130</v>
      </c>
      <c r="C11" s="153"/>
    </row>
    <row r="12" spans="1:4" x14ac:dyDescent="0.2">
      <c r="A12" s="154"/>
      <c r="C12" s="153"/>
    </row>
    <row r="13" spans="1:4" ht="12.75" customHeight="1" x14ac:dyDescent="0.2">
      <c r="A13" s="154" t="s">
        <v>131</v>
      </c>
      <c r="C13" s="153"/>
    </row>
    <row r="14" spans="1:4" x14ac:dyDescent="0.2">
      <c r="A14" s="154"/>
      <c r="C14" s="153"/>
    </row>
    <row r="15" spans="1:4" ht="39.75" customHeight="1" x14ac:dyDescent="0.2">
      <c r="A15" s="333" t="s">
        <v>147</v>
      </c>
      <c r="B15" s="333"/>
      <c r="C15" s="333"/>
      <c r="D15" s="333"/>
    </row>
    <row r="16" spans="1:4" x14ac:dyDescent="0.2">
      <c r="A16" s="154"/>
      <c r="C16" s="153"/>
    </row>
    <row r="17" spans="1:3" x14ac:dyDescent="0.2">
      <c r="A17" s="154" t="s">
        <v>132</v>
      </c>
      <c r="C17" s="153"/>
    </row>
    <row r="18" spans="1:3" x14ac:dyDescent="0.2">
      <c r="A18" s="154"/>
      <c r="B18" s="157"/>
      <c r="C18" s="153"/>
    </row>
    <row r="19" spans="1:3" ht="18" customHeight="1" x14ac:dyDescent="0.2">
      <c r="A19" s="155" t="s">
        <v>345</v>
      </c>
      <c r="B19" s="336" t="s">
        <v>338</v>
      </c>
      <c r="C19" s="336"/>
    </row>
    <row r="20" spans="1:3" ht="31.5" customHeight="1" x14ac:dyDescent="0.2">
      <c r="A20" s="156" t="s">
        <v>345</v>
      </c>
      <c r="B20" s="333" t="s">
        <v>339</v>
      </c>
      <c r="C20" s="333"/>
    </row>
    <row r="21" spans="1:3" ht="42.75" customHeight="1" x14ac:dyDescent="0.2">
      <c r="A21" s="156" t="s">
        <v>345</v>
      </c>
      <c r="B21" s="333" t="s">
        <v>340</v>
      </c>
      <c r="C21" s="333"/>
    </row>
    <row r="22" spans="1:3" ht="43.5" customHeight="1" x14ac:dyDescent="0.2">
      <c r="A22" s="156" t="s">
        <v>345</v>
      </c>
      <c r="B22" s="333" t="s">
        <v>341</v>
      </c>
      <c r="C22" s="333"/>
    </row>
    <row r="23" spans="1:3" ht="43.5" customHeight="1" x14ac:dyDescent="0.2">
      <c r="A23" s="156" t="s">
        <v>345</v>
      </c>
      <c r="B23" s="333" t="s">
        <v>342</v>
      </c>
      <c r="C23" s="333"/>
    </row>
    <row r="24" spans="1:3" ht="18" customHeight="1" x14ac:dyDescent="0.2">
      <c r="A24" s="155" t="s">
        <v>345</v>
      </c>
      <c r="B24" s="333" t="s">
        <v>343</v>
      </c>
      <c r="C24" s="333"/>
    </row>
    <row r="25" spans="1:3" ht="31.5" customHeight="1" x14ac:dyDescent="0.2">
      <c r="A25" s="155" t="s">
        <v>345</v>
      </c>
      <c r="B25" s="333" t="s">
        <v>344</v>
      </c>
      <c r="C25" s="333"/>
    </row>
    <row r="26" spans="1:3" ht="13.5" thickBot="1" x14ac:dyDescent="0.25">
      <c r="B26" s="79"/>
    </row>
    <row r="27" spans="1:3" ht="13.5" thickBot="1" x14ac:dyDescent="0.25">
      <c r="B27" s="158" t="s">
        <v>133</v>
      </c>
      <c r="C27" s="159"/>
    </row>
    <row r="28" spans="1:3" ht="13.5" thickBot="1" x14ac:dyDescent="0.25">
      <c r="B28" s="158" t="s">
        <v>134</v>
      </c>
      <c r="C28" s="159"/>
    </row>
    <row r="29" spans="1:3" ht="13.5" thickBot="1" x14ac:dyDescent="0.25">
      <c r="B29" s="158" t="s">
        <v>135</v>
      </c>
      <c r="C29" s="159"/>
    </row>
    <row r="30" spans="1:3" ht="13.5" thickBot="1" x14ac:dyDescent="0.25">
      <c r="B30" s="158" t="s">
        <v>136</v>
      </c>
      <c r="C30" s="159"/>
    </row>
    <row r="31" spans="1:3" ht="13.5" thickBot="1" x14ac:dyDescent="0.25">
      <c r="B31" s="158" t="s">
        <v>137</v>
      </c>
      <c r="C31" s="159"/>
    </row>
    <row r="32" spans="1:3" ht="13.5" thickBot="1" x14ac:dyDescent="0.25">
      <c r="B32" s="158" t="s">
        <v>138</v>
      </c>
      <c r="C32" s="159"/>
    </row>
    <row r="33" spans="2:3" ht="13.5" thickBot="1" x14ac:dyDescent="0.25">
      <c r="B33" s="158" t="s">
        <v>139</v>
      </c>
      <c r="C33" s="159"/>
    </row>
    <row r="34" spans="2:3" ht="13.5" thickBot="1" x14ac:dyDescent="0.25">
      <c r="B34" s="158" t="s">
        <v>140</v>
      </c>
      <c r="C34" s="159"/>
    </row>
    <row r="35" spans="2:3" ht="13.5" thickBot="1" x14ac:dyDescent="0.25">
      <c r="B35" s="158" t="s">
        <v>141</v>
      </c>
      <c r="C35" s="159"/>
    </row>
    <row r="36" spans="2:3" ht="13.5" thickBot="1" x14ac:dyDescent="0.25">
      <c r="B36" s="158" t="s">
        <v>142</v>
      </c>
      <c r="C36" s="159"/>
    </row>
    <row r="37" spans="2:3" ht="13.5" thickBot="1" x14ac:dyDescent="0.25">
      <c r="B37" s="158" t="s">
        <v>143</v>
      </c>
      <c r="C37" s="159"/>
    </row>
    <row r="38" spans="2:3" x14ac:dyDescent="0.2">
      <c r="B38" s="76"/>
    </row>
    <row r="39" spans="2:3" x14ac:dyDescent="0.2">
      <c r="B39" s="332" t="s">
        <v>144</v>
      </c>
      <c r="C39" s="332"/>
    </row>
    <row r="40" spans="2:3" x14ac:dyDescent="0.2">
      <c r="B40" s="76"/>
    </row>
    <row r="43" spans="2:3" x14ac:dyDescent="0.2">
      <c r="B43" s="76" t="s">
        <v>145</v>
      </c>
    </row>
    <row r="44" spans="2:3" x14ac:dyDescent="0.2">
      <c r="B44" s="76"/>
    </row>
    <row r="49" spans="2:2" x14ac:dyDescent="0.2">
      <c r="B49" s="365"/>
    </row>
    <row r="50" spans="2:2" x14ac:dyDescent="0.2">
      <c r="B50" s="76" t="s">
        <v>146</v>
      </c>
    </row>
  </sheetData>
  <sheetProtection algorithmName="SHA-512" hashValue="V8jBPyUTrnBvCaHNozhCRs+JtRw/MQtTh/P39gLl/wqwprHRukaBUXLVMb9j8MzQjvL8wraoDDO4buzNoljCpg==" saltValue="TjjxYOHjTHD2KgVu4Z3Uvw==" spinCount="100000" sheet="1" selectLockedCells="1"/>
  <mergeCells count="15">
    <mergeCell ref="B39:C39"/>
    <mergeCell ref="A15:D15"/>
    <mergeCell ref="A1:D1"/>
    <mergeCell ref="A2:D2"/>
    <mergeCell ref="A3:D3"/>
    <mergeCell ref="A4:D4"/>
    <mergeCell ref="A5:D5"/>
    <mergeCell ref="A6:D6"/>
    <mergeCell ref="B22:C22"/>
    <mergeCell ref="B23:C23"/>
    <mergeCell ref="B24:C24"/>
    <mergeCell ref="B25:C25"/>
    <mergeCell ref="B19:C19"/>
    <mergeCell ref="B20:C20"/>
    <mergeCell ref="B21:C21"/>
  </mergeCells>
  <pageMargins left="0.7" right="0.7" top="0.75" bottom="0.75" header="0.3" footer="0.3"/>
  <pageSetup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workbookViewId="0">
      <selection activeCell="A71" sqref="A71:C71"/>
    </sheetView>
  </sheetViews>
  <sheetFormatPr baseColWidth="10" defaultRowHeight="15" x14ac:dyDescent="0.25"/>
  <cols>
    <col min="1" max="1" width="11" customWidth="1"/>
    <col min="2" max="2" width="22.5703125" bestFit="1" customWidth="1"/>
    <col min="3" max="3" width="13.28515625" bestFit="1" customWidth="1"/>
    <col min="4" max="4" width="35.85546875" customWidth="1"/>
    <col min="5" max="5" width="11.42578125" customWidth="1"/>
  </cols>
  <sheetData>
    <row r="1" spans="1:5" x14ac:dyDescent="0.25">
      <c r="A1" s="287" t="s">
        <v>0</v>
      </c>
      <c r="B1" s="287"/>
      <c r="C1" s="287"/>
      <c r="D1" s="287"/>
      <c r="E1" s="287"/>
    </row>
    <row r="2" spans="1:5" x14ac:dyDescent="0.25">
      <c r="A2" s="287" t="s">
        <v>1</v>
      </c>
      <c r="B2" s="287"/>
      <c r="C2" s="287"/>
      <c r="D2" s="287"/>
      <c r="E2" s="287"/>
    </row>
    <row r="3" spans="1:5" x14ac:dyDescent="0.25">
      <c r="A3" s="287" t="s">
        <v>55</v>
      </c>
      <c r="B3" s="287"/>
      <c r="C3" s="287"/>
      <c r="D3" s="287"/>
      <c r="E3" s="287"/>
    </row>
    <row r="4" spans="1:5" x14ac:dyDescent="0.25">
      <c r="A4" s="287" t="s">
        <v>346</v>
      </c>
      <c r="B4" s="287"/>
      <c r="C4" s="287"/>
      <c r="D4" s="287"/>
      <c r="E4" s="287"/>
    </row>
    <row r="5" spans="1:5" x14ac:dyDescent="0.25">
      <c r="A5" s="81"/>
      <c r="B5" s="81"/>
      <c r="C5" s="81"/>
      <c r="D5" s="81"/>
      <c r="E5" s="81"/>
    </row>
    <row r="6" spans="1:5" x14ac:dyDescent="0.25">
      <c r="A6" s="338" t="s">
        <v>352</v>
      </c>
      <c r="B6" s="338"/>
      <c r="C6" s="338"/>
      <c r="D6" s="338"/>
      <c r="E6" s="338"/>
    </row>
    <row r="7" spans="1:5" x14ac:dyDescent="0.25">
      <c r="A7" s="338"/>
      <c r="B7" s="338"/>
      <c r="C7" s="338"/>
      <c r="D7" s="338"/>
      <c r="E7" s="338"/>
    </row>
    <row r="8" spans="1:5" x14ac:dyDescent="0.25">
      <c r="A8" s="338"/>
      <c r="B8" s="338"/>
      <c r="C8" s="338"/>
      <c r="D8" s="338"/>
      <c r="E8" s="338"/>
    </row>
    <row r="11" spans="1:5" x14ac:dyDescent="0.25">
      <c r="A11" s="160" t="s">
        <v>128</v>
      </c>
      <c r="B11" s="160"/>
      <c r="C11" s="160"/>
      <c r="D11" s="160"/>
      <c r="E11" s="160"/>
    </row>
    <row r="12" spans="1:5" x14ac:dyDescent="0.25">
      <c r="A12" s="160" t="s">
        <v>0</v>
      </c>
      <c r="B12" s="160"/>
      <c r="C12" s="160"/>
      <c r="D12" s="160"/>
      <c r="E12" s="160"/>
    </row>
    <row r="13" spans="1:5" x14ac:dyDescent="0.25">
      <c r="A13" s="160" t="s">
        <v>347</v>
      </c>
      <c r="B13" s="160"/>
      <c r="C13" s="160"/>
      <c r="D13" s="160"/>
      <c r="E13" s="160"/>
    </row>
    <row r="14" spans="1:5" x14ac:dyDescent="0.25">
      <c r="A14" s="160" t="s">
        <v>130</v>
      </c>
      <c r="B14" s="160"/>
      <c r="C14" s="160"/>
      <c r="D14" s="160"/>
      <c r="E14" s="160"/>
    </row>
    <row r="16" spans="1:5" x14ac:dyDescent="0.25">
      <c r="A16" s="160" t="s">
        <v>348</v>
      </c>
    </row>
    <row r="17" spans="1:5" x14ac:dyDescent="0.25">
      <c r="A17" s="160"/>
    </row>
    <row r="18" spans="1:5" x14ac:dyDescent="0.25">
      <c r="A18" s="160"/>
    </row>
    <row r="19" spans="1:5" ht="15" customHeight="1" x14ac:dyDescent="0.25">
      <c r="A19" s="337" t="s">
        <v>349</v>
      </c>
      <c r="B19" s="337"/>
      <c r="C19" s="337"/>
      <c r="D19" s="337"/>
      <c r="E19" s="337"/>
    </row>
    <row r="20" spans="1:5" x14ac:dyDescent="0.25">
      <c r="A20" s="337"/>
      <c r="B20" s="337"/>
      <c r="C20" s="337"/>
      <c r="D20" s="337"/>
      <c r="E20" s="337"/>
    </row>
    <row r="21" spans="1:5" x14ac:dyDescent="0.25">
      <c r="A21" s="337"/>
      <c r="B21" s="337"/>
      <c r="C21" s="337"/>
      <c r="D21" s="337"/>
      <c r="E21" s="337"/>
    </row>
    <row r="22" spans="1:5" x14ac:dyDescent="0.25">
      <c r="A22" s="4"/>
      <c r="B22" s="4"/>
      <c r="C22" s="4"/>
      <c r="D22" s="4"/>
      <c r="E22" s="4"/>
    </row>
    <row r="23" spans="1:5" x14ac:dyDescent="0.25">
      <c r="A23" s="160" t="s">
        <v>148</v>
      </c>
    </row>
    <row r="24" spans="1:5" x14ac:dyDescent="0.25">
      <c r="A24" s="160"/>
    </row>
    <row r="25" spans="1:5" x14ac:dyDescent="0.25">
      <c r="A25" s="161" t="s">
        <v>149</v>
      </c>
    </row>
    <row r="26" spans="1:5" x14ac:dyDescent="0.25">
      <c r="A26" s="160"/>
    </row>
    <row r="27" spans="1:5" x14ac:dyDescent="0.25">
      <c r="A27" s="160" t="s">
        <v>150</v>
      </c>
    </row>
    <row r="28" spans="1:5" x14ac:dyDescent="0.25">
      <c r="A28" s="160" t="s">
        <v>151</v>
      </c>
    </row>
    <row r="29" spans="1:5" x14ac:dyDescent="0.25">
      <c r="A29" s="160" t="s">
        <v>152</v>
      </c>
    </row>
    <row r="30" spans="1:5" x14ac:dyDescent="0.25">
      <c r="A30" s="160" t="s">
        <v>153</v>
      </c>
    </row>
    <row r="31" spans="1:5" x14ac:dyDescent="0.25">
      <c r="A31" s="160" t="s">
        <v>154</v>
      </c>
    </row>
    <row r="32" spans="1:5" x14ac:dyDescent="0.25">
      <c r="A32" s="160" t="s">
        <v>155</v>
      </c>
    </row>
    <row r="33" spans="1:5" x14ac:dyDescent="0.25">
      <c r="A33" s="337" t="s">
        <v>156</v>
      </c>
      <c r="B33" s="337"/>
      <c r="C33" s="337"/>
      <c r="D33" s="337"/>
      <c r="E33" s="337"/>
    </row>
    <row r="34" spans="1:5" x14ac:dyDescent="0.25">
      <c r="A34" s="337"/>
      <c r="B34" s="337"/>
      <c r="C34" s="337"/>
      <c r="D34" s="337"/>
      <c r="E34" s="337"/>
    </row>
    <row r="35" spans="1:5" x14ac:dyDescent="0.25">
      <c r="A35" s="340" t="s">
        <v>157</v>
      </c>
      <c r="B35" s="340"/>
      <c r="C35" s="340"/>
      <c r="D35" s="340"/>
      <c r="E35" s="340"/>
    </row>
    <row r="36" spans="1:5" x14ac:dyDescent="0.25">
      <c r="A36" s="340"/>
      <c r="B36" s="340"/>
      <c r="C36" s="340"/>
      <c r="D36" s="340"/>
      <c r="E36" s="340"/>
    </row>
    <row r="37" spans="1:5" x14ac:dyDescent="0.25">
      <c r="A37" s="160" t="s">
        <v>158</v>
      </c>
    </row>
    <row r="38" spans="1:5" x14ac:dyDescent="0.25">
      <c r="A38" s="160" t="s">
        <v>159</v>
      </c>
    </row>
    <row r="39" spans="1:5" x14ac:dyDescent="0.25">
      <c r="A39" s="160" t="s">
        <v>160</v>
      </c>
    </row>
    <row r="40" spans="1:5" x14ac:dyDescent="0.25">
      <c r="A40" s="337" t="s">
        <v>161</v>
      </c>
      <c r="B40" s="337"/>
      <c r="C40" s="337"/>
      <c r="D40" s="337"/>
      <c r="E40" s="337"/>
    </row>
    <row r="41" spans="1:5" x14ac:dyDescent="0.25">
      <c r="A41" s="337"/>
      <c r="B41" s="337"/>
      <c r="C41" s="337"/>
      <c r="D41" s="337"/>
      <c r="E41" s="337"/>
    </row>
    <row r="42" spans="1:5" x14ac:dyDescent="0.25">
      <c r="A42" s="160" t="s">
        <v>162</v>
      </c>
    </row>
    <row r="43" spans="1:5" x14ac:dyDescent="0.25">
      <c r="A43" s="340" t="s">
        <v>163</v>
      </c>
      <c r="B43" s="340"/>
      <c r="C43" s="340"/>
      <c r="D43" s="340"/>
      <c r="E43" s="340"/>
    </row>
    <row r="44" spans="1:5" x14ac:dyDescent="0.25">
      <c r="A44" s="340"/>
      <c r="B44" s="340"/>
      <c r="C44" s="340"/>
      <c r="D44" s="340"/>
      <c r="E44" s="340"/>
    </row>
    <row r="45" spans="1:5" x14ac:dyDescent="0.25">
      <c r="A45" s="340" t="s">
        <v>164</v>
      </c>
      <c r="B45" s="340"/>
      <c r="C45" s="340"/>
      <c r="D45" s="340"/>
      <c r="E45" s="340"/>
    </row>
    <row r="46" spans="1:5" x14ac:dyDescent="0.25">
      <c r="A46" s="340"/>
      <c r="B46" s="340"/>
      <c r="C46" s="340"/>
      <c r="D46" s="340"/>
      <c r="E46" s="340"/>
    </row>
    <row r="47" spans="1:5" x14ac:dyDescent="0.25">
      <c r="A47" s="160" t="s">
        <v>165</v>
      </c>
    </row>
    <row r="48" spans="1:5" x14ac:dyDescent="0.25">
      <c r="A48" s="160" t="s">
        <v>166</v>
      </c>
    </row>
    <row r="49" spans="1:5" x14ac:dyDescent="0.25">
      <c r="A49" s="160"/>
    </row>
    <row r="50" spans="1:5" x14ac:dyDescent="0.25">
      <c r="A50" s="160"/>
    </row>
    <row r="51" spans="1:5" x14ac:dyDescent="0.25">
      <c r="A51" s="160"/>
    </row>
    <row r="52" spans="1:5" ht="15" customHeight="1" x14ac:dyDescent="0.25">
      <c r="A52" s="161" t="s">
        <v>167</v>
      </c>
    </row>
    <row r="53" spans="1:5" x14ac:dyDescent="0.25">
      <c r="A53" s="160"/>
    </row>
    <row r="54" spans="1:5" x14ac:dyDescent="0.25">
      <c r="A54" s="160" t="s">
        <v>168</v>
      </c>
    </row>
    <row r="55" spans="1:5" x14ac:dyDescent="0.25">
      <c r="A55" s="160" t="s">
        <v>169</v>
      </c>
    </row>
    <row r="56" spans="1:5" x14ac:dyDescent="0.25">
      <c r="A56" s="160" t="s">
        <v>170</v>
      </c>
    </row>
    <row r="57" spans="1:5" x14ac:dyDescent="0.25">
      <c r="A57" s="160" t="s">
        <v>171</v>
      </c>
    </row>
    <row r="58" spans="1:5" x14ac:dyDescent="0.25">
      <c r="A58" s="160" t="s">
        <v>172</v>
      </c>
    </row>
    <row r="59" spans="1:5" x14ac:dyDescent="0.25">
      <c r="A59" s="160" t="s">
        <v>350</v>
      </c>
    </row>
    <row r="60" spans="1:5" x14ac:dyDescent="0.25">
      <c r="A60" s="160" t="s">
        <v>351</v>
      </c>
    </row>
    <row r="61" spans="1:5" x14ac:dyDescent="0.25">
      <c r="A61" s="337" t="s">
        <v>173</v>
      </c>
      <c r="B61" s="337"/>
      <c r="C61" s="337"/>
      <c r="D61" s="337"/>
      <c r="E61" s="337"/>
    </row>
    <row r="62" spans="1:5" x14ac:dyDescent="0.25">
      <c r="A62" s="337"/>
      <c r="B62" s="337"/>
      <c r="C62" s="337"/>
      <c r="D62" s="337"/>
      <c r="E62" s="337"/>
    </row>
    <row r="63" spans="1:5" x14ac:dyDescent="0.25">
      <c r="A63" s="160" t="s">
        <v>174</v>
      </c>
    </row>
    <row r="64" spans="1:5" x14ac:dyDescent="0.25">
      <c r="A64" s="160"/>
    </row>
    <row r="65" spans="1:5" x14ac:dyDescent="0.25">
      <c r="A65" s="160"/>
    </row>
    <row r="66" spans="1:5" x14ac:dyDescent="0.25">
      <c r="A66" s="160" t="s">
        <v>145</v>
      </c>
    </row>
    <row r="67" spans="1:5" x14ac:dyDescent="0.25">
      <c r="A67" s="160"/>
    </row>
    <row r="68" spans="1:5" x14ac:dyDescent="0.25">
      <c r="A68" s="160"/>
    </row>
    <row r="71" spans="1:5" x14ac:dyDescent="0.25">
      <c r="A71" s="339"/>
      <c r="B71" s="339"/>
      <c r="C71" s="339"/>
    </row>
    <row r="72" spans="1:5" x14ac:dyDescent="0.25">
      <c r="A72" s="160" t="s">
        <v>146</v>
      </c>
    </row>
    <row r="74" spans="1:5" x14ac:dyDescent="0.25">
      <c r="A74" s="82"/>
      <c r="B74" s="82"/>
      <c r="C74" s="82"/>
      <c r="D74" s="82"/>
      <c r="E74" s="82"/>
    </row>
    <row r="75" spans="1:5" x14ac:dyDescent="0.25">
      <c r="A75" s="82"/>
      <c r="B75" s="82"/>
      <c r="C75" s="82"/>
      <c r="D75" s="82"/>
      <c r="E75" s="82"/>
    </row>
  </sheetData>
  <sheetProtection algorithmName="SHA-512" hashValue="FiF8hUpGCPnAl0z3fpEPONWXYTwv2Hs/GDQHz5z6Xy5yFPPftPzumxjLEzW1YrGeuxOo67yVAH4IN1xjPcRyTQ==" saltValue="5GtQoZ4HekCcYphx6hbr7A==" spinCount="100000" sheet="1" selectLockedCells="1"/>
  <mergeCells count="13">
    <mergeCell ref="A71:C71"/>
    <mergeCell ref="A33:E34"/>
    <mergeCell ref="A35:E36"/>
    <mergeCell ref="A40:E41"/>
    <mergeCell ref="A43:E44"/>
    <mergeCell ref="A45:E46"/>
    <mergeCell ref="A61:E62"/>
    <mergeCell ref="A19:E21"/>
    <mergeCell ref="A1:E1"/>
    <mergeCell ref="A2:E2"/>
    <mergeCell ref="A3:E3"/>
    <mergeCell ref="A4:E4"/>
    <mergeCell ref="A6:E8"/>
  </mergeCells>
  <pageMargins left="0.70866141732283472" right="0.70866141732283472" top="0.74803149606299213" bottom="0.74803149606299213" header="0.31496062992125984" footer="0.31496062992125984"/>
  <pageSetup scale="95" fitToHeight="0" orientation="portrait" horizontalDpi="4294967295" verticalDpi="4294967295" r:id="rId1"/>
  <headerFooter>
    <oddFooter>&amp;R&amp;P 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workbookViewId="0">
      <selection activeCell="F11" sqref="F11"/>
    </sheetView>
  </sheetViews>
  <sheetFormatPr baseColWidth="10" defaultRowHeight="12.75" x14ac:dyDescent="0.25"/>
  <cols>
    <col min="1" max="1" width="34.42578125" style="98" bestFit="1" customWidth="1"/>
    <col min="2" max="2" width="39.28515625" style="99" customWidth="1"/>
    <col min="3" max="3" width="10.85546875" style="100" customWidth="1"/>
    <col min="4" max="4" width="14.7109375" style="100" customWidth="1"/>
    <col min="5" max="5" width="7.28515625" style="100" customWidth="1"/>
    <col min="6" max="6" width="11.42578125" style="101"/>
    <col min="7" max="7" width="12.85546875" style="101" bestFit="1" customWidth="1"/>
    <col min="8" max="16384" width="11.42578125" style="98"/>
  </cols>
  <sheetData>
    <row r="1" spans="1:7" x14ac:dyDescent="0.25">
      <c r="A1" s="245" t="s">
        <v>0</v>
      </c>
      <c r="B1" s="245"/>
      <c r="C1" s="245"/>
      <c r="D1" s="245"/>
      <c r="E1" s="245"/>
      <c r="F1" s="245"/>
      <c r="G1" s="245"/>
    </row>
    <row r="2" spans="1:7" x14ac:dyDescent="0.25">
      <c r="A2" s="245" t="s">
        <v>1</v>
      </c>
      <c r="B2" s="245"/>
      <c r="C2" s="245"/>
      <c r="D2" s="245"/>
      <c r="E2" s="245"/>
      <c r="F2" s="245"/>
      <c r="G2" s="245"/>
    </row>
    <row r="3" spans="1:7" x14ac:dyDescent="0.25">
      <c r="A3" s="245" t="s">
        <v>55</v>
      </c>
      <c r="B3" s="245"/>
      <c r="C3" s="245"/>
      <c r="D3" s="245"/>
      <c r="E3" s="245"/>
      <c r="F3" s="245"/>
      <c r="G3" s="245"/>
    </row>
    <row r="4" spans="1:7" x14ac:dyDescent="0.25">
      <c r="A4" s="245" t="s">
        <v>290</v>
      </c>
      <c r="B4" s="245"/>
      <c r="C4" s="245"/>
      <c r="D4" s="245"/>
      <c r="E4" s="245"/>
      <c r="F4" s="245"/>
      <c r="G4" s="245"/>
    </row>
    <row r="5" spans="1:7" x14ac:dyDescent="0.25">
      <c r="A5" s="80"/>
      <c r="B5" s="80"/>
      <c r="C5" s="80"/>
      <c r="D5" s="80"/>
      <c r="E5" s="80"/>
      <c r="F5" s="80"/>
      <c r="G5" s="80"/>
    </row>
    <row r="6" spans="1:7" ht="32.25" customHeight="1" x14ac:dyDescent="0.25">
      <c r="A6" s="245" t="s">
        <v>27</v>
      </c>
      <c r="B6" s="245"/>
      <c r="C6" s="245"/>
      <c r="D6" s="245"/>
      <c r="E6" s="245"/>
      <c r="F6" s="245"/>
      <c r="G6" s="245"/>
    </row>
    <row r="8" spans="1:7" ht="13.5" thickBot="1" x14ac:dyDescent="0.3"/>
    <row r="9" spans="1:7" x14ac:dyDescent="0.25">
      <c r="A9" s="345" t="s">
        <v>191</v>
      </c>
      <c r="B9" s="347" t="s">
        <v>89</v>
      </c>
      <c r="C9" s="349" t="s">
        <v>192</v>
      </c>
      <c r="D9" s="347" t="s">
        <v>193</v>
      </c>
      <c r="E9" s="349" t="s">
        <v>194</v>
      </c>
      <c r="F9" s="341" t="s">
        <v>195</v>
      </c>
      <c r="G9" s="343" t="s">
        <v>178</v>
      </c>
    </row>
    <row r="10" spans="1:7" ht="13.5" thickBot="1" x14ac:dyDescent="0.3">
      <c r="A10" s="346"/>
      <c r="B10" s="348"/>
      <c r="C10" s="350"/>
      <c r="D10" s="348"/>
      <c r="E10" s="350"/>
      <c r="F10" s="342"/>
      <c r="G10" s="344"/>
    </row>
    <row r="11" spans="1:7" x14ac:dyDescent="0.25">
      <c r="A11" s="102" t="s">
        <v>196</v>
      </c>
      <c r="B11" s="103" t="s">
        <v>197</v>
      </c>
      <c r="C11" s="198" t="s">
        <v>176</v>
      </c>
      <c r="D11" s="199" t="s">
        <v>198</v>
      </c>
      <c r="E11" s="198">
        <v>120</v>
      </c>
      <c r="F11" s="162"/>
      <c r="G11" s="163"/>
    </row>
    <row r="12" spans="1:7" x14ac:dyDescent="0.25">
      <c r="A12" s="104" t="s">
        <v>199</v>
      </c>
      <c r="B12" s="105" t="s">
        <v>200</v>
      </c>
      <c r="C12" s="200" t="s">
        <v>176</v>
      </c>
      <c r="D12" s="201" t="s">
        <v>201</v>
      </c>
      <c r="E12" s="200">
        <v>40</v>
      </c>
      <c r="F12" s="164"/>
      <c r="G12" s="163"/>
    </row>
    <row r="13" spans="1:7" x14ac:dyDescent="0.25">
      <c r="A13" s="106" t="s">
        <v>202</v>
      </c>
      <c r="B13" s="107" t="s">
        <v>203</v>
      </c>
      <c r="C13" s="200" t="s">
        <v>176</v>
      </c>
      <c r="D13" s="201" t="s">
        <v>201</v>
      </c>
      <c r="E13" s="200">
        <v>50</v>
      </c>
      <c r="F13" s="164"/>
      <c r="G13" s="163"/>
    </row>
    <row r="14" spans="1:7" ht="25.5" x14ac:dyDescent="0.25">
      <c r="A14" s="104" t="s">
        <v>204</v>
      </c>
      <c r="B14" s="108" t="s">
        <v>205</v>
      </c>
      <c r="C14" s="200" t="s">
        <v>176</v>
      </c>
      <c r="D14" s="201" t="s">
        <v>206</v>
      </c>
      <c r="E14" s="200">
        <v>1</v>
      </c>
      <c r="F14" s="164"/>
      <c r="G14" s="163"/>
    </row>
    <row r="15" spans="1:7" x14ac:dyDescent="0.25">
      <c r="A15" s="106" t="s">
        <v>207</v>
      </c>
      <c r="B15" s="109" t="s">
        <v>208</v>
      </c>
      <c r="C15" s="200" t="s">
        <v>176</v>
      </c>
      <c r="D15" s="201" t="s">
        <v>206</v>
      </c>
      <c r="E15" s="200">
        <v>60</v>
      </c>
      <c r="F15" s="164"/>
      <c r="G15" s="163"/>
    </row>
    <row r="16" spans="1:7" x14ac:dyDescent="0.25">
      <c r="A16" s="110" t="s">
        <v>209</v>
      </c>
      <c r="B16" s="109" t="s">
        <v>210</v>
      </c>
      <c r="C16" s="200" t="s">
        <v>176</v>
      </c>
      <c r="D16" s="201" t="s">
        <v>206</v>
      </c>
      <c r="E16" s="200">
        <v>300</v>
      </c>
      <c r="F16" s="164"/>
      <c r="G16" s="163"/>
    </row>
    <row r="17" spans="1:7" x14ac:dyDescent="0.25">
      <c r="A17" s="110" t="s">
        <v>211</v>
      </c>
      <c r="B17" s="109" t="s">
        <v>212</v>
      </c>
      <c r="C17" s="200" t="s">
        <v>176</v>
      </c>
      <c r="D17" s="201" t="s">
        <v>206</v>
      </c>
      <c r="E17" s="200">
        <v>500</v>
      </c>
      <c r="F17" s="164"/>
      <c r="G17" s="163"/>
    </row>
    <row r="18" spans="1:7" x14ac:dyDescent="0.25">
      <c r="A18" s="110" t="s">
        <v>213</v>
      </c>
      <c r="B18" s="111" t="s">
        <v>213</v>
      </c>
      <c r="C18" s="200" t="s">
        <v>176</v>
      </c>
      <c r="D18" s="201" t="s">
        <v>206</v>
      </c>
      <c r="E18" s="200">
        <v>600</v>
      </c>
      <c r="F18" s="164"/>
      <c r="G18" s="163"/>
    </row>
    <row r="19" spans="1:7" x14ac:dyDescent="0.25">
      <c r="A19" s="110" t="s">
        <v>214</v>
      </c>
      <c r="B19" s="111" t="s">
        <v>214</v>
      </c>
      <c r="C19" s="200" t="s">
        <v>176</v>
      </c>
      <c r="D19" s="201" t="s">
        <v>206</v>
      </c>
      <c r="E19" s="200">
        <v>600</v>
      </c>
      <c r="F19" s="164"/>
      <c r="G19" s="163"/>
    </row>
    <row r="20" spans="1:7" x14ac:dyDescent="0.25">
      <c r="A20" s="110" t="s">
        <v>215</v>
      </c>
      <c r="B20" s="111" t="s">
        <v>216</v>
      </c>
      <c r="C20" s="200" t="s">
        <v>176</v>
      </c>
      <c r="D20" s="201" t="s">
        <v>206</v>
      </c>
      <c r="E20" s="200">
        <v>600</v>
      </c>
      <c r="F20" s="164"/>
      <c r="G20" s="163"/>
    </row>
    <row r="21" spans="1:7" x14ac:dyDescent="0.25">
      <c r="A21" s="110" t="s">
        <v>217</v>
      </c>
      <c r="B21" s="112" t="s">
        <v>217</v>
      </c>
      <c r="C21" s="200" t="s">
        <v>176</v>
      </c>
      <c r="D21" s="201" t="s">
        <v>206</v>
      </c>
      <c r="E21" s="200">
        <v>200</v>
      </c>
      <c r="F21" s="164"/>
      <c r="G21" s="163"/>
    </row>
    <row r="22" spans="1:7" x14ac:dyDescent="0.25">
      <c r="A22" s="110" t="s">
        <v>218</v>
      </c>
      <c r="B22" s="111" t="s">
        <v>218</v>
      </c>
      <c r="C22" s="200" t="s">
        <v>176</v>
      </c>
      <c r="D22" s="201" t="s">
        <v>206</v>
      </c>
      <c r="E22" s="200">
        <v>200</v>
      </c>
      <c r="F22" s="164"/>
      <c r="G22" s="163"/>
    </row>
    <row r="23" spans="1:7" x14ac:dyDescent="0.25">
      <c r="A23" s="110" t="s">
        <v>219</v>
      </c>
      <c r="B23" s="112" t="s">
        <v>219</v>
      </c>
      <c r="C23" s="200" t="s">
        <v>176</v>
      </c>
      <c r="D23" s="201" t="s">
        <v>206</v>
      </c>
      <c r="E23" s="200">
        <v>300</v>
      </c>
      <c r="F23" s="164"/>
      <c r="G23" s="163"/>
    </row>
    <row r="24" spans="1:7" x14ac:dyDescent="0.25">
      <c r="A24" s="113" t="s">
        <v>220</v>
      </c>
      <c r="B24" s="109" t="s">
        <v>220</v>
      </c>
      <c r="C24" s="200" t="s">
        <v>176</v>
      </c>
      <c r="D24" s="201" t="s">
        <v>206</v>
      </c>
      <c r="E24" s="200">
        <v>140</v>
      </c>
      <c r="F24" s="164"/>
      <c r="G24" s="163"/>
    </row>
    <row r="25" spans="1:7" x14ac:dyDescent="0.25">
      <c r="A25" s="113" t="s">
        <v>221</v>
      </c>
      <c r="B25" s="109" t="s">
        <v>222</v>
      </c>
      <c r="C25" s="200" t="s">
        <v>223</v>
      </c>
      <c r="D25" s="201" t="s">
        <v>206</v>
      </c>
      <c r="E25" s="200">
        <v>60</v>
      </c>
      <c r="F25" s="164"/>
      <c r="G25" s="163"/>
    </row>
    <row r="26" spans="1:7" x14ac:dyDescent="0.25">
      <c r="A26" s="106" t="s">
        <v>224</v>
      </c>
      <c r="B26" s="109" t="s">
        <v>225</v>
      </c>
      <c r="C26" s="200" t="s">
        <v>176</v>
      </c>
      <c r="D26" s="201" t="s">
        <v>206</v>
      </c>
      <c r="E26" s="200">
        <v>10</v>
      </c>
      <c r="F26" s="164"/>
      <c r="G26" s="163"/>
    </row>
    <row r="27" spans="1:7" ht="25.5" x14ac:dyDescent="0.25">
      <c r="A27" s="106" t="s">
        <v>226</v>
      </c>
      <c r="B27" s="109" t="s">
        <v>227</v>
      </c>
      <c r="C27" s="200" t="s">
        <v>176</v>
      </c>
      <c r="D27" s="201" t="s">
        <v>206</v>
      </c>
      <c r="E27" s="200">
        <v>80</v>
      </c>
      <c r="F27" s="164"/>
      <c r="G27" s="163"/>
    </row>
    <row r="28" spans="1:7" ht="25.5" x14ac:dyDescent="0.25">
      <c r="A28" s="106" t="s">
        <v>228</v>
      </c>
      <c r="B28" s="109" t="s">
        <v>229</v>
      </c>
      <c r="C28" s="200" t="s">
        <v>176</v>
      </c>
      <c r="D28" s="201" t="s">
        <v>206</v>
      </c>
      <c r="E28" s="200">
        <v>100</v>
      </c>
      <c r="F28" s="164"/>
      <c r="G28" s="163"/>
    </row>
    <row r="29" spans="1:7" x14ac:dyDescent="0.25">
      <c r="A29" s="106" t="s">
        <v>230</v>
      </c>
      <c r="B29" s="109" t="s">
        <v>231</v>
      </c>
      <c r="C29" s="200" t="s">
        <v>232</v>
      </c>
      <c r="D29" s="201" t="s">
        <v>206</v>
      </c>
      <c r="E29" s="200">
        <v>20</v>
      </c>
      <c r="F29" s="164"/>
      <c r="G29" s="163"/>
    </row>
    <row r="30" spans="1:7" x14ac:dyDescent="0.25">
      <c r="A30" s="106" t="s">
        <v>233</v>
      </c>
      <c r="B30" s="109" t="s">
        <v>234</v>
      </c>
      <c r="C30" s="200" t="s">
        <v>176</v>
      </c>
      <c r="D30" s="201" t="s">
        <v>206</v>
      </c>
      <c r="E30" s="200">
        <v>20</v>
      </c>
      <c r="F30" s="164"/>
      <c r="G30" s="163"/>
    </row>
    <row r="31" spans="1:7" x14ac:dyDescent="0.25">
      <c r="A31" s="106" t="s">
        <v>235</v>
      </c>
      <c r="B31" s="109" t="s">
        <v>236</v>
      </c>
      <c r="C31" s="200" t="s">
        <v>176</v>
      </c>
      <c r="D31" s="201" t="s">
        <v>206</v>
      </c>
      <c r="E31" s="200">
        <v>5</v>
      </c>
      <c r="F31" s="164"/>
      <c r="G31" s="163"/>
    </row>
    <row r="32" spans="1:7" ht="25.5" x14ac:dyDescent="0.25">
      <c r="A32" s="106" t="s">
        <v>237</v>
      </c>
      <c r="B32" s="109" t="s">
        <v>238</v>
      </c>
      <c r="C32" s="200" t="s">
        <v>176</v>
      </c>
      <c r="D32" s="201" t="s">
        <v>206</v>
      </c>
      <c r="E32" s="200">
        <v>40</v>
      </c>
      <c r="F32" s="164"/>
      <c r="G32" s="163"/>
    </row>
    <row r="33" spans="1:7" x14ac:dyDescent="0.25">
      <c r="A33" s="106" t="s">
        <v>239</v>
      </c>
      <c r="B33" s="109" t="s">
        <v>240</v>
      </c>
      <c r="C33" s="200" t="s">
        <v>176</v>
      </c>
      <c r="D33" s="201" t="s">
        <v>206</v>
      </c>
      <c r="E33" s="200">
        <v>50</v>
      </c>
      <c r="F33" s="164"/>
      <c r="G33" s="163"/>
    </row>
    <row r="34" spans="1:7" x14ac:dyDescent="0.25">
      <c r="A34" s="106" t="s">
        <v>241</v>
      </c>
      <c r="B34" s="109" t="s">
        <v>242</v>
      </c>
      <c r="C34" s="200" t="s">
        <v>176</v>
      </c>
      <c r="D34" s="201" t="s">
        <v>206</v>
      </c>
      <c r="E34" s="200">
        <v>300</v>
      </c>
      <c r="F34" s="164"/>
      <c r="G34" s="163"/>
    </row>
    <row r="35" spans="1:7" x14ac:dyDescent="0.25">
      <c r="A35" s="106" t="s">
        <v>243</v>
      </c>
      <c r="B35" s="107" t="s">
        <v>244</v>
      </c>
      <c r="C35" s="200" t="s">
        <v>176</v>
      </c>
      <c r="D35" s="201" t="s">
        <v>206</v>
      </c>
      <c r="E35" s="200">
        <v>100</v>
      </c>
      <c r="F35" s="164"/>
      <c r="G35" s="163"/>
    </row>
    <row r="36" spans="1:7" x14ac:dyDescent="0.25">
      <c r="A36" s="106" t="s">
        <v>245</v>
      </c>
      <c r="B36" s="109" t="s">
        <v>246</v>
      </c>
      <c r="C36" s="200" t="s">
        <v>176</v>
      </c>
      <c r="D36" s="201" t="s">
        <v>206</v>
      </c>
      <c r="E36" s="200">
        <v>50</v>
      </c>
      <c r="F36" s="164"/>
      <c r="G36" s="163"/>
    </row>
    <row r="37" spans="1:7" ht="25.5" x14ac:dyDescent="0.25">
      <c r="A37" s="113" t="s">
        <v>247</v>
      </c>
      <c r="B37" s="109" t="s">
        <v>248</v>
      </c>
      <c r="C37" s="200" t="s">
        <v>176</v>
      </c>
      <c r="D37" s="201" t="s">
        <v>249</v>
      </c>
      <c r="E37" s="200">
        <v>30</v>
      </c>
      <c r="F37" s="164"/>
      <c r="G37" s="163"/>
    </row>
    <row r="38" spans="1:7" x14ac:dyDescent="0.25">
      <c r="A38" s="106" t="s">
        <v>250</v>
      </c>
      <c r="B38" s="107" t="s">
        <v>251</v>
      </c>
      <c r="C38" s="200" t="s">
        <v>176</v>
      </c>
      <c r="D38" s="201" t="s">
        <v>249</v>
      </c>
      <c r="E38" s="200">
        <v>80</v>
      </c>
      <c r="F38" s="164"/>
      <c r="G38" s="163"/>
    </row>
    <row r="39" spans="1:7" ht="25.5" x14ac:dyDescent="0.25">
      <c r="A39" s="104" t="s">
        <v>252</v>
      </c>
      <c r="B39" s="107" t="s">
        <v>252</v>
      </c>
      <c r="C39" s="200" t="s">
        <v>176</v>
      </c>
      <c r="D39" s="201" t="s">
        <v>253</v>
      </c>
      <c r="E39" s="200">
        <v>1</v>
      </c>
      <c r="F39" s="164"/>
      <c r="G39" s="163"/>
    </row>
    <row r="40" spans="1:7" ht="25.5" x14ac:dyDescent="0.25">
      <c r="A40" s="104" t="s">
        <v>254</v>
      </c>
      <c r="B40" s="105" t="s">
        <v>255</v>
      </c>
      <c r="C40" s="200" t="s">
        <v>176</v>
      </c>
      <c r="D40" s="201" t="s">
        <v>253</v>
      </c>
      <c r="E40" s="200">
        <v>26</v>
      </c>
      <c r="F40" s="164"/>
      <c r="G40" s="163"/>
    </row>
    <row r="41" spans="1:7" x14ac:dyDescent="0.25">
      <c r="A41" s="106" t="s">
        <v>256</v>
      </c>
      <c r="B41" s="109" t="s">
        <v>256</v>
      </c>
      <c r="C41" s="200" t="s">
        <v>176</v>
      </c>
      <c r="D41" s="201" t="s">
        <v>253</v>
      </c>
      <c r="E41" s="200">
        <v>40</v>
      </c>
      <c r="F41" s="164"/>
      <c r="G41" s="163"/>
    </row>
    <row r="42" spans="1:7" x14ac:dyDescent="0.25">
      <c r="A42" s="106" t="s">
        <v>257</v>
      </c>
      <c r="B42" s="109" t="s">
        <v>258</v>
      </c>
      <c r="C42" s="200" t="s">
        <v>176</v>
      </c>
      <c r="D42" s="201" t="s">
        <v>253</v>
      </c>
      <c r="E42" s="200">
        <v>20</v>
      </c>
      <c r="F42" s="164"/>
      <c r="G42" s="163"/>
    </row>
    <row r="43" spans="1:7" x14ac:dyDescent="0.25">
      <c r="A43" s="106" t="s">
        <v>259</v>
      </c>
      <c r="B43" s="109" t="s">
        <v>260</v>
      </c>
      <c r="C43" s="200" t="s">
        <v>176</v>
      </c>
      <c r="D43" s="201" t="s">
        <v>253</v>
      </c>
      <c r="E43" s="200">
        <v>20</v>
      </c>
      <c r="F43" s="164"/>
      <c r="G43" s="163"/>
    </row>
    <row r="44" spans="1:7" x14ac:dyDescent="0.25">
      <c r="A44" s="114" t="s">
        <v>261</v>
      </c>
      <c r="B44" s="105" t="s">
        <v>261</v>
      </c>
      <c r="C44" s="200" t="s">
        <v>176</v>
      </c>
      <c r="D44" s="201" t="s">
        <v>253</v>
      </c>
      <c r="E44" s="200">
        <v>7</v>
      </c>
      <c r="F44" s="164"/>
      <c r="G44" s="163"/>
    </row>
    <row r="45" spans="1:7" ht="25.5" x14ac:dyDescent="0.25">
      <c r="A45" s="106" t="s">
        <v>262</v>
      </c>
      <c r="B45" s="109" t="s">
        <v>263</v>
      </c>
      <c r="C45" s="200" t="s">
        <v>176</v>
      </c>
      <c r="D45" s="201" t="s">
        <v>253</v>
      </c>
      <c r="E45" s="200">
        <v>40</v>
      </c>
      <c r="F45" s="164"/>
      <c r="G45" s="163"/>
    </row>
    <row r="46" spans="1:7" x14ac:dyDescent="0.25">
      <c r="A46" s="114" t="s">
        <v>264</v>
      </c>
      <c r="B46" s="105" t="s">
        <v>264</v>
      </c>
      <c r="C46" s="200" t="s">
        <v>176</v>
      </c>
      <c r="D46" s="201" t="s">
        <v>253</v>
      </c>
      <c r="E46" s="200">
        <v>30</v>
      </c>
      <c r="F46" s="164"/>
      <c r="G46" s="163"/>
    </row>
    <row r="47" spans="1:7" x14ac:dyDescent="0.25">
      <c r="A47" s="104" t="s">
        <v>265</v>
      </c>
      <c r="B47" s="108" t="s">
        <v>266</v>
      </c>
      <c r="C47" s="200" t="s">
        <v>176</v>
      </c>
      <c r="D47" s="201" t="s">
        <v>253</v>
      </c>
      <c r="E47" s="200">
        <v>15</v>
      </c>
      <c r="F47" s="164"/>
      <c r="G47" s="163"/>
    </row>
    <row r="48" spans="1:7" x14ac:dyDescent="0.25">
      <c r="A48" s="115" t="s">
        <v>267</v>
      </c>
      <c r="B48" s="116" t="s">
        <v>268</v>
      </c>
      <c r="C48" s="200" t="s">
        <v>176</v>
      </c>
      <c r="D48" s="201" t="s">
        <v>253</v>
      </c>
      <c r="E48" s="200">
        <v>4</v>
      </c>
      <c r="F48" s="164"/>
      <c r="G48" s="163"/>
    </row>
    <row r="49" spans="1:7" x14ac:dyDescent="0.25">
      <c r="A49" s="104" t="s">
        <v>269</v>
      </c>
      <c r="B49" s="108" t="s">
        <v>269</v>
      </c>
      <c r="C49" s="200" t="s">
        <v>176</v>
      </c>
      <c r="D49" s="201" t="s">
        <v>253</v>
      </c>
      <c r="E49" s="200">
        <v>7</v>
      </c>
      <c r="F49" s="164"/>
      <c r="G49" s="163"/>
    </row>
    <row r="50" spans="1:7" x14ac:dyDescent="0.25">
      <c r="A50" s="106" t="s">
        <v>270</v>
      </c>
      <c r="B50" s="108" t="s">
        <v>271</v>
      </c>
      <c r="C50" s="200" t="s">
        <v>176</v>
      </c>
      <c r="D50" s="201" t="s">
        <v>253</v>
      </c>
      <c r="E50" s="200">
        <v>7</v>
      </c>
      <c r="F50" s="164"/>
      <c r="G50" s="163"/>
    </row>
    <row r="51" spans="1:7" x14ac:dyDescent="0.25">
      <c r="A51" s="106" t="s">
        <v>272</v>
      </c>
      <c r="B51" s="108" t="s">
        <v>273</v>
      </c>
      <c r="C51" s="200" t="s">
        <v>176</v>
      </c>
      <c r="D51" s="201" t="s">
        <v>253</v>
      </c>
      <c r="E51" s="200">
        <v>40</v>
      </c>
      <c r="F51" s="164"/>
      <c r="G51" s="163"/>
    </row>
    <row r="52" spans="1:7" x14ac:dyDescent="0.25">
      <c r="A52" s="106" t="s">
        <v>274</v>
      </c>
      <c r="B52" s="108" t="s">
        <v>274</v>
      </c>
      <c r="C52" s="200" t="s">
        <v>176</v>
      </c>
      <c r="D52" s="201" t="s">
        <v>253</v>
      </c>
      <c r="E52" s="200">
        <v>20</v>
      </c>
      <c r="F52" s="164"/>
      <c r="G52" s="163"/>
    </row>
    <row r="53" spans="1:7" ht="13.5" thickBot="1" x14ac:dyDescent="0.3">
      <c r="A53" s="117" t="s">
        <v>275</v>
      </c>
      <c r="B53" s="118" t="s">
        <v>276</v>
      </c>
      <c r="C53" s="202" t="s">
        <v>277</v>
      </c>
      <c r="D53" s="203" t="s">
        <v>253</v>
      </c>
      <c r="E53" s="202">
        <v>2</v>
      </c>
      <c r="F53" s="165"/>
      <c r="G53" s="166"/>
    </row>
    <row r="55" spans="1:7" x14ac:dyDescent="0.25">
      <c r="G55" s="119"/>
    </row>
    <row r="59" spans="1:7" x14ac:dyDescent="0.25">
      <c r="A59" s="178"/>
    </row>
    <row r="60" spans="1:7" x14ac:dyDescent="0.25">
      <c r="A60" s="120" t="s">
        <v>146</v>
      </c>
    </row>
  </sheetData>
  <sheetProtection algorithmName="SHA-512" hashValue="Ri9AYgt9aP6zluPPA1DQ48I7sMID5sm8SAtIyOqwm7PbZeaeyfqwhcclsF2lBOBhW3/XFuorudwwn9MrfqQNAw==" saltValue="vSVYjGt9zn+sbhtDavNoMg==" spinCount="100000" sheet="1" objects="1" scenarios="1" selectLockedCells="1"/>
  <mergeCells count="12">
    <mergeCell ref="F9:F10"/>
    <mergeCell ref="G9:G10"/>
    <mergeCell ref="A1:G1"/>
    <mergeCell ref="A2:G2"/>
    <mergeCell ref="A3:G3"/>
    <mergeCell ref="A4:G4"/>
    <mergeCell ref="A6:G6"/>
    <mergeCell ref="A9:A10"/>
    <mergeCell ref="B9:B10"/>
    <mergeCell ref="C9:C10"/>
    <mergeCell ref="D9:D10"/>
    <mergeCell ref="E9:E10"/>
  </mergeCells>
  <pageMargins left="0.7" right="0.7" top="0.75" bottom="0.75" header="0.3" footer="0.3"/>
  <pageSetup scale="6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zoomScale="110" zoomScaleNormal="110" workbookViewId="0">
      <selection activeCell="C9" sqref="C9"/>
    </sheetView>
  </sheetViews>
  <sheetFormatPr baseColWidth="10" defaultRowHeight="15" x14ac:dyDescent="0.25"/>
  <cols>
    <col min="1" max="1" width="11.42578125" style="146"/>
    <col min="2" max="2" width="100.85546875" bestFit="1" customWidth="1"/>
    <col min="3" max="3" width="16.42578125" bestFit="1" customWidth="1"/>
    <col min="4" max="4" width="17" customWidth="1"/>
    <col min="5" max="5" width="12.85546875" customWidth="1"/>
    <col min="6" max="6" width="13" customWidth="1"/>
    <col min="7" max="7" width="20.140625" bestFit="1" customWidth="1"/>
    <col min="8" max="8" width="17.28515625" bestFit="1" customWidth="1"/>
  </cols>
  <sheetData>
    <row r="1" spans="1:8" ht="15" customHeight="1" x14ac:dyDescent="0.25">
      <c r="A1" s="287" t="s">
        <v>0</v>
      </c>
      <c r="B1" s="287"/>
      <c r="C1" s="287"/>
      <c r="D1" s="128"/>
      <c r="E1" s="128"/>
      <c r="F1" s="128"/>
      <c r="G1" s="128"/>
      <c r="H1" s="128"/>
    </row>
    <row r="2" spans="1:8" ht="15" customHeight="1" x14ac:dyDescent="0.25">
      <c r="A2" s="287" t="s">
        <v>1</v>
      </c>
      <c r="B2" s="287"/>
      <c r="C2" s="287"/>
      <c r="D2" s="287"/>
      <c r="E2" s="287"/>
      <c r="F2" s="287"/>
      <c r="G2" s="287"/>
      <c r="H2" s="287"/>
    </row>
    <row r="3" spans="1:8" ht="15" customHeight="1" x14ac:dyDescent="0.25">
      <c r="A3" s="287" t="s">
        <v>55</v>
      </c>
      <c r="B3" s="287"/>
      <c r="C3" s="287"/>
      <c r="D3" s="287"/>
      <c r="E3" s="287"/>
      <c r="F3" s="287"/>
      <c r="G3" s="287"/>
      <c r="H3" s="287"/>
    </row>
    <row r="4" spans="1:8" ht="15" customHeight="1" x14ac:dyDescent="0.25">
      <c r="A4" s="287" t="s">
        <v>377</v>
      </c>
      <c r="B4" s="287"/>
      <c r="C4" s="287"/>
      <c r="D4" s="287"/>
      <c r="E4" s="287"/>
      <c r="F4" s="287"/>
      <c r="G4" s="287"/>
      <c r="H4" s="287"/>
    </row>
    <row r="5" spans="1:8" x14ac:dyDescent="0.25">
      <c r="A5" s="287"/>
      <c r="B5" s="287"/>
      <c r="C5" s="287"/>
      <c r="D5" s="287"/>
      <c r="E5" s="287"/>
      <c r="F5" s="287"/>
      <c r="G5" s="287"/>
      <c r="H5" s="287"/>
    </row>
    <row r="6" spans="1:8" ht="29.25" customHeight="1" x14ac:dyDescent="0.25">
      <c r="A6" s="287" t="s">
        <v>352</v>
      </c>
      <c r="B6" s="287"/>
      <c r="C6" s="287"/>
      <c r="D6" s="287"/>
      <c r="E6" s="287"/>
      <c r="F6" s="287"/>
      <c r="G6" s="287"/>
      <c r="H6" s="287"/>
    </row>
    <row r="7" spans="1:8" ht="15.75" thickBot="1" x14ac:dyDescent="0.3">
      <c r="A7" s="145"/>
      <c r="B7" s="81"/>
      <c r="C7" s="81"/>
      <c r="D7" s="81"/>
      <c r="E7" s="81"/>
      <c r="F7" s="81"/>
      <c r="G7" s="81"/>
      <c r="H7" s="81"/>
    </row>
    <row r="8" spans="1:8" ht="21" customHeight="1" thickBot="1" x14ac:dyDescent="0.3">
      <c r="A8" s="167" t="s">
        <v>292</v>
      </c>
      <c r="B8" s="167" t="s">
        <v>293</v>
      </c>
      <c r="C8" s="167" t="s">
        <v>294</v>
      </c>
    </row>
    <row r="9" spans="1:8" ht="17.25" customHeight="1" x14ac:dyDescent="0.25">
      <c r="A9" s="168" t="s">
        <v>392</v>
      </c>
      <c r="B9" s="169" t="s">
        <v>295</v>
      </c>
      <c r="C9" s="195"/>
    </row>
    <row r="10" spans="1:8" ht="17.25" customHeight="1" x14ac:dyDescent="0.25">
      <c r="A10" s="170" t="s">
        <v>393</v>
      </c>
      <c r="B10" s="171" t="s">
        <v>296</v>
      </c>
      <c r="C10" s="196"/>
    </row>
    <row r="11" spans="1:8" ht="17.25" customHeight="1" x14ac:dyDescent="0.25">
      <c r="A11" s="170" t="s">
        <v>394</v>
      </c>
      <c r="B11" s="171" t="s">
        <v>297</v>
      </c>
      <c r="C11" s="196"/>
    </row>
    <row r="12" spans="1:8" ht="17.25" customHeight="1" x14ac:dyDescent="0.25">
      <c r="A12" s="170" t="s">
        <v>395</v>
      </c>
      <c r="B12" s="171" t="s">
        <v>298</v>
      </c>
      <c r="C12" s="196"/>
    </row>
    <row r="13" spans="1:8" ht="17.25" customHeight="1" x14ac:dyDescent="0.25">
      <c r="A13" s="170" t="s">
        <v>396</v>
      </c>
      <c r="B13" s="171" t="s">
        <v>299</v>
      </c>
      <c r="C13" s="196"/>
    </row>
    <row r="14" spans="1:8" ht="17.25" customHeight="1" x14ac:dyDescent="0.25">
      <c r="A14" s="170" t="s">
        <v>397</v>
      </c>
      <c r="B14" s="171" t="s">
        <v>300</v>
      </c>
      <c r="C14" s="196"/>
    </row>
    <row r="15" spans="1:8" ht="17.25" customHeight="1" x14ac:dyDescent="0.25">
      <c r="A15" s="170" t="s">
        <v>398</v>
      </c>
      <c r="B15" s="171" t="s">
        <v>301</v>
      </c>
      <c r="C15" s="196"/>
    </row>
    <row r="16" spans="1:8" ht="17.25" customHeight="1" x14ac:dyDescent="0.25">
      <c r="A16" s="170" t="s">
        <v>399</v>
      </c>
      <c r="B16" s="171" t="s">
        <v>302</v>
      </c>
      <c r="C16" s="196"/>
    </row>
    <row r="17" spans="1:3" ht="17.25" customHeight="1" x14ac:dyDescent="0.25">
      <c r="A17" s="172" t="s">
        <v>400</v>
      </c>
      <c r="B17" s="173" t="s">
        <v>303</v>
      </c>
      <c r="C17" s="196"/>
    </row>
    <row r="18" spans="1:3" ht="17.25" customHeight="1" x14ac:dyDescent="0.25">
      <c r="A18" s="170" t="s">
        <v>401</v>
      </c>
      <c r="B18" s="171" t="s">
        <v>304</v>
      </c>
      <c r="C18" s="196"/>
    </row>
    <row r="19" spans="1:3" ht="17.25" customHeight="1" x14ac:dyDescent="0.25">
      <c r="A19" s="170" t="s">
        <v>402</v>
      </c>
      <c r="B19" s="171" t="s">
        <v>305</v>
      </c>
      <c r="C19" s="196"/>
    </row>
    <row r="20" spans="1:3" ht="17.25" customHeight="1" x14ac:dyDescent="0.25">
      <c r="A20" s="170" t="s">
        <v>403</v>
      </c>
      <c r="B20" s="171" t="s">
        <v>306</v>
      </c>
      <c r="C20" s="196"/>
    </row>
    <row r="21" spans="1:3" ht="17.25" customHeight="1" x14ac:dyDescent="0.25">
      <c r="A21" s="172" t="s">
        <v>404</v>
      </c>
      <c r="B21" s="173" t="s">
        <v>307</v>
      </c>
      <c r="C21" s="196"/>
    </row>
    <row r="22" spans="1:3" ht="17.25" customHeight="1" x14ac:dyDescent="0.25">
      <c r="A22" s="170" t="s">
        <v>405</v>
      </c>
      <c r="B22" s="171" t="s">
        <v>406</v>
      </c>
      <c r="C22" s="196"/>
    </row>
    <row r="23" spans="1:3" ht="17.25" customHeight="1" x14ac:dyDescent="0.25">
      <c r="A23" s="170" t="s">
        <v>407</v>
      </c>
      <c r="B23" s="171" t="s">
        <v>308</v>
      </c>
      <c r="C23" s="196"/>
    </row>
    <row r="24" spans="1:3" ht="17.25" customHeight="1" x14ac:dyDescent="0.25">
      <c r="A24" s="170" t="s">
        <v>408</v>
      </c>
      <c r="B24" s="171" t="s">
        <v>309</v>
      </c>
      <c r="C24" s="196"/>
    </row>
    <row r="25" spans="1:3" ht="17.25" customHeight="1" x14ac:dyDescent="0.25">
      <c r="A25" s="170" t="s">
        <v>409</v>
      </c>
      <c r="B25" s="171" t="s">
        <v>310</v>
      </c>
      <c r="C25" s="196"/>
    </row>
    <row r="26" spans="1:3" ht="17.25" customHeight="1" x14ac:dyDescent="0.25">
      <c r="A26" s="170" t="s">
        <v>410</v>
      </c>
      <c r="B26" s="171" t="s">
        <v>311</v>
      </c>
      <c r="C26" s="196"/>
    </row>
    <row r="27" spans="1:3" ht="17.25" customHeight="1" x14ac:dyDescent="0.25">
      <c r="A27" s="170" t="s">
        <v>411</v>
      </c>
      <c r="B27" s="171" t="s">
        <v>376</v>
      </c>
      <c r="C27" s="196"/>
    </row>
    <row r="28" spans="1:3" ht="17.25" customHeight="1" x14ac:dyDescent="0.25">
      <c r="A28" s="172">
        <v>4.2</v>
      </c>
      <c r="B28" s="173" t="s">
        <v>312</v>
      </c>
      <c r="C28" s="196"/>
    </row>
    <row r="29" spans="1:3" ht="17.25" customHeight="1" x14ac:dyDescent="0.25">
      <c r="A29" s="170" t="s">
        <v>416</v>
      </c>
      <c r="B29" s="171" t="s">
        <v>412</v>
      </c>
      <c r="C29" s="196"/>
    </row>
    <row r="30" spans="1:3" ht="17.25" customHeight="1" x14ac:dyDescent="0.25">
      <c r="A30" s="170" t="s">
        <v>417</v>
      </c>
      <c r="B30" s="174" t="s">
        <v>414</v>
      </c>
      <c r="C30" s="196"/>
    </row>
    <row r="31" spans="1:3" ht="17.25" customHeight="1" x14ac:dyDescent="0.25">
      <c r="A31" s="170" t="s">
        <v>418</v>
      </c>
      <c r="B31" s="174" t="s">
        <v>413</v>
      </c>
      <c r="C31" s="196"/>
    </row>
    <row r="32" spans="1:3" ht="17.25" customHeight="1" x14ac:dyDescent="0.25">
      <c r="A32" s="170" t="s">
        <v>415</v>
      </c>
      <c r="B32" s="174" t="s">
        <v>419</v>
      </c>
      <c r="C32" s="196"/>
    </row>
    <row r="33" spans="1:3" ht="17.25" customHeight="1" x14ac:dyDescent="0.25">
      <c r="A33" s="170" t="s">
        <v>420</v>
      </c>
      <c r="B33" s="174" t="s">
        <v>421</v>
      </c>
      <c r="C33" s="196"/>
    </row>
    <row r="34" spans="1:3" ht="17.25" customHeight="1" x14ac:dyDescent="0.25">
      <c r="A34" s="170" t="s">
        <v>423</v>
      </c>
      <c r="B34" s="174" t="s">
        <v>422</v>
      </c>
      <c r="C34" s="196"/>
    </row>
    <row r="35" spans="1:3" ht="17.25" customHeight="1" x14ac:dyDescent="0.25">
      <c r="A35" s="170" t="s">
        <v>424</v>
      </c>
      <c r="B35" s="174" t="s">
        <v>425</v>
      </c>
      <c r="C35" s="196"/>
    </row>
    <row r="36" spans="1:3" ht="17.25" customHeight="1" x14ac:dyDescent="0.25">
      <c r="A36" s="172">
        <v>4.3</v>
      </c>
      <c r="B36" s="173" t="s">
        <v>313</v>
      </c>
      <c r="C36" s="196"/>
    </row>
    <row r="37" spans="1:3" ht="17.25" customHeight="1" x14ac:dyDescent="0.25">
      <c r="A37" s="172">
        <v>4.4000000000000004</v>
      </c>
      <c r="B37" s="173" t="s">
        <v>426</v>
      </c>
      <c r="C37" s="196"/>
    </row>
    <row r="38" spans="1:3" ht="17.25" customHeight="1" x14ac:dyDescent="0.25">
      <c r="A38" s="366">
        <v>4.5</v>
      </c>
      <c r="B38" s="367" t="s">
        <v>314</v>
      </c>
      <c r="C38" s="196"/>
    </row>
    <row r="39" spans="1:3" ht="17.25" customHeight="1" x14ac:dyDescent="0.25">
      <c r="A39" s="170" t="s">
        <v>315</v>
      </c>
      <c r="B39" s="171" t="s">
        <v>316</v>
      </c>
      <c r="C39" s="196"/>
    </row>
    <row r="40" spans="1:3" ht="17.25" customHeight="1" x14ac:dyDescent="0.25">
      <c r="A40" s="170" t="s">
        <v>317</v>
      </c>
      <c r="B40" s="171" t="s">
        <v>318</v>
      </c>
      <c r="C40" s="196"/>
    </row>
    <row r="41" spans="1:3" ht="17.25" customHeight="1" x14ac:dyDescent="0.25">
      <c r="A41" s="170" t="s">
        <v>319</v>
      </c>
      <c r="B41" s="171" t="s">
        <v>320</v>
      </c>
      <c r="C41" s="196"/>
    </row>
    <row r="42" spans="1:3" ht="17.25" customHeight="1" x14ac:dyDescent="0.25">
      <c r="A42" s="172">
        <v>4.5999999999999996</v>
      </c>
      <c r="B42" s="173" t="s">
        <v>427</v>
      </c>
      <c r="C42" s="196"/>
    </row>
    <row r="43" spans="1:3" ht="17.25" customHeight="1" x14ac:dyDescent="0.25">
      <c r="A43" s="172">
        <v>4.7</v>
      </c>
      <c r="B43" s="173" t="s">
        <v>428</v>
      </c>
      <c r="C43" s="196"/>
    </row>
    <row r="44" spans="1:3" ht="17.25" customHeight="1" x14ac:dyDescent="0.25">
      <c r="A44" s="172">
        <v>4.8</v>
      </c>
      <c r="B44" s="173" t="s">
        <v>429</v>
      </c>
      <c r="C44" s="196"/>
    </row>
    <row r="45" spans="1:3" ht="17.25" customHeight="1" x14ac:dyDescent="0.25">
      <c r="A45" s="172">
        <v>4.9000000000000004</v>
      </c>
      <c r="B45" s="173" t="s">
        <v>430</v>
      </c>
      <c r="C45" s="196"/>
    </row>
    <row r="46" spans="1:3" ht="17.25" customHeight="1" x14ac:dyDescent="0.25">
      <c r="A46" s="172" t="s">
        <v>321</v>
      </c>
      <c r="B46" s="173" t="s">
        <v>322</v>
      </c>
      <c r="C46" s="196"/>
    </row>
    <row r="47" spans="1:3" ht="17.25" customHeight="1" x14ac:dyDescent="0.25">
      <c r="A47" s="172">
        <v>5.3</v>
      </c>
      <c r="B47" s="173" t="s">
        <v>323</v>
      </c>
      <c r="C47" s="196"/>
    </row>
    <row r="48" spans="1:3" ht="17.25" customHeight="1" x14ac:dyDescent="0.25">
      <c r="A48" s="170" t="s">
        <v>324</v>
      </c>
      <c r="B48" s="175" t="s">
        <v>325</v>
      </c>
      <c r="C48" s="196"/>
    </row>
    <row r="49" spans="1:3" ht="17.25" customHeight="1" x14ac:dyDescent="0.25">
      <c r="A49" s="170" t="s">
        <v>326</v>
      </c>
      <c r="B49" s="171" t="s">
        <v>327</v>
      </c>
      <c r="C49" s="196"/>
    </row>
    <row r="50" spans="1:3" ht="17.25" customHeight="1" x14ac:dyDescent="0.25">
      <c r="A50" s="170" t="s">
        <v>328</v>
      </c>
      <c r="B50" s="171" t="s">
        <v>329</v>
      </c>
      <c r="C50" s="196"/>
    </row>
    <row r="51" spans="1:3" ht="17.25" customHeight="1" x14ac:dyDescent="0.25">
      <c r="A51" s="170" t="s">
        <v>330</v>
      </c>
      <c r="B51" s="171" t="s">
        <v>370</v>
      </c>
      <c r="C51" s="196"/>
    </row>
    <row r="52" spans="1:3" ht="17.25" customHeight="1" x14ac:dyDescent="0.25">
      <c r="A52" s="170" t="s">
        <v>371</v>
      </c>
      <c r="B52" s="171" t="s">
        <v>331</v>
      </c>
      <c r="C52" s="196"/>
    </row>
    <row r="53" spans="1:3" ht="17.25" customHeight="1" x14ac:dyDescent="0.25">
      <c r="A53" s="170" t="s">
        <v>372</v>
      </c>
      <c r="B53" s="171" t="s">
        <v>332</v>
      </c>
      <c r="C53" s="196"/>
    </row>
    <row r="54" spans="1:3" ht="17.25" customHeight="1" x14ac:dyDescent="0.25">
      <c r="A54" s="170" t="s">
        <v>373</v>
      </c>
      <c r="B54" s="171" t="s">
        <v>333</v>
      </c>
      <c r="C54" s="196"/>
    </row>
    <row r="55" spans="1:3" ht="17.25" customHeight="1" x14ac:dyDescent="0.25">
      <c r="A55" s="170" t="s">
        <v>374</v>
      </c>
      <c r="B55" s="171" t="s">
        <v>334</v>
      </c>
      <c r="C55" s="196"/>
    </row>
    <row r="56" spans="1:3" ht="17.25" customHeight="1" x14ac:dyDescent="0.25">
      <c r="A56" s="170" t="s">
        <v>336</v>
      </c>
      <c r="B56" s="171" t="s">
        <v>335</v>
      </c>
      <c r="C56" s="196"/>
    </row>
    <row r="57" spans="1:3" ht="17.25" customHeight="1" thickBot="1" x14ac:dyDescent="0.3">
      <c r="A57" s="176" t="s">
        <v>375</v>
      </c>
      <c r="B57" s="177" t="s">
        <v>337</v>
      </c>
      <c r="C57" s="197"/>
    </row>
    <row r="58" spans="1:3" x14ac:dyDescent="0.25">
      <c r="B58" s="147"/>
    </row>
    <row r="59" spans="1:3" x14ac:dyDescent="0.25">
      <c r="B59" s="147"/>
    </row>
    <row r="60" spans="1:3" x14ac:dyDescent="0.25">
      <c r="B60" s="147"/>
    </row>
    <row r="61" spans="1:3" x14ac:dyDescent="0.25">
      <c r="B61" s="148"/>
      <c r="C61" s="149"/>
    </row>
    <row r="62" spans="1:3" x14ac:dyDescent="0.25">
      <c r="B62" s="179"/>
      <c r="C62" s="150"/>
    </row>
    <row r="63" spans="1:3" x14ac:dyDescent="0.25">
      <c r="B63" s="120" t="s">
        <v>146</v>
      </c>
      <c r="C63" s="151"/>
    </row>
    <row r="64" spans="1:3" x14ac:dyDescent="0.25">
      <c r="B64" s="152"/>
      <c r="C64" s="152"/>
    </row>
  </sheetData>
  <sheetProtection algorithmName="SHA-512" hashValue="AFKXUKqYQLpGQ/uAk6CuC5Oy6svALpBYhG1XKFr/1ZMXjifXBQ7dYybNiUjUhYo1DqITy92sU3ZKLjc6WCghDQ==" saltValue="fDj7lOf9AKonbIG5E8fWqA==" spinCount="100000" sheet="1" selectLockedCells="1"/>
  <mergeCells count="16">
    <mergeCell ref="A6:C6"/>
    <mergeCell ref="D6:F6"/>
    <mergeCell ref="G6:H6"/>
    <mergeCell ref="A4:C4"/>
    <mergeCell ref="D4:F4"/>
    <mergeCell ref="G4:H4"/>
    <mergeCell ref="A5:C5"/>
    <mergeCell ref="D5:F5"/>
    <mergeCell ref="G5:H5"/>
    <mergeCell ref="A1:C1"/>
    <mergeCell ref="A2:C2"/>
    <mergeCell ref="D2:F2"/>
    <mergeCell ref="G2:H2"/>
    <mergeCell ref="A3:C3"/>
    <mergeCell ref="D3:F3"/>
    <mergeCell ref="G3:H3"/>
  </mergeCells>
  <pageMargins left="0.7" right="0.7" top="0.75" bottom="0.75" header="0.3" footer="0.3"/>
  <pageSetup scale="6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ANEXO 1</vt:lpstr>
      <vt:lpstr>ANEXO 2</vt:lpstr>
      <vt:lpstr>ANEXO 3</vt:lpstr>
      <vt:lpstr>ANEXO 4</vt:lpstr>
      <vt:lpstr>ANEXO 5</vt:lpstr>
      <vt:lpstr>ANEXO 6</vt:lpstr>
      <vt:lpstr>ANEXO  7</vt:lpstr>
      <vt:lpstr>ANEXO 8</vt:lpstr>
      <vt:lpstr>ANEXO 9</vt:lpstr>
      <vt:lpstr>ANEXO 10</vt:lpstr>
      <vt:lpstr>'ANEXO 4'!Área_de_impresión</vt:lpstr>
      <vt:lpstr>'ANEXO 6'!Área_de_impresión</vt:lpstr>
      <vt:lpstr>'ANEXO 9'!Área_de_impresión</vt:lpstr>
      <vt:lpstr>'ANEXO  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Hewlett-Packard Company</cp:lastModifiedBy>
  <cp:lastPrinted>2022-01-06T21:44:13Z</cp:lastPrinted>
  <dcterms:created xsi:type="dcterms:W3CDTF">2021-12-20T14:05:28Z</dcterms:created>
  <dcterms:modified xsi:type="dcterms:W3CDTF">2022-01-06T21:45:45Z</dcterms:modified>
</cp:coreProperties>
</file>