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UTP\Desktop\"/>
    </mc:Choice>
  </mc:AlternateContent>
  <bookViews>
    <workbookView xWindow="0" yWindow="0" windowWidth="28800" windowHeight="12330"/>
  </bookViews>
  <sheets>
    <sheet name="Anexo No. 1" sheetId="14" r:id="rId1"/>
    <sheet name="Anexo No. 2" sheetId="12" r:id="rId2"/>
    <sheet name="Anexo No.3" sheetId="10" r:id="rId3"/>
    <sheet name="Anexo No. 4" sheetId="15" r:id="rId4"/>
    <sheet name="Anexo No.5" sheetId="7" r:id="rId5"/>
    <sheet name="Anexo No.6" sheetId="6" r:id="rId6"/>
  </sheets>
  <definedNames>
    <definedName name="_xlnm.Print_Area" localSheetId="2">'Anexo No.3'!$A$1:$E$40</definedName>
    <definedName name="_xlnm.Print_Area" localSheetId="4">'Anexo No.5'!$A$1:$F$40</definedName>
    <definedName name="_xlnm.Print_Titles" localSheetId="1">'Anexo No. 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2" l="1"/>
  <c r="E99" i="12"/>
  <c r="F20" i="15" l="1"/>
  <c r="F19" i="15" l="1"/>
  <c r="F16" i="15"/>
  <c r="F13" i="15"/>
  <c r="F12" i="15"/>
  <c r="F11" i="15"/>
  <c r="F9" i="15"/>
</calcChain>
</file>

<file path=xl/sharedStrings.xml><?xml version="1.0" encoding="utf-8"?>
<sst xmlns="http://schemas.openxmlformats.org/spreadsheetml/2006/main" count="566" uniqueCount="268">
  <si>
    <t>GESTIÓN DE SERVICIOS INSTITUCIONALES - ADMINISTRACIÓN DE LA SEGURIDAD INSTITUCIONAL</t>
  </si>
  <si>
    <t>ANEXO No. 4</t>
  </si>
  <si>
    <t>UNIVERSIDAD TECNOLOGICA DE PEREIRA</t>
  </si>
  <si>
    <t>Fecha:</t>
  </si>
  <si>
    <t>Los Suscritos:</t>
  </si>
  <si>
    <t xml:space="preserve">Declaramos que estamos interesados en la presentación de esta propuesta y que, por lo tanto, nos responsabilizamos plenamente de su contenido y de los compromisos que resulten de ella; además, que para la elaboración de la misma hemos tenido en cuenta todos los puntos respectivos de las especificaciones y demás documentos entregados a los proponentes; que hemos leído completamente los términos del documento de especificaciones y que lo conocemos en todas sus partes. Así mismo, que no existe de nuestra parte observaciones que hacerle y que cualquier error u omisión debidos a mala interpretación será de nuestro cargo.
En el evento de resultar favorecidos con la adjudicación, aceptamos cumplir el objeto de esta negociación en los términos y dentro de las condiciones establecidos, comprometiéndonos a suministrar lo solicitado en esta propuesta y dentro de las especificaciones, condiciones, plazos y garantías exigidos en el citado documento y a suscribir a nombre y completa satisfacción de la Universidad todas las garantías comerciales exigidas.
Que el valor total de nuestra propuesta es:
</t>
  </si>
  <si>
    <t>CARTA DE PRESENTACIÓN DE LA PROPUESTA</t>
  </si>
  <si>
    <t>SUBTOTAL VIGILANCIA</t>
  </si>
  <si>
    <t>Proyección servicios especiales</t>
  </si>
  <si>
    <t>SUBTOTAL ANTES DE IVA</t>
  </si>
  <si>
    <t>AIU (Informativo)</t>
  </si>
  <si>
    <t>IVA 19%/AIU</t>
  </si>
  <si>
    <t>TOTAL VIGILANCIA</t>
  </si>
  <si>
    <t>MOTOS</t>
  </si>
  <si>
    <t>IVA MOTOS</t>
  </si>
  <si>
    <t>TOTAL MOTOS</t>
  </si>
  <si>
    <t>TOTAL PROPUESTA……..</t>
  </si>
  <si>
    <t>Los suscritos fijamos como dirección de nuestra Oficina, adonde puede dirigirse la correspondencia del caso, la siguiente:</t>
  </si>
  <si>
    <t>Dirección:</t>
  </si>
  <si>
    <t>Teléfono:</t>
  </si>
  <si>
    <t>E-mail:</t>
  </si>
  <si>
    <t>Fax:</t>
  </si>
  <si>
    <t>Dirigirse a:</t>
  </si>
  <si>
    <t>(Nombres y apellidos)</t>
  </si>
  <si>
    <t>FIRMA REPRESENTANTE LEGAL</t>
  </si>
  <si>
    <t>RELACIÓN DE PANELES DE ALARMAS INSTALADOS Y PROPIEDAD DE LA UNIVERSIDAD TECNOLÓGICA DE PEREIRA.</t>
  </si>
  <si>
    <t>ANEXO No. 5</t>
  </si>
  <si>
    <t>ITEM</t>
  </si>
  <si>
    <t>AREA</t>
  </si>
  <si>
    <t>TIPO ALARMA</t>
  </si>
  <si>
    <t>TRANSMISION</t>
  </si>
  <si>
    <t>Marca</t>
  </si>
  <si>
    <t>Modelo</t>
  </si>
  <si>
    <t>Referencia</t>
  </si>
  <si>
    <t>DSC</t>
  </si>
  <si>
    <t>POWER</t>
  </si>
  <si>
    <t>Linea Telefónica</t>
  </si>
  <si>
    <t>ADEMCO</t>
  </si>
  <si>
    <t>VISTA</t>
  </si>
  <si>
    <t>VISTA48</t>
  </si>
  <si>
    <t>PC 1832</t>
  </si>
  <si>
    <t>Línea teléfonica</t>
  </si>
  <si>
    <t>PC CLASSIC</t>
  </si>
  <si>
    <t>PC 585</t>
  </si>
  <si>
    <t>LABORATORIO DE PRUEBAS AUTOMOTRIZ - PROTOCOLO E20</t>
  </si>
  <si>
    <t>TLINK 250</t>
  </si>
  <si>
    <t>BLOQUE L</t>
  </si>
  <si>
    <t>MAXSYS</t>
  </si>
  <si>
    <t>PC 4020</t>
  </si>
  <si>
    <t>PC 1864</t>
  </si>
  <si>
    <t>EBANISTERIA</t>
  </si>
  <si>
    <t>PC1832</t>
  </si>
  <si>
    <t>GALPON</t>
  </si>
  <si>
    <t>PLANETARIO</t>
  </si>
  <si>
    <t>CÁLCULO DE FORMULAS PARA ESTABLECER TARIFAS.</t>
  </si>
  <si>
    <t>ANEXO No. 3</t>
  </si>
  <si>
    <t>Nº DE HORAS</t>
  </si>
  <si>
    <t>FRECUENCIA</t>
  </si>
  <si>
    <t>CON/SIN ARMA</t>
  </si>
  <si>
    <t>FORMULA</t>
  </si>
  <si>
    <t>VALOR</t>
  </si>
  <si>
    <t>Todo el mes</t>
  </si>
  <si>
    <t>SI</t>
  </si>
  <si>
    <t>NO</t>
  </si>
  <si>
    <t>DOMINGOS Y FESTIVOS</t>
  </si>
  <si>
    <t>SABADOS</t>
  </si>
  <si>
    <t>LUNES A VIERNES</t>
  </si>
  <si>
    <t>LUNES A SABADOS</t>
  </si>
  <si>
    <t>CONSIDERACIONES:</t>
  </si>
  <si>
    <t xml:space="preserve">2, Igualmente tener en cuenta los factores para calcular las tarifas proporcionales  definidos en la misma circular </t>
  </si>
  <si>
    <t>UNIVERSIDAD TECNOLÓGICA DE PEREIRA</t>
  </si>
  <si>
    <t>CRONOGRAMA</t>
  </si>
  <si>
    <t>ANEXO No. 1</t>
  </si>
  <si>
    <t>MES</t>
  </si>
  <si>
    <t>HORA</t>
  </si>
  <si>
    <t>OBSERVACIONES</t>
  </si>
  <si>
    <t xml:space="preserve">9:00 a.m. </t>
  </si>
  <si>
    <t>Sitio de Encuentro: Gestión de Servicios Institucionales - Primer Piso Edificio No. 3 (Sistemas)</t>
  </si>
  <si>
    <t xml:space="preserve">Evaluación,  calificación y recomendación de adjudicación </t>
  </si>
  <si>
    <t>Legalización</t>
  </si>
  <si>
    <t>Oficina Jurídica, Gestión de la Contratación y contratista.</t>
  </si>
  <si>
    <t>Inicio prestación del servicio</t>
  </si>
  <si>
    <t>Contratista</t>
  </si>
  <si>
    <t>6:00 p.m.</t>
  </si>
  <si>
    <t>Adjudicación</t>
  </si>
  <si>
    <t>FACTORES Y CALIFICACIÓN PROPUESTAS</t>
  </si>
  <si>
    <t>FACTOR</t>
  </si>
  <si>
    <t>CONCEPTO</t>
  </si>
  <si>
    <t>PUNTOS</t>
  </si>
  <si>
    <t>ANEXO No. 6</t>
  </si>
  <si>
    <t>SERVICIO INTEGRAL DE SEGURIDAD  EN LAS INSTALACIONES DE LA UNIVERSIDAD TECNOLÓGICA DE PEREIRA Y SUS SEDES ALTERNAS</t>
  </si>
  <si>
    <t>ACTIVIDADES                               DIA</t>
  </si>
  <si>
    <t>Convocatoria y apertura</t>
  </si>
  <si>
    <t>Publicación pliegos de condiciones en página web de la UTP</t>
  </si>
  <si>
    <t>Se publicarán en la Página http://www.utp.edu.co/contratacion/</t>
  </si>
  <si>
    <t>Visita no obligatoria de información</t>
  </si>
  <si>
    <t>Observaciones al pliego de condiciones</t>
  </si>
  <si>
    <t>Se responderán solo las observaciones recibidas en el correo servicios@utp.edu.co</t>
  </si>
  <si>
    <t xml:space="preserve">Respuesta  a las observaciones recibidas </t>
  </si>
  <si>
    <t>Cierre y entrega de  propuestas</t>
  </si>
  <si>
    <t xml:space="preserve">Las propuestas deben ser  depositadas en urna cerrada ubicada en la Oficina Jurídica de la UTP (Edificio No. 1) oficina 1A - 301, </t>
  </si>
  <si>
    <t>Comité Evaluador</t>
  </si>
  <si>
    <t xml:space="preserve">Publicación de resultados. </t>
  </si>
  <si>
    <t>Observaciones a la evaluación</t>
  </si>
  <si>
    <t xml:space="preserve">Se atenderán solo las observaciones que hayan sido recibidas en el correo servicios@utp.edu.co </t>
  </si>
  <si>
    <t>Respuesta a observaciones a la evaluación</t>
  </si>
  <si>
    <t>SUB-FACTOR</t>
  </si>
  <si>
    <t>MAXIMO PUNTAJE A OBTENER</t>
  </si>
  <si>
    <t>TOTAL PUNTAJE</t>
  </si>
  <si>
    <t>GESTIÓN DE SERVICIOS INSTITUCIONALES - ADMINISTRACIÓN DEL MANTENIMIENTO INSTITUCIONAL</t>
  </si>
  <si>
    <t>PROPUESTA ECONOMICA</t>
  </si>
  <si>
    <t xml:space="preserve">ANEXO No. 2 </t>
  </si>
  <si>
    <t>SMMLV</t>
  </si>
  <si>
    <t>ÁREA</t>
  </si>
  <si>
    <t>No. PUEST.</t>
  </si>
  <si>
    <t>HORAS</t>
  </si>
  <si>
    <t>HORARIO</t>
  </si>
  <si>
    <t>JORNADA</t>
  </si>
  <si>
    <t>ARMADO</t>
  </si>
  <si>
    <t>TODO EL MES</t>
  </si>
  <si>
    <t>24 HORAS</t>
  </si>
  <si>
    <t>C.D.V. SAN LUIS</t>
  </si>
  <si>
    <t>SEDE LA JULITA</t>
  </si>
  <si>
    <t>Subtotal Edificaciones 24 Horas</t>
  </si>
  <si>
    <t>16.5</t>
  </si>
  <si>
    <t>06:00 A 22:30</t>
  </si>
  <si>
    <t>06:30 A 18:30</t>
  </si>
  <si>
    <t>06:00 A 22:00</t>
  </si>
  <si>
    <t>DOMINGOS</t>
  </si>
  <si>
    <t>07:00 A 15:00</t>
  </si>
  <si>
    <t>06:00 A 19:00</t>
  </si>
  <si>
    <t>PORTERIAS</t>
  </si>
  <si>
    <t>VIVERO Y CENTRO DE VISITANTES</t>
  </si>
  <si>
    <t>LUNES A SABADO</t>
  </si>
  <si>
    <t>14:00 A 06:00</t>
  </si>
  <si>
    <t>09:00 A 18:00</t>
  </si>
  <si>
    <t>07:00 A 19:00</t>
  </si>
  <si>
    <t>08:00 A 16:00</t>
  </si>
  <si>
    <t>06:00 A 18:00</t>
  </si>
  <si>
    <t>PUERTA INGRESO AL CAMPUS POR LA BIBLIOTECA JORGE ROA MARTINEZ</t>
  </si>
  <si>
    <t>Subtotal Porterías</t>
  </si>
  <si>
    <t>PARQUEADEROS Y OTRAS AREAS</t>
  </si>
  <si>
    <t>FRENTE A BIBLIOTECA JORGE ROA</t>
  </si>
  <si>
    <t>06:00 A 20:00</t>
  </si>
  <si>
    <t>CANCHAS DE RAQUETBALL</t>
  </si>
  <si>
    <t>PARQUEADERO INDUSTRIAL</t>
  </si>
  <si>
    <t>PARQUEADERO SEDE LA JULITA</t>
  </si>
  <si>
    <t>Subtotal Parqueaderos</t>
  </si>
  <si>
    <t>RONDEROS</t>
  </si>
  <si>
    <t>RONDA PARQUEADERO BELLAS ARTES/PICO Y PLACA/MOTOS/PARQUEADERO MEDICINA</t>
  </si>
  <si>
    <t>08:00 A 20:00</t>
  </si>
  <si>
    <t>22:00 A 06:00</t>
  </si>
  <si>
    <t xml:space="preserve">SABADOS </t>
  </si>
  <si>
    <t>RONDA VIA PORTERIA MEDICINA HASTA PARQUEADERO INDUSTRIAL</t>
  </si>
  <si>
    <t>Subtotal Ronderos</t>
  </si>
  <si>
    <t>RELEVOS DESCANSO VIGILANTES DE PLANTA</t>
  </si>
  <si>
    <t>SISTEMAS,ADMINISTRATIVO, PARQUEADEROS, AREAS COMUNES</t>
  </si>
  <si>
    <t>EDUCACION/QUIMICA/GALPON</t>
  </si>
  <si>
    <t xml:space="preserve">Subtotal Relevos Descanso Vigilantes de Planta </t>
  </si>
  <si>
    <t>MOTORIZADO</t>
  </si>
  <si>
    <t>VIGILANCIA MOTORIZADA</t>
  </si>
  <si>
    <t>07:00 A 18:00</t>
  </si>
  <si>
    <t>Subtotal Motorizado</t>
  </si>
  <si>
    <t>CÁMARAS</t>
  </si>
  <si>
    <t>CENTRAL MONITOREO</t>
  </si>
  <si>
    <t>AUXILIAR DE MONITOREO</t>
  </si>
  <si>
    <t>Subtotal Cámaras</t>
  </si>
  <si>
    <t>ALARMAS</t>
  </si>
  <si>
    <t>MONITOREO Y MANTENIMIENTO DE ALARMAS</t>
  </si>
  <si>
    <t>MOTOCICLETAS</t>
  </si>
  <si>
    <t>COSTO MOTOCICLETA</t>
  </si>
  <si>
    <t>CONDUCTOR ESCOLTA</t>
  </si>
  <si>
    <t>TODO EL MES DIURNO</t>
  </si>
  <si>
    <t>ADMINISTRADOR SISTEMA CONTROL DE ACCESO</t>
  </si>
  <si>
    <t>Sub total cargos Administrativos</t>
  </si>
  <si>
    <t>LUNES A VIERNES - durante 14 días al mes</t>
  </si>
  <si>
    <t>9:00 A 21:00</t>
  </si>
  <si>
    <t>07:00 A 20:00</t>
  </si>
  <si>
    <t xml:space="preserve">
EXPERIENCIA ESPECÍFICA</t>
  </si>
  <si>
    <t>Certificación de experiencia en servicios de seguridad registrada en el RUP, máximo 5 certificaciones en total</t>
  </si>
  <si>
    <t>SALARIO COORDINADOR INTERNO SEGURIDAD</t>
  </si>
  <si>
    <t>Valor ofrecido en SMLMV por encima del valor pagado por la UTP (2.5 SMLMV)</t>
  </si>
  <si>
    <t>SALARIO SUPERVISORES</t>
  </si>
  <si>
    <t>Valor ofrecido en SMLMV por encima del valor pagado a supervisores según tarifa de la supervigilancia.</t>
  </si>
  <si>
    <t xml:space="preserve">FORMACION ACADEMICA Y EXPERIENCIA SUPERVISORES - </t>
  </si>
  <si>
    <t>Formación académica</t>
  </si>
  <si>
    <t>Un Técnico en criminalistica + Un Tecnológo en criminalistica</t>
  </si>
  <si>
    <t>Dos Tecnológos en criminalistica</t>
  </si>
  <si>
    <t xml:space="preserve">Experiencia </t>
  </si>
  <si>
    <t>Experiencia &gt;= 1 y &lt; 4 años como Supervisor con una empresa de vigilancia y seguridad privada</t>
  </si>
  <si>
    <t>Experiencia &gt;=  4 años y  &lt; 8 años como Supervisor con una empresa de vigilancia y seguridad privada</t>
  </si>
  <si>
    <t>Experiencia &gt;= 8 años como Supervisor con una empresa de vigilancia y seguridad privada</t>
  </si>
  <si>
    <t>COBERTURA RIESGOS</t>
  </si>
  <si>
    <t>Valor ofrecido en SMLMV por evento de seguridad ocurrido en el área asignada.</t>
  </si>
  <si>
    <t>CONVOCATORIA PUBLICA No. 01 DE 2019</t>
  </si>
  <si>
    <t>CONVOCATORIA PÚBLICA No. 01 DE 2019</t>
  </si>
  <si>
    <t xml:space="preserve"> CONVOCATORIA PÚBLICA No. 01 DE 2019</t>
  </si>
  <si>
    <t>ENERO DE 2019</t>
  </si>
  <si>
    <t>FEBRERO DE 2019</t>
  </si>
  <si>
    <t xml:space="preserve">10:00 a.m. </t>
  </si>
  <si>
    <t>VALOR MENSUAL AÑO 2019</t>
  </si>
  <si>
    <t xml:space="preserve">Correspondiente al mayor valor de las certificaciones de experiencia en servicios de seguridad en entidades privadas. </t>
  </si>
  <si>
    <t>Correspondiente al mayor valor de las certificaciones de experiencia en servicios de seguridad en entidades publicas o de educación.</t>
  </si>
  <si>
    <t>El puntaje se asignará según criterio establecido en el numeral 5.2.3.2</t>
  </si>
  <si>
    <t>El puntaje se asignará según criterio establecido en el numeral 5.2.3.3</t>
  </si>
  <si>
    <t>El puntaje se asignará según criterio establecido en el numeral 5.2.3.5</t>
  </si>
  <si>
    <t>Dos técnicos en criminalística</t>
  </si>
  <si>
    <t>La Universidad adjudicará de manera integral el contrato a aquella empresa que cumpla con todos los requisitos establecidos en el presente Pliego, de acuerdo con los factores de evaluación y que obtenga por lo menos el puntaje mínimo establecido de 600 puntos</t>
  </si>
  <si>
    <t xml:space="preserve">1,-Para el calculo de las tarifas vigentes tener en cuenta la circular de la Superintendencia de Vigilancia y Seguridad Privada  donde establece cuantos días al mes hay de lunes a viernes, cuántos sabados y domingos y cuántos festivos por mes. </t>
  </si>
  <si>
    <t>LABORATORIO DE GENETICA</t>
  </si>
  <si>
    <t>SEDE CIENCIAS CLINICAS UBICADO EN HOSPITAL SAN JORGE</t>
  </si>
  <si>
    <t>PARQUESOFT - UBICADO EN SEDE CDV SAN LUIS</t>
  </si>
  <si>
    <t>PLANTA TRATAMIENTO DE AGUAS RESIDUALES - PTAR</t>
  </si>
  <si>
    <t>BLOQUE 1 - ALMACEN GENERAL</t>
  </si>
  <si>
    <t>BLOQUE 1 - DIVISION FINANCIERA</t>
  </si>
  <si>
    <t>BLOQUE 1 - EDIFICIO ADMINISTRATIVO</t>
  </si>
  <si>
    <t>BLOQUE 1B - ELECTRICA PISO 1</t>
  </si>
  <si>
    <t>BLOQUE 1B - ELECTRICA PISO 2</t>
  </si>
  <si>
    <t>BLOQUE 2 - BIENESTAR UNIVERSITARIO</t>
  </si>
  <si>
    <t>BLOQUE 3 - EDIFICIO SISTEMAS</t>
  </si>
  <si>
    <t>BLOQUE 4 - EDIFICIO MECANICA</t>
  </si>
  <si>
    <t>BLOQUE 5 - EDIFICIO INDUSTRIAL</t>
  </si>
  <si>
    <t>BLOQUE 6 - EDIFICO QUIMICA</t>
  </si>
  <si>
    <t>BLOQUE 7 - EDIFICIO EDUCACION</t>
  </si>
  <si>
    <t>BLOQUE 8 - LABORATORIO DE AGUAS</t>
  </si>
  <si>
    <t>BLOQUE 9 BIBLIOTECA Y AUDITORIO JORGE ROA MARTINEZ</t>
  </si>
  <si>
    <t>BLOQUE 10 - EDIFICIO CIENCIAS AMBIENTALES</t>
  </si>
  <si>
    <t>BLOQUE 11 - CENTRO DE VISITANTES</t>
  </si>
  <si>
    <t>BLOQUE 11 - VIVERO</t>
  </si>
  <si>
    <t>BLOQUE 12 - EDIFICIO BELLAS ARTES</t>
  </si>
  <si>
    <t>BLOQUE 13 - MODULO INTERDISCIPLINARIO "Bloque Y"</t>
  </si>
  <si>
    <t>BLOQUE 14 - EDIFICIO CIENCIAS DE LA SALUD "MEDICINA"</t>
  </si>
  <si>
    <t>BLOQUE 15 - CIDT.</t>
  </si>
  <si>
    <t>EDUCACION AUDIOVISUALES</t>
  </si>
  <si>
    <t xml:space="preserve">No. MESES: </t>
  </si>
  <si>
    <t>BLOQUE 1B - ELECTRICAY BLOQUE 2 BIENESTAR/ DEPORTES</t>
  </si>
  <si>
    <t>BLOQUE 4 INDUSTRIAL Y BLOQUE 5 MECANICA</t>
  </si>
  <si>
    <t>BLOQUE 10 - CIENCIAS AMBIENTALES</t>
  </si>
  <si>
    <t>BLOQUE 12  - BELLAS ARTES</t>
  </si>
  <si>
    <t>BLOQUE 14 - CIENCIAS DE LA SALUD</t>
  </si>
  <si>
    <t xml:space="preserve">BLOQUE 15 - RONDA PUENTE CONEXIÓN BLOQUE L Y TÚNEL MECÁNICA </t>
  </si>
  <si>
    <t>PUESTOS  16.5 HORAS</t>
  </si>
  <si>
    <t>BLOQUE 9 BIBLIOTECA JORGE ROA MARTINEZ, BLOQUE 8 LABORATORIO DE AGUAS Y PLANETARIO</t>
  </si>
  <si>
    <t>BLOQUE 13 - BLOQUE Y</t>
  </si>
  <si>
    <t>PORTERIA D - CANCHA CENTRAL DE FUTBOL - SECTOR LA JULITA</t>
  </si>
  <si>
    <t>Subtotal Edificaciones 16.5 Horas</t>
  </si>
  <si>
    <t>PORTERIA B - ELECTRICA - 8 horas diarias se presta servicio en rotación con el personal de planta.</t>
  </si>
  <si>
    <t>PORTERIA F - BELLAS ARTES</t>
  </si>
  <si>
    <t>PORTERIA G - MEDICINA</t>
  </si>
  <si>
    <t>PORTERIA A - ENTRADA PRINCIPAL</t>
  </si>
  <si>
    <t>08:00 A 21:00</t>
  </si>
  <si>
    <t>RONDA SENDERO CANCHAS Y PORTERIA D ACCESO CANCHA CENTRAL DE FUTBOL</t>
  </si>
  <si>
    <t>PORTERIA  D - ELECTRICA</t>
  </si>
  <si>
    <r>
      <t xml:space="preserve">COORDINADOR OPERATIVO - </t>
    </r>
    <r>
      <rPr>
        <sz val="11"/>
        <color rgb="FFFF0000"/>
        <rFont val="Calibri"/>
        <family val="2"/>
      </rPr>
      <t>SALARIO PAGADO POR LA UTP - 2.5 SMLMV</t>
    </r>
  </si>
  <si>
    <t>2.5 SMLMV</t>
  </si>
  <si>
    <t>Vr. MENSUAL POR MONITOREO Y MANTENIMIENTO DE CADA ALARMA</t>
  </si>
  <si>
    <t>VR. MENSUAL POR CADA MOTOCICLETA</t>
  </si>
  <si>
    <t>NOTA: los servicios a prestar de lunes a viernes y lunes a sábados no incluyen los días festivos.</t>
  </si>
  <si>
    <t>VALOR TOTAL -  FEBRERO 16 A DICIEMBRE 15 DE 2019</t>
  </si>
  <si>
    <t xml:space="preserve">VALOR TOTAL  DEL 01 DE MARZO A 15 DE DIC DE 2019 </t>
  </si>
  <si>
    <t>COSTO SERVICIO VIGILANCIA  -  01 DE MARZO A 15 DE DICIEMBRE DE 2019</t>
  </si>
  <si>
    <t>15 AL 18</t>
  </si>
  <si>
    <t>21 AL 24</t>
  </si>
  <si>
    <t>MARZO DE  2019</t>
  </si>
  <si>
    <t>01 AL 5</t>
  </si>
  <si>
    <t>11 AL 12</t>
  </si>
  <si>
    <t>14 AL 20</t>
  </si>
  <si>
    <t>7 AL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</si>
</sst>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$&quot;\ * #,##0_-;\-&quot;$&quot;\ * #,##0_-;_-&quot;$&quot;\ 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&quot;$&quot;\ #,##0"/>
    <numFmt numFmtId="168" formatCode="_-* #,##0.00_-;\-* #,##0.00_-;_-* \-??_-;_-@_-"/>
    <numFmt numFmtId="169" formatCode="_-* #,##0_-;\-* #,##0_-;_-* \-??_-;_-@_-"/>
    <numFmt numFmtId="170" formatCode="[$$-240A]\ #,##0"/>
    <numFmt numFmtId="171" formatCode="_(* #,##0_);_(* \(#,##0\);_(* \-??_);_(@_)"/>
    <numFmt numFmtId="172" formatCode="_(&quot;$&quot;\ * #,##0_);_(&quot;$&quot;\ * \(#,##0\);_(&quot;$&quot;\ * &quot;-&quot;??_);_(@_)"/>
    <numFmt numFmtId="173" formatCode="_(* #,##0_);_(* \(#,##0\);_(* &quot;-&quot;??_);_(@_)"/>
    <numFmt numFmtId="174" formatCode="&quot;$ &quot;#,##0_);[Red]&quot;($ &quot;#,##0\)"/>
    <numFmt numFmtId="175" formatCode="0.0%"/>
    <numFmt numFmtId="176" formatCode="&quot;$ &quot;#,##0"/>
    <numFmt numFmtId="177" formatCode="[$$-240A]\ #,##0.0"/>
    <numFmt numFmtId="178" formatCode="_-&quot;$&quot;* #,##0_-;\-&quot;$&quot;* #,##0_-;_-&quot;$&quot;* &quot;-&quot;??_-;_-@_-"/>
    <numFmt numFmtId="179" formatCode="_-* #,##0_-;\-* #,##0_-;_-* &quot;-&quot;??_-;_-@_-"/>
    <numFmt numFmtId="180" formatCode="_-&quot;$&quot;\ * #,##0_-;\-&quot;$&quot;\ * #,##0_-;_-&quot;$&quot;\ * &quot;-&quot;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sz val="9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11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10"/>
      <name val="Calibri"/>
      <family val="2"/>
      <charset val="1"/>
    </font>
    <font>
      <sz val="12"/>
      <color indexed="8"/>
      <name val="Calibri"/>
      <family val="2"/>
    </font>
    <font>
      <sz val="10"/>
      <color indexed="8"/>
      <name val="Calibri"/>
      <family val="2"/>
      <charset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  <charset val="1"/>
    </font>
    <font>
      <b/>
      <sz val="10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8" fontId="15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33">
    <xf numFmtId="0" fontId="0" fillId="0" borderId="0" xfId="0"/>
    <xf numFmtId="0" fontId="6" fillId="0" borderId="0" xfId="0" applyFont="1" applyAlignment="1">
      <alignment vertical="center" wrapText="1"/>
    </xf>
    <xf numFmtId="0" fontId="11" fillId="0" borderId="18" xfId="0" applyFont="1" applyFill="1" applyBorder="1" applyAlignment="1">
      <alignment horizontal="center"/>
    </xf>
    <xf numFmtId="0" fontId="11" fillId="0" borderId="18" xfId="0" applyFont="1" applyFill="1" applyBorder="1"/>
    <xf numFmtId="0" fontId="0" fillId="0" borderId="18" xfId="0" applyFont="1" applyFill="1" applyBorder="1" applyAlignment="1">
      <alignment horizontal="center"/>
    </xf>
    <xf numFmtId="0" fontId="0" fillId="0" borderId="18" xfId="0" applyFont="1" applyFill="1" applyBorder="1"/>
    <xf numFmtId="0" fontId="0" fillId="0" borderId="18" xfId="0" applyFont="1" applyFill="1" applyBorder="1" applyAlignment="1">
      <alignment horizontal="left"/>
    </xf>
    <xf numFmtId="167" fontId="0" fillId="0" borderId="13" xfId="2" applyNumberFormat="1" applyFont="1" applyBorder="1" applyAlignment="1" applyProtection="1">
      <alignment vertical="center" wrapText="1"/>
      <protection locked="0"/>
    </xf>
    <xf numFmtId="167" fontId="0" fillId="0" borderId="7" xfId="2" applyNumberFormat="1" applyFont="1" applyBorder="1" applyAlignment="1" applyProtection="1">
      <alignment vertical="center" wrapText="1"/>
      <protection locked="0"/>
    </xf>
    <xf numFmtId="0" fontId="0" fillId="0" borderId="31" xfId="0" applyFill="1" applyBorder="1" applyAlignment="1" applyProtection="1">
      <alignment vertical="center" wrapText="1"/>
      <protection locked="0"/>
    </xf>
    <xf numFmtId="0" fontId="14" fillId="2" borderId="18" xfId="0" applyFont="1" applyFill="1" applyBorder="1" applyAlignment="1">
      <alignment horizontal="center" vertical="center" wrapText="1"/>
    </xf>
    <xf numFmtId="167" fontId="0" fillId="0" borderId="0" xfId="2" applyNumberFormat="1" applyFont="1" applyAlignment="1" applyProtection="1">
      <alignment vertical="center" wrapText="1"/>
    </xf>
    <xf numFmtId="167" fontId="8" fillId="0" borderId="3" xfId="2" applyNumberFormat="1" applyFont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justify" vertical="center" wrapText="1"/>
    </xf>
    <xf numFmtId="0" fontId="0" fillId="0" borderId="19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25" xfId="0" applyBorder="1" applyProtection="1">
      <protection locked="0"/>
    </xf>
    <xf numFmtId="0" fontId="14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4" xfId="0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 applyProtection="1">
      <alignment vertical="center" wrapText="1"/>
    </xf>
    <xf numFmtId="0" fontId="15" fillId="0" borderId="0" xfId="3" applyFill="1" applyAlignment="1" applyProtection="1">
      <alignment vertical="center" wrapText="1"/>
    </xf>
    <xf numFmtId="0" fontId="15" fillId="0" borderId="0" xfId="3" applyFont="1" applyFill="1" applyAlignment="1" applyProtection="1">
      <alignment vertical="center" wrapText="1"/>
    </xf>
    <xf numFmtId="171" fontId="15" fillId="0" borderId="0" xfId="3" applyNumberFormat="1" applyFill="1" applyBorder="1" applyAlignment="1" applyProtection="1">
      <alignment horizontal="center" vertical="center" wrapText="1"/>
    </xf>
    <xf numFmtId="177" fontId="15" fillId="0" borderId="0" xfId="3" applyNumberFormat="1" applyFill="1" applyBorder="1" applyAlignment="1" applyProtection="1">
      <alignment horizontal="center" vertical="center" wrapText="1"/>
    </xf>
    <xf numFmtId="172" fontId="15" fillId="0" borderId="0" xfId="6" applyNumberFormat="1" applyFont="1" applyFill="1" applyBorder="1" applyAlignment="1" applyProtection="1">
      <alignment horizontal="center" vertical="center" wrapText="1"/>
    </xf>
    <xf numFmtId="0" fontId="15" fillId="0" borderId="0" xfId="3" applyFill="1" applyBorder="1" applyAlignment="1" applyProtection="1">
      <alignment horizontal="center" vertical="center" wrapText="1"/>
    </xf>
    <xf numFmtId="0" fontId="15" fillId="0" borderId="0" xfId="3" applyFill="1" applyBorder="1" applyAlignment="1" applyProtection="1">
      <alignment vertical="center" wrapText="1"/>
    </xf>
    <xf numFmtId="169" fontId="15" fillId="0" borderId="0" xfId="3" applyNumberForma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/>
    </xf>
    <xf numFmtId="164" fontId="26" fillId="0" borderId="0" xfId="6" applyFont="1" applyFill="1" applyBorder="1" applyAlignment="1" applyProtection="1">
      <alignment vertical="center"/>
    </xf>
    <xf numFmtId="170" fontId="15" fillId="0" borderId="0" xfId="3" applyNumberFormat="1" applyFill="1" applyBorder="1" applyAlignment="1" applyProtection="1">
      <alignment vertical="center" wrapText="1"/>
    </xf>
    <xf numFmtId="0" fontId="15" fillId="0" borderId="0" xfId="3" applyFont="1" applyFill="1" applyAlignment="1" applyProtection="1">
      <alignment horizontal="center" vertical="center" wrapText="1"/>
    </xf>
    <xf numFmtId="0" fontId="16" fillId="0" borderId="0" xfId="3" applyFont="1" applyFill="1" applyAlignment="1" applyProtection="1">
      <alignment horizontal="left" vertical="center" wrapText="1"/>
    </xf>
    <xf numFmtId="164" fontId="15" fillId="0" borderId="0" xfId="6" applyFont="1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vertical="center" wrapText="1"/>
      <protection locked="0"/>
    </xf>
    <xf numFmtId="0" fontId="0" fillId="0" borderId="30" xfId="0" applyFill="1" applyBorder="1" applyAlignment="1" applyProtection="1">
      <alignment vertical="center" wrapText="1"/>
      <protection locked="0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0" fillId="0" borderId="9" xfId="0" applyFill="1" applyBorder="1" applyAlignment="1" applyProtection="1">
      <alignment horizontal="justify" vertical="center" wrapText="1"/>
    </xf>
    <xf numFmtId="167" fontId="0" fillId="0" borderId="9" xfId="2" applyNumberFormat="1" applyFont="1" applyBorder="1" applyAlignment="1" applyProtection="1">
      <alignment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Alignment="1" applyProtection="1">
      <alignment vertical="center" wrapText="1"/>
    </xf>
    <xf numFmtId="0" fontId="4" fillId="0" borderId="0" xfId="0" applyFont="1" applyProtection="1"/>
    <xf numFmtId="0" fontId="2" fillId="0" borderId="0" xfId="0" applyFont="1" applyProtection="1"/>
    <xf numFmtId="0" fontId="6" fillId="0" borderId="0" xfId="0" applyFont="1" applyAlignment="1" applyProtection="1">
      <alignment horizontal="left" vertical="center" wrapText="1"/>
    </xf>
    <xf numFmtId="0" fontId="0" fillId="0" borderId="25" xfId="0" applyBorder="1" applyProtection="1"/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justify" vertical="center" wrapText="1"/>
    </xf>
    <xf numFmtId="0" fontId="17" fillId="0" borderId="18" xfId="0" applyFont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8" fillId="0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9" fillId="4" borderId="0" xfId="3" applyFont="1" applyFill="1" applyBorder="1" applyAlignment="1" applyProtection="1">
      <alignment horizontal="center" vertical="center" wrapText="1"/>
    </xf>
    <xf numFmtId="0" fontId="20" fillId="4" borderId="0" xfId="3" applyFont="1" applyFill="1" applyBorder="1" applyAlignment="1" applyProtection="1">
      <alignment horizontal="center" vertical="center" wrapText="1"/>
    </xf>
    <xf numFmtId="0" fontId="21" fillId="4" borderId="0" xfId="3" applyFont="1" applyFill="1" applyBorder="1" applyAlignment="1" applyProtection="1">
      <alignment horizontal="center" vertical="center" wrapText="1"/>
    </xf>
    <xf numFmtId="0" fontId="22" fillId="4" borderId="0" xfId="3" applyFont="1" applyFill="1" applyBorder="1" applyAlignment="1" applyProtection="1">
      <alignment horizontal="center" vertical="center" wrapText="1"/>
    </xf>
    <xf numFmtId="0" fontId="15" fillId="4" borderId="0" xfId="3" applyFill="1" applyAlignment="1" applyProtection="1">
      <alignment vertical="center" wrapText="1"/>
    </xf>
    <xf numFmtId="0" fontId="27" fillId="4" borderId="0" xfId="3" applyFont="1" applyFill="1" applyAlignment="1" applyProtection="1">
      <alignment vertical="center" wrapText="1"/>
    </xf>
    <xf numFmtId="0" fontId="27" fillId="4" borderId="0" xfId="3" applyFont="1" applyFill="1" applyAlignment="1" applyProtection="1">
      <alignment horizontal="center" vertical="center" wrapText="1"/>
    </xf>
    <xf numFmtId="169" fontId="27" fillId="4" borderId="0" xfId="4" applyNumberFormat="1" applyFont="1" applyFill="1" applyBorder="1" applyAlignment="1" applyProtection="1">
      <alignment vertical="center" wrapText="1"/>
    </xf>
    <xf numFmtId="0" fontId="30" fillId="0" borderId="30" xfId="0" applyFont="1" applyFill="1" applyBorder="1" applyAlignment="1" applyProtection="1">
      <alignment vertical="center" wrapText="1"/>
      <protection locked="0"/>
    </xf>
    <xf numFmtId="167" fontId="30" fillId="0" borderId="7" xfId="2" applyNumberFormat="1" applyFont="1" applyBorder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</xf>
    <xf numFmtId="167" fontId="0" fillId="0" borderId="7" xfId="2" applyNumberFormat="1" applyFont="1" applyFill="1" applyBorder="1" applyAlignment="1" applyProtection="1">
      <alignment vertical="center" wrapText="1"/>
      <protection locked="0"/>
    </xf>
    <xf numFmtId="0" fontId="10" fillId="0" borderId="18" xfId="0" applyFont="1" applyFill="1" applyBorder="1" applyAlignment="1">
      <alignment horizontal="center" vertical="center"/>
    </xf>
    <xf numFmtId="18" fontId="0" fillId="0" borderId="34" xfId="0" applyNumberFormat="1" applyBorder="1" applyAlignment="1">
      <alignment horizontal="right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right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right" vertical="center" wrapText="1"/>
    </xf>
    <xf numFmtId="0" fontId="27" fillId="0" borderId="0" xfId="3" applyFont="1" applyFill="1" applyBorder="1" applyAlignment="1" applyProtection="1">
      <alignment horizontal="left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5" fillId="0" borderId="0" xfId="3" applyFill="1" applyAlignment="1" applyProtection="1">
      <alignment horizontal="center" vertical="center" wrapText="1"/>
    </xf>
    <xf numFmtId="0" fontId="32" fillId="0" borderId="0" xfId="3" applyFont="1" applyFill="1" applyAlignment="1" applyProtection="1">
      <alignment horizontal="right" vertical="center" wrapText="1"/>
    </xf>
    <xf numFmtId="170" fontId="33" fillId="0" borderId="0" xfId="3" applyNumberFormat="1" applyFont="1" applyFill="1" applyBorder="1" applyAlignment="1" applyProtection="1">
      <alignment horizontal="center" vertical="center" wrapText="1"/>
    </xf>
    <xf numFmtId="178" fontId="32" fillId="0" borderId="0" xfId="6" applyNumberFormat="1" applyFont="1" applyFill="1" applyBorder="1" applyAlignment="1" applyProtection="1">
      <alignment horizontal="center" vertical="center" wrapText="1"/>
    </xf>
    <xf numFmtId="0" fontId="32" fillId="0" borderId="0" xfId="3" applyFont="1" applyFill="1" applyBorder="1" applyAlignment="1" applyProtection="1">
      <alignment horizontal="center" vertical="center" wrapText="1"/>
    </xf>
    <xf numFmtId="0" fontId="35" fillId="0" borderId="0" xfId="3" applyFont="1" applyFill="1" applyBorder="1" applyAlignment="1" applyProtection="1">
      <alignment horizontal="right" vertical="center" wrapText="1"/>
    </xf>
    <xf numFmtId="0" fontId="15" fillId="0" borderId="0" xfId="3" applyFont="1" applyFill="1" applyBorder="1" applyAlignment="1" applyProtection="1">
      <alignment horizontal="center" vertical="center" wrapText="1"/>
    </xf>
    <xf numFmtId="178" fontId="15" fillId="0" borderId="0" xfId="6" applyNumberFormat="1" applyFont="1" applyFill="1" applyBorder="1" applyAlignment="1" applyProtection="1">
      <alignment horizontal="center" vertical="center" wrapText="1"/>
    </xf>
    <xf numFmtId="0" fontId="23" fillId="0" borderId="59" xfId="3" applyFont="1" applyFill="1" applyBorder="1" applyAlignment="1" applyProtection="1">
      <alignment horizontal="center" vertical="center" wrapText="1"/>
    </xf>
    <xf numFmtId="0" fontId="23" fillId="0" borderId="60" xfId="3" applyFont="1" applyFill="1" applyBorder="1" applyAlignment="1" applyProtection="1">
      <alignment horizontal="center" vertical="center" wrapText="1"/>
    </xf>
    <xf numFmtId="0" fontId="34" fillId="0" borderId="60" xfId="3" applyFont="1" applyFill="1" applyBorder="1" applyAlignment="1" applyProtection="1">
      <alignment horizontal="center" vertical="center" wrapText="1"/>
    </xf>
    <xf numFmtId="179" fontId="23" fillId="0" borderId="61" xfId="5" applyNumberFormat="1" applyFont="1" applyFill="1" applyBorder="1" applyAlignment="1" applyProtection="1">
      <alignment horizontal="center" vertical="center" wrapText="1"/>
    </xf>
    <xf numFmtId="169" fontId="24" fillId="0" borderId="0" xfId="4" applyNumberFormat="1" applyFont="1" applyFill="1" applyBorder="1" applyAlignment="1" applyProtection="1">
      <alignment horizontal="center" vertical="center" wrapText="1"/>
    </xf>
    <xf numFmtId="0" fontId="15" fillId="0" borderId="62" xfId="3" applyFill="1" applyBorder="1" applyAlignment="1" applyProtection="1">
      <alignment horizontal="center" vertical="center" wrapText="1"/>
    </xf>
    <xf numFmtId="0" fontId="15" fillId="0" borderId="38" xfId="3" applyFill="1" applyBorder="1" applyAlignment="1" applyProtection="1">
      <alignment vertical="center" wrapText="1"/>
    </xf>
    <xf numFmtId="0" fontId="15" fillId="0" borderId="38" xfId="3" applyFill="1" applyBorder="1" applyAlignment="1" applyProtection="1">
      <alignment horizontal="center" vertical="center" wrapText="1"/>
    </xf>
    <xf numFmtId="179" fontId="0" fillId="0" borderId="57" xfId="5" applyNumberFormat="1" applyFont="1" applyFill="1" applyBorder="1" applyAlignment="1" applyProtection="1">
      <alignment vertical="center" wrapText="1"/>
      <protection locked="0"/>
    </xf>
    <xf numFmtId="169" fontId="0" fillId="0" borderId="0" xfId="5" applyNumberFormat="1" applyFont="1" applyFill="1" applyBorder="1" applyAlignment="1" applyProtection="1">
      <alignment vertical="center" wrapText="1"/>
    </xf>
    <xf numFmtId="43" fontId="15" fillId="0" borderId="0" xfId="3" applyNumberFormat="1" applyFill="1" applyAlignment="1" applyProtection="1">
      <alignment vertical="center" wrapText="1"/>
    </xf>
    <xf numFmtId="0" fontId="15" fillId="0" borderId="63" xfId="3" applyFill="1" applyBorder="1" applyAlignment="1" applyProtection="1">
      <alignment horizontal="center" vertical="center" wrapText="1"/>
    </xf>
    <xf numFmtId="0" fontId="15" fillId="0" borderId="18" xfId="3" applyFont="1" applyFill="1" applyBorder="1" applyAlignment="1">
      <alignment horizontal="left" vertical="center" wrapText="1"/>
    </xf>
    <xf numFmtId="0" fontId="15" fillId="0" borderId="23" xfId="3" applyFill="1" applyBorder="1" applyAlignment="1" applyProtection="1">
      <alignment horizontal="center" vertical="center" wrapText="1"/>
    </xf>
    <xf numFmtId="0" fontId="15" fillId="0" borderId="39" xfId="3" applyFill="1" applyBorder="1" applyAlignment="1" applyProtection="1">
      <alignment vertical="center" wrapText="1"/>
    </xf>
    <xf numFmtId="0" fontId="15" fillId="0" borderId="40" xfId="3" applyFill="1" applyBorder="1" applyAlignment="1" applyProtection="1">
      <alignment horizontal="center" vertical="center" wrapText="1"/>
    </xf>
    <xf numFmtId="0" fontId="15" fillId="0" borderId="0" xfId="3" applyFont="1" applyFill="1" applyBorder="1" applyAlignment="1">
      <alignment horizontal="left" vertical="center" wrapText="1"/>
    </xf>
    <xf numFmtId="0" fontId="15" fillId="0" borderId="16" xfId="3" applyFill="1" applyBorder="1" applyAlignment="1" applyProtection="1">
      <alignment horizontal="center" vertical="center" wrapText="1"/>
    </xf>
    <xf numFmtId="0" fontId="15" fillId="0" borderId="21" xfId="3" applyFill="1" applyBorder="1" applyAlignment="1" applyProtection="1">
      <alignment vertical="center" wrapText="1"/>
    </xf>
    <xf numFmtId="0" fontId="15" fillId="0" borderId="64" xfId="3" applyFill="1" applyBorder="1" applyAlignment="1" applyProtection="1">
      <alignment horizontal="center" vertical="center" wrapText="1"/>
    </xf>
    <xf numFmtId="0" fontId="15" fillId="0" borderId="65" xfId="3" applyFill="1" applyBorder="1" applyAlignment="1" applyProtection="1">
      <alignment horizontal="center" vertical="center" wrapText="1"/>
    </xf>
    <xf numFmtId="0" fontId="15" fillId="0" borderId="65" xfId="3" applyFill="1" applyBorder="1" applyAlignment="1" applyProtection="1">
      <alignment vertical="center" wrapText="1"/>
    </xf>
    <xf numFmtId="3" fontId="0" fillId="0" borderId="58" xfId="5" applyNumberFormat="1" applyFont="1" applyFill="1" applyBorder="1" applyAlignment="1" applyProtection="1">
      <alignment vertical="center" wrapText="1"/>
      <protection locked="0"/>
    </xf>
    <xf numFmtId="0" fontId="15" fillId="0" borderId="41" xfId="3" applyFill="1" applyBorder="1" applyAlignment="1" applyProtection="1">
      <alignment vertical="center" wrapText="1"/>
    </xf>
    <xf numFmtId="0" fontId="25" fillId="0" borderId="67" xfId="3" applyFont="1" applyFill="1" applyBorder="1" applyAlignment="1" applyProtection="1">
      <alignment horizontal="justify" vertical="center" wrapText="1"/>
    </xf>
    <xf numFmtId="180" fontId="34" fillId="0" borderId="67" xfId="6" applyNumberFormat="1" applyFont="1" applyFill="1" applyBorder="1" applyAlignment="1" applyProtection="1">
      <alignment horizontal="right" vertical="center" wrapText="1"/>
      <protection locked="0"/>
    </xf>
    <xf numFmtId="178" fontId="34" fillId="0" borderId="68" xfId="6" applyNumberFormat="1" applyFont="1" applyFill="1" applyBorder="1" applyAlignment="1" applyProtection="1">
      <alignment horizontal="right" vertical="center" wrapText="1"/>
      <protection locked="0"/>
    </xf>
    <xf numFmtId="171" fontId="34" fillId="0" borderId="0" xfId="3" applyNumberFormat="1" applyFont="1" applyFill="1" applyBorder="1" applyAlignment="1" applyProtection="1">
      <alignment horizontal="right" vertical="center" wrapText="1"/>
    </xf>
    <xf numFmtId="0" fontId="15" fillId="0" borderId="0" xfId="3" applyFont="1" applyFill="1" applyBorder="1" applyAlignment="1" applyProtection="1">
      <alignment vertical="center" wrapText="1"/>
    </xf>
    <xf numFmtId="178" fontId="15" fillId="0" borderId="0" xfId="6" applyNumberFormat="1" applyFont="1" applyFill="1" applyBorder="1" applyAlignment="1" applyProtection="1">
      <alignment vertical="center" wrapText="1"/>
    </xf>
    <xf numFmtId="0" fontId="15" fillId="0" borderId="69" xfId="3" applyFill="1" applyBorder="1" applyAlignment="1" applyProtection="1">
      <alignment vertical="center" wrapText="1"/>
    </xf>
    <xf numFmtId="178" fontId="36" fillId="0" borderId="0" xfId="6" applyNumberFormat="1" applyFont="1" applyFill="1" applyBorder="1" applyAlignment="1" applyProtection="1">
      <alignment horizontal="left" vertical="center" wrapText="1"/>
    </xf>
    <xf numFmtId="0" fontId="36" fillId="0" borderId="0" xfId="3" applyFont="1" applyFill="1" applyBorder="1" applyAlignment="1" applyProtection="1">
      <alignment horizontal="left" vertical="center" wrapText="1"/>
    </xf>
    <xf numFmtId="0" fontId="15" fillId="0" borderId="60" xfId="3" applyFill="1" applyBorder="1" applyAlignment="1" applyProtection="1">
      <alignment horizontal="center" vertical="center" wrapText="1"/>
    </xf>
    <xf numFmtId="0" fontId="15" fillId="0" borderId="60" xfId="3" applyFill="1" applyBorder="1" applyAlignment="1" applyProtection="1">
      <alignment vertical="center" wrapText="1"/>
    </xf>
    <xf numFmtId="179" fontId="0" fillId="0" borderId="56" xfId="5" applyNumberFormat="1" applyFont="1" applyFill="1" applyBorder="1" applyAlignment="1" applyProtection="1">
      <alignment vertical="center" wrapText="1"/>
      <protection locked="0"/>
    </xf>
    <xf numFmtId="173" fontId="15" fillId="0" borderId="0" xfId="5" applyNumberFormat="1" applyFont="1" applyFill="1" applyAlignment="1" applyProtection="1">
      <alignment vertical="center" wrapText="1"/>
    </xf>
    <xf numFmtId="179" fontId="0" fillId="0" borderId="58" xfId="5" applyNumberFormat="1" applyFont="1" applyFill="1" applyBorder="1" applyAlignment="1" applyProtection="1">
      <alignment vertical="center" wrapText="1"/>
      <protection locked="0"/>
    </xf>
    <xf numFmtId="180" fontId="37" fillId="0" borderId="67" xfId="6" applyNumberFormat="1" applyFont="1" applyFill="1" applyBorder="1" applyAlignment="1" applyProtection="1">
      <alignment horizontal="right" vertical="center" wrapText="1"/>
      <protection locked="0"/>
    </xf>
    <xf numFmtId="178" fontId="37" fillId="0" borderId="68" xfId="6" applyNumberFormat="1" applyFont="1" applyFill="1" applyBorder="1" applyAlignment="1" applyProtection="1">
      <alignment horizontal="right" vertical="center" wrapText="1"/>
      <protection locked="0"/>
    </xf>
    <xf numFmtId="171" fontId="37" fillId="0" borderId="0" xfId="3" applyNumberFormat="1" applyFont="1" applyFill="1" applyBorder="1" applyAlignment="1" applyProtection="1">
      <alignment horizontal="right" vertical="center" wrapText="1"/>
    </xf>
    <xf numFmtId="0" fontId="15" fillId="0" borderId="38" xfId="3" applyFont="1" applyFill="1" applyBorder="1" applyAlignment="1" applyProtection="1">
      <alignment vertical="center" wrapText="1"/>
    </xf>
    <xf numFmtId="0" fontId="38" fillId="0" borderId="38" xfId="3" applyFont="1" applyFill="1" applyBorder="1" applyAlignment="1" applyProtection="1">
      <alignment horizontal="center" vertical="center" wrapText="1"/>
    </xf>
    <xf numFmtId="0" fontId="38" fillId="0" borderId="38" xfId="3" applyFont="1" applyFill="1" applyBorder="1" applyAlignment="1" applyProtection="1">
      <alignment vertical="center" wrapText="1"/>
    </xf>
    <xf numFmtId="178" fontId="37" fillId="0" borderId="80" xfId="6" applyNumberFormat="1" applyFont="1" applyFill="1" applyBorder="1" applyAlignment="1" applyProtection="1">
      <alignment horizontal="right" vertical="center" wrapText="1"/>
      <protection locked="0"/>
    </xf>
    <xf numFmtId="0" fontId="15" fillId="0" borderId="64" xfId="3" applyFont="1" applyFill="1" applyBorder="1" applyAlignment="1" applyProtection="1">
      <alignment vertical="center" wrapText="1"/>
    </xf>
    <xf numFmtId="0" fontId="15" fillId="0" borderId="59" xfId="3" applyFill="1" applyBorder="1" applyAlignment="1" applyProtection="1">
      <alignment horizontal="center" vertical="center" wrapText="1"/>
    </xf>
    <xf numFmtId="0" fontId="15" fillId="0" borderId="42" xfId="3" applyFill="1" applyBorder="1" applyAlignment="1" applyProtection="1">
      <alignment horizontal="center" vertical="center" wrapText="1"/>
    </xf>
    <xf numFmtId="0" fontId="15" fillId="0" borderId="42" xfId="3" applyFill="1" applyBorder="1" applyAlignment="1" applyProtection="1">
      <alignment vertical="center" wrapText="1"/>
    </xf>
    <xf numFmtId="1" fontId="26" fillId="0" borderId="16" xfId="0" applyNumberFormat="1" applyFont="1" applyFill="1" applyBorder="1" applyAlignment="1" applyProtection="1">
      <alignment horizontal="center" vertical="center" wrapText="1"/>
    </xf>
    <xf numFmtId="0" fontId="15" fillId="0" borderId="21" xfId="3" applyFont="1" applyFill="1" applyBorder="1" applyAlignment="1" applyProtection="1">
      <alignment vertical="center" wrapText="1"/>
    </xf>
    <xf numFmtId="0" fontId="26" fillId="0" borderId="64" xfId="3" applyFont="1" applyFill="1" applyBorder="1" applyAlignment="1" applyProtection="1">
      <alignment horizontal="center" vertical="center" wrapText="1"/>
    </xf>
    <xf numFmtId="0" fontId="15" fillId="0" borderId="64" xfId="3" applyFill="1" applyBorder="1" applyAlignment="1" applyProtection="1">
      <alignment vertical="center" wrapText="1"/>
    </xf>
    <xf numFmtId="178" fontId="24" fillId="0" borderId="0" xfId="6" applyNumberFormat="1" applyFont="1" applyFill="1" applyBorder="1" applyAlignment="1" applyProtection="1">
      <alignment horizontal="left" vertical="center" wrapText="1"/>
    </xf>
    <xf numFmtId="0" fontId="15" fillId="0" borderId="60" xfId="3" applyFont="1" applyFill="1" applyBorder="1" applyAlignment="1" applyProtection="1">
      <alignment horizontal="left" vertical="center" wrapText="1"/>
    </xf>
    <xf numFmtId="0" fontId="15" fillId="0" borderId="60" xfId="3" applyFill="1" applyBorder="1" applyAlignment="1" applyProtection="1">
      <alignment horizontal="left" vertical="center" wrapText="1"/>
    </xf>
    <xf numFmtId="0" fontId="15" fillId="0" borderId="82" xfId="3" applyFill="1" applyBorder="1" applyAlignment="1" applyProtection="1">
      <alignment horizontal="center" vertical="center" wrapText="1"/>
    </xf>
    <xf numFmtId="0" fontId="15" fillId="0" borderId="65" xfId="3" applyFont="1" applyFill="1" applyBorder="1" applyAlignment="1" applyProtection="1">
      <alignment vertical="center" wrapText="1"/>
    </xf>
    <xf numFmtId="0" fontId="15" fillId="0" borderId="65" xfId="3" applyFill="1" applyBorder="1" applyAlignment="1" applyProtection="1">
      <alignment horizontal="left" vertical="center" wrapText="1"/>
    </xf>
    <xf numFmtId="0" fontId="15" fillId="0" borderId="65" xfId="3" applyFont="1" applyFill="1" applyBorder="1" applyAlignment="1" applyProtection="1">
      <alignment horizontal="left" vertical="center" wrapText="1"/>
    </xf>
    <xf numFmtId="0" fontId="24" fillId="0" borderId="0" xfId="3" applyFont="1" applyFill="1" applyBorder="1" applyAlignment="1" applyProtection="1">
      <alignment horizontal="left" vertical="center" wrapText="1"/>
    </xf>
    <xf numFmtId="178" fontId="34" fillId="0" borderId="80" xfId="6" applyNumberFormat="1" applyFont="1" applyFill="1" applyBorder="1" applyAlignment="1" applyProtection="1">
      <alignment horizontal="right" vertical="center" wrapText="1"/>
      <protection locked="0"/>
    </xf>
    <xf numFmtId="0" fontId="15" fillId="0" borderId="66" xfId="3" applyFill="1" applyBorder="1" applyAlignment="1" applyProtection="1">
      <alignment horizontal="center" vertical="center" wrapText="1"/>
    </xf>
    <xf numFmtId="0" fontId="15" fillId="0" borderId="67" xfId="3" applyFont="1" applyFill="1" applyBorder="1" applyAlignment="1" applyProtection="1">
      <alignment vertical="center" wrapText="1"/>
    </xf>
    <xf numFmtId="0" fontId="15" fillId="0" borderId="67" xfId="3" applyFill="1" applyBorder="1" applyAlignment="1" applyProtection="1">
      <alignment horizontal="center" vertical="center" wrapText="1"/>
    </xf>
    <xf numFmtId="0" fontId="15" fillId="0" borderId="67" xfId="3" applyFill="1" applyBorder="1" applyAlignment="1" applyProtection="1">
      <alignment vertical="center" wrapText="1"/>
    </xf>
    <xf numFmtId="0" fontId="27" fillId="0" borderId="0" xfId="3" applyFont="1" applyFill="1" applyBorder="1" applyAlignment="1" applyProtection="1">
      <alignment vertical="center" wrapText="1"/>
    </xf>
    <xf numFmtId="171" fontId="38" fillId="0" borderId="0" xfId="4" applyNumberFormat="1" applyFont="1" applyFill="1" applyBorder="1" applyAlignment="1" applyProtection="1">
      <alignment horizontal="right" vertical="center" wrapText="1"/>
    </xf>
    <xf numFmtId="178" fontId="0" fillId="0" borderId="0" xfId="6" applyNumberFormat="1" applyFont="1" applyFill="1" applyBorder="1" applyAlignment="1" applyProtection="1">
      <alignment vertical="center" wrapText="1"/>
    </xf>
    <xf numFmtId="0" fontId="25" fillId="0" borderId="53" xfId="3" applyFont="1" applyFill="1" applyBorder="1" applyAlignment="1" applyProtection="1">
      <alignment horizontal="center" vertical="center" wrapText="1"/>
    </xf>
    <xf numFmtId="178" fontId="39" fillId="0" borderId="0" xfId="6" applyNumberFormat="1" applyFont="1" applyFill="1" applyBorder="1" applyAlignment="1" applyProtection="1">
      <alignment horizontal="left" vertical="center" wrapText="1"/>
    </xf>
    <xf numFmtId="0" fontId="40" fillId="0" borderId="67" xfId="3" applyFont="1" applyFill="1" applyBorder="1" applyAlignment="1" applyProtection="1">
      <alignment vertical="center" wrapText="1"/>
    </xf>
    <xf numFmtId="0" fontId="24" fillId="0" borderId="0" xfId="3" applyFont="1" applyFill="1" applyBorder="1" applyAlignment="1" applyProtection="1">
      <alignment vertical="center" wrapText="1"/>
    </xf>
    <xf numFmtId="171" fontId="34" fillId="0" borderId="0" xfId="4" applyNumberFormat="1" applyFont="1" applyFill="1" applyBorder="1" applyAlignment="1" applyProtection="1">
      <alignment horizontal="right" vertical="center" wrapText="1"/>
    </xf>
    <xf numFmtId="2" fontId="41" fillId="0" borderId="0" xfId="3" applyNumberFormat="1" applyFont="1" applyFill="1" applyBorder="1" applyAlignment="1" applyProtection="1">
      <alignment horizontal="left" vertical="center" wrapText="1"/>
    </xf>
    <xf numFmtId="0" fontId="41" fillId="0" borderId="0" xfId="3" applyNumberFormat="1" applyFont="1" applyFill="1" applyBorder="1" applyAlignment="1" applyProtection="1">
      <alignment horizontal="center" vertical="center" wrapText="1"/>
    </xf>
    <xf numFmtId="0" fontId="15" fillId="0" borderId="53" xfId="3" applyFill="1" applyBorder="1" applyAlignment="1" applyProtection="1">
      <alignment vertical="center" wrapText="1"/>
    </xf>
    <xf numFmtId="0" fontId="15" fillId="0" borderId="84" xfId="3" applyFill="1" applyBorder="1" applyAlignment="1" applyProtection="1">
      <alignment horizontal="center" vertical="center" wrapText="1"/>
    </xf>
    <xf numFmtId="0" fontId="27" fillId="0" borderId="0" xfId="3" applyFont="1" applyFill="1" applyBorder="1" applyAlignment="1" applyProtection="1">
      <alignment horizontal="center" vertical="center" wrapText="1"/>
    </xf>
    <xf numFmtId="174" fontId="27" fillId="0" borderId="0" xfId="3" applyNumberFormat="1" applyFont="1" applyFill="1" applyBorder="1" applyAlignment="1" applyProtection="1">
      <alignment horizontal="center" vertical="center" wrapText="1"/>
    </xf>
    <xf numFmtId="178" fontId="25" fillId="0" borderId="0" xfId="6" applyNumberFormat="1" applyFont="1" applyFill="1" applyBorder="1" applyAlignment="1" applyProtection="1">
      <alignment horizontal="left" vertical="center" wrapText="1"/>
    </xf>
    <xf numFmtId="0" fontId="43" fillId="0" borderId="60" xfId="3" applyFont="1" applyFill="1" applyBorder="1" applyAlignment="1" applyProtection="1">
      <alignment vertical="center" wrapText="1"/>
    </xf>
    <xf numFmtId="0" fontId="38" fillId="0" borderId="65" xfId="3" applyFont="1" applyFill="1" applyBorder="1" applyAlignment="1" applyProtection="1">
      <alignment vertical="center" wrapText="1"/>
    </xf>
    <xf numFmtId="171" fontId="25" fillId="0" borderId="0" xfId="4" applyNumberFormat="1" applyFont="1" applyFill="1" applyBorder="1" applyAlignment="1" applyProtection="1">
      <alignment horizontal="left" vertical="center" wrapText="1"/>
    </xf>
    <xf numFmtId="164" fontId="34" fillId="0" borderId="67" xfId="6" applyFont="1" applyFill="1" applyBorder="1" applyAlignment="1" applyProtection="1">
      <alignment horizontal="center" vertical="center" wrapText="1"/>
      <protection locked="0"/>
    </xf>
    <xf numFmtId="178" fontId="34" fillId="0" borderId="80" xfId="6" applyNumberFormat="1" applyFont="1" applyFill="1" applyBorder="1" applyAlignment="1" applyProtection="1">
      <alignment horizontal="center" vertical="center" wrapText="1"/>
      <protection locked="0"/>
    </xf>
    <xf numFmtId="170" fontId="34" fillId="0" borderId="0" xfId="3" applyNumberFormat="1" applyFont="1" applyFill="1" applyBorder="1" applyAlignment="1" applyProtection="1">
      <alignment horizontal="right" vertical="center" wrapText="1"/>
    </xf>
    <xf numFmtId="0" fontId="16" fillId="0" borderId="0" xfId="3" applyFont="1" applyFill="1" applyBorder="1" applyAlignment="1" applyProtection="1">
      <alignment horizontal="left" vertical="center" wrapText="1"/>
    </xf>
    <xf numFmtId="174" fontId="15" fillId="0" borderId="0" xfId="3" applyNumberFormat="1" applyFont="1" applyFill="1" applyBorder="1" applyAlignment="1" applyProtection="1">
      <alignment horizontal="center" vertical="center" wrapText="1"/>
    </xf>
    <xf numFmtId="178" fontId="15" fillId="0" borderId="0" xfId="6" applyNumberFormat="1" applyFont="1" applyFill="1" applyAlignment="1" applyProtection="1">
      <alignment vertical="center" wrapText="1"/>
    </xf>
    <xf numFmtId="0" fontId="15" fillId="0" borderId="50" xfId="3" applyFill="1" applyBorder="1" applyAlignment="1" applyProtection="1">
      <alignment vertical="center" wrapText="1"/>
    </xf>
    <xf numFmtId="0" fontId="15" fillId="0" borderId="51" xfId="3" applyFont="1" applyFill="1" applyBorder="1" applyAlignment="1" applyProtection="1">
      <alignment horizontal="center" vertical="center" wrapText="1"/>
    </xf>
    <xf numFmtId="164" fontId="15" fillId="0" borderId="56" xfId="6" applyFont="1" applyFill="1" applyBorder="1" applyAlignment="1" applyProtection="1">
      <alignment vertical="center" wrapText="1"/>
    </xf>
    <xf numFmtId="178" fontId="15" fillId="0" borderId="0" xfId="3" applyNumberFormat="1" applyFill="1" applyAlignment="1" applyProtection="1">
      <alignment vertical="center" wrapText="1"/>
    </xf>
    <xf numFmtId="171" fontId="34" fillId="0" borderId="0" xfId="3" applyNumberFormat="1" applyFont="1" applyFill="1" applyBorder="1" applyAlignment="1" applyProtection="1">
      <alignment horizontal="center" vertical="center" wrapText="1"/>
    </xf>
    <xf numFmtId="0" fontId="15" fillId="0" borderId="16" xfId="3" applyFont="1" applyFill="1" applyBorder="1" applyAlignment="1" applyProtection="1">
      <alignment vertical="center" wrapText="1"/>
    </xf>
    <xf numFmtId="164" fontId="15" fillId="0" borderId="58" xfId="6" applyFont="1" applyFill="1" applyBorder="1" applyAlignment="1" applyProtection="1">
      <alignment horizontal="left" vertical="center" wrapText="1"/>
    </xf>
    <xf numFmtId="0" fontId="32" fillId="0" borderId="18" xfId="3" applyFont="1" applyFill="1" applyBorder="1" applyAlignment="1" applyProtection="1">
      <alignment vertical="center" wrapText="1"/>
    </xf>
    <xf numFmtId="164" fontId="15" fillId="0" borderId="0" xfId="6" applyFont="1" applyFill="1" applyBorder="1" applyAlignment="1" applyProtection="1">
      <alignment horizontal="left" vertical="center" wrapText="1"/>
    </xf>
    <xf numFmtId="0" fontId="15" fillId="0" borderId="85" xfId="3" applyFont="1" applyFill="1" applyBorder="1" applyAlignment="1" applyProtection="1">
      <alignment horizontal="center" vertical="center" wrapText="1"/>
    </xf>
    <xf numFmtId="172" fontId="15" fillId="0" borderId="87" xfId="6" applyNumberFormat="1" applyFont="1" applyFill="1" applyBorder="1" applyAlignment="1" applyProtection="1">
      <alignment horizontal="right" vertical="center" wrapText="1"/>
      <protection locked="0"/>
    </xf>
    <xf numFmtId="165" fontId="15" fillId="0" borderId="0" xfId="3" applyNumberFormat="1" applyFill="1" applyAlignment="1" applyProtection="1">
      <alignment vertical="center" wrapText="1"/>
    </xf>
    <xf numFmtId="175" fontId="15" fillId="0" borderId="88" xfId="3" applyNumberFormat="1" applyFont="1" applyFill="1" applyBorder="1" applyAlignment="1" applyProtection="1">
      <alignment horizontal="center" vertical="center" wrapText="1"/>
    </xf>
    <xf numFmtId="178" fontId="15" fillId="0" borderId="90" xfId="6" applyNumberFormat="1" applyFont="1" applyFill="1" applyBorder="1" applyAlignment="1" applyProtection="1">
      <alignment horizontal="right" vertical="center" wrapText="1"/>
      <protection locked="0"/>
    </xf>
    <xf numFmtId="0" fontId="15" fillId="0" borderId="88" xfId="3" applyFont="1" applyFill="1" applyBorder="1" applyAlignment="1" applyProtection="1">
      <alignment horizontal="center" vertical="center" wrapText="1"/>
    </xf>
    <xf numFmtId="172" fontId="15" fillId="0" borderId="90" xfId="6" applyNumberFormat="1" applyFont="1" applyFill="1" applyBorder="1" applyAlignment="1" applyProtection="1">
      <alignment horizontal="right" vertical="center" wrapText="1"/>
      <protection locked="0"/>
    </xf>
    <xf numFmtId="9" fontId="15" fillId="0" borderId="88" xfId="3" applyNumberFormat="1" applyFont="1" applyFill="1" applyBorder="1" applyAlignment="1" applyProtection="1">
      <alignment horizontal="center" vertical="center" wrapText="1"/>
    </xf>
    <xf numFmtId="176" fontId="27" fillId="0" borderId="0" xfId="3" applyNumberFormat="1" applyFont="1" applyFill="1" applyAlignment="1" applyProtection="1">
      <alignment vertical="center" wrapText="1"/>
    </xf>
    <xf numFmtId="172" fontId="36" fillId="0" borderId="90" xfId="6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3" applyFont="1" applyFill="1" applyBorder="1" applyAlignment="1" applyProtection="1">
      <alignment horizontal="center" vertical="center" wrapText="1"/>
    </xf>
    <xf numFmtId="0" fontId="36" fillId="0" borderId="0" xfId="3" applyFont="1" applyFill="1" applyBorder="1" applyAlignment="1" applyProtection="1">
      <alignment horizontal="justify" vertical="center" wrapText="1"/>
    </xf>
    <xf numFmtId="0" fontId="35" fillId="0" borderId="0" xfId="3" applyFont="1" applyFill="1" applyBorder="1" applyAlignment="1" applyProtection="1">
      <alignment horizontal="left" vertical="center"/>
    </xf>
    <xf numFmtId="0" fontId="15" fillId="0" borderId="91" xfId="3" applyFont="1" applyFill="1" applyBorder="1" applyAlignment="1" applyProtection="1">
      <alignment horizontal="center" vertical="center" wrapText="1"/>
    </xf>
    <xf numFmtId="172" fontId="36" fillId="0" borderId="93" xfId="6" applyNumberFormat="1" applyFont="1" applyFill="1" applyBorder="1" applyAlignment="1" applyProtection="1">
      <alignment horizontal="right" vertical="center" wrapText="1"/>
      <protection locked="0"/>
    </xf>
    <xf numFmtId="171" fontId="15" fillId="0" borderId="0" xfId="3" applyNumberFormat="1" applyFill="1" applyAlignment="1" applyProtection="1">
      <alignment vertical="center" wrapText="1"/>
    </xf>
    <xf numFmtId="172" fontId="35" fillId="0" borderId="94" xfId="6" applyNumberFormat="1" applyFont="1" applyFill="1" applyBorder="1" applyAlignment="1" applyProtection="1">
      <alignment horizontal="right" vertical="center" wrapText="1"/>
      <protection locked="0"/>
    </xf>
    <xf numFmtId="169" fontId="15" fillId="0" borderId="0" xfId="4" applyNumberFormat="1" applyFont="1" applyFill="1" applyBorder="1" applyAlignment="1" applyProtection="1">
      <alignment vertical="center" wrapText="1"/>
    </xf>
    <xf numFmtId="42" fontId="15" fillId="0" borderId="0" xfId="7" applyFont="1" applyFill="1" applyAlignment="1" applyProtection="1">
      <alignment vertical="center" wrapText="1"/>
    </xf>
    <xf numFmtId="172" fontId="15" fillId="0" borderId="0" xfId="3" applyNumberFormat="1" applyFont="1" applyFill="1" applyAlignment="1" applyProtection="1">
      <alignment vertical="center" wrapText="1"/>
    </xf>
    <xf numFmtId="178" fontId="15" fillId="0" borderId="0" xfId="6" applyNumberFormat="1" applyFont="1" applyFill="1" applyBorder="1" applyAlignment="1" applyProtection="1">
      <alignment horizontal="right" vertical="center" wrapText="1"/>
    </xf>
    <xf numFmtId="0" fontId="15" fillId="0" borderId="0" xfId="3" applyFont="1" applyFill="1" applyBorder="1" applyAlignment="1" applyProtection="1">
      <alignment horizontal="right" vertical="center" wrapText="1"/>
    </xf>
    <xf numFmtId="0" fontId="32" fillId="0" borderId="3" xfId="3" applyFont="1" applyFill="1" applyBorder="1" applyAlignment="1" applyProtection="1">
      <alignment horizontal="center" vertical="center" wrapText="1"/>
    </xf>
    <xf numFmtId="170" fontId="34" fillId="0" borderId="3" xfId="3" applyNumberFormat="1" applyFont="1" applyFill="1" applyBorder="1" applyAlignment="1" applyProtection="1">
      <alignment horizontal="center" vertical="center" wrapText="1"/>
    </xf>
    <xf numFmtId="17" fontId="14" fillId="5" borderId="4" xfId="0" applyNumberFormat="1" applyFont="1" applyFill="1" applyBorder="1" applyAlignment="1">
      <alignment horizontal="center" vertical="center" wrapText="1"/>
    </xf>
    <xf numFmtId="0" fontId="14" fillId="3" borderId="95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96" xfId="0" applyFont="1" applyFill="1" applyBorder="1" applyAlignment="1">
      <alignment horizontal="center" vertical="center" wrapText="1"/>
    </xf>
    <xf numFmtId="0" fontId="14" fillId="5" borderId="97" xfId="0" applyFont="1" applyFill="1" applyBorder="1" applyAlignment="1">
      <alignment horizontal="center" vertical="center" wrapText="1"/>
    </xf>
    <xf numFmtId="0" fontId="14" fillId="5" borderId="83" xfId="0" applyFont="1" applyFill="1" applyBorder="1" applyAlignment="1">
      <alignment horizontal="center" vertical="center" wrapText="1"/>
    </xf>
    <xf numFmtId="0" fontId="14" fillId="5" borderId="68" xfId="0" applyFont="1" applyFill="1" applyBorder="1" applyAlignment="1">
      <alignment horizontal="center" vertical="center" wrapText="1"/>
    </xf>
    <xf numFmtId="0" fontId="14" fillId="3" borderId="98" xfId="0" applyFont="1" applyFill="1" applyBorder="1" applyAlignment="1">
      <alignment horizontal="center" vertical="center" wrapText="1"/>
    </xf>
    <xf numFmtId="0" fontId="14" fillId="5" borderId="73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9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100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173" fontId="10" fillId="0" borderId="18" xfId="5" applyNumberFormat="1" applyFont="1" applyFill="1" applyBorder="1" applyProtection="1">
      <protection locked="0"/>
    </xf>
    <xf numFmtId="3" fontId="10" fillId="0" borderId="21" xfId="5" applyNumberFormat="1" applyFont="1" applyFill="1" applyBorder="1" applyAlignment="1" applyProtection="1">
      <alignment vertical="center"/>
      <protection locked="0"/>
    </xf>
    <xf numFmtId="173" fontId="10" fillId="0" borderId="51" xfId="5" applyNumberFormat="1" applyFont="1" applyFill="1" applyBorder="1" applyProtection="1">
      <protection locked="0"/>
    </xf>
    <xf numFmtId="173" fontId="10" fillId="0" borderId="21" xfId="5" applyNumberFormat="1" applyFont="1" applyFill="1" applyBorder="1" applyProtection="1">
      <protection locked="0"/>
    </xf>
    <xf numFmtId="173" fontId="10" fillId="0" borderId="18" xfId="5" applyNumberFormat="1" applyFont="1" applyFill="1" applyBorder="1" applyAlignment="1" applyProtection="1">
      <alignment horizontal="center" vertical="center"/>
      <protection locked="0"/>
    </xf>
    <xf numFmtId="164" fontId="8" fillId="0" borderId="83" xfId="6" applyFont="1" applyFill="1" applyBorder="1" applyAlignment="1" applyProtection="1">
      <alignment vertical="center"/>
      <protection locked="0"/>
    </xf>
    <xf numFmtId="173" fontId="10" fillId="0" borderId="83" xfId="5" applyNumberFormat="1" applyFont="1" applyFill="1" applyBorder="1" applyProtection="1">
      <protection locked="0"/>
    </xf>
    <xf numFmtId="173" fontId="8" fillId="0" borderId="68" xfId="5" applyNumberFormat="1" applyFont="1" applyFill="1" applyBorder="1" applyProtection="1">
      <protection locked="0"/>
    </xf>
    <xf numFmtId="164" fontId="8" fillId="0" borderId="51" xfId="6" applyFont="1" applyFill="1" applyBorder="1" applyAlignment="1" applyProtection="1">
      <alignment vertical="center"/>
      <protection locked="0"/>
    </xf>
    <xf numFmtId="178" fontId="8" fillId="0" borderId="56" xfId="6" applyNumberFormat="1" applyFont="1" applyFill="1" applyBorder="1" applyAlignment="1" applyProtection="1">
      <alignment vertical="center" wrapText="1"/>
      <protection locked="0"/>
    </xf>
    <xf numFmtId="178" fontId="8" fillId="0" borderId="58" xfId="6" applyNumberFormat="1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>
      <alignment horizontal="right" vertical="center" wrapText="1"/>
    </xf>
    <xf numFmtId="0" fontId="14" fillId="0" borderId="24" xfId="0" applyFont="1" applyFill="1" applyBorder="1" applyAlignment="1">
      <alignment horizontal="right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" fontId="14" fillId="3" borderId="2" xfId="0" applyNumberFormat="1" applyFont="1" applyFill="1" applyBorder="1" applyAlignment="1">
      <alignment horizontal="center" vertical="center" wrapText="1"/>
    </xf>
    <xf numFmtId="17" fontId="14" fillId="3" borderId="24" xfId="0" applyNumberFormat="1" applyFont="1" applyFill="1" applyBorder="1" applyAlignment="1">
      <alignment horizontal="center" vertical="center" wrapText="1"/>
    </xf>
    <xf numFmtId="17" fontId="14" fillId="5" borderId="2" xfId="0" applyNumberFormat="1" applyFont="1" applyFill="1" applyBorder="1" applyAlignment="1">
      <alignment horizontal="center" vertical="center" wrapText="1"/>
    </xf>
    <xf numFmtId="17" fontId="14" fillId="5" borderId="24" xfId="0" applyNumberFormat="1" applyFont="1" applyFill="1" applyBorder="1" applyAlignment="1">
      <alignment horizontal="center" vertical="center" wrapText="1"/>
    </xf>
    <xf numFmtId="17" fontId="14" fillId="5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32" fillId="0" borderId="91" xfId="3" applyFont="1" applyFill="1" applyBorder="1" applyAlignment="1" applyProtection="1">
      <alignment vertical="center" wrapText="1"/>
    </xf>
    <xf numFmtId="0" fontId="32" fillId="0" borderId="92" xfId="3" applyFont="1" applyFill="1" applyBorder="1" applyAlignment="1" applyProtection="1">
      <alignment vertical="center" wrapText="1"/>
    </xf>
    <xf numFmtId="0" fontId="19" fillId="4" borderId="0" xfId="3" applyFont="1" applyFill="1" applyBorder="1" applyAlignment="1" applyProtection="1">
      <alignment horizontal="center" vertical="center" wrapText="1"/>
    </xf>
    <xf numFmtId="0" fontId="20" fillId="4" borderId="0" xfId="3" applyFont="1" applyFill="1" applyBorder="1" applyAlignment="1" applyProtection="1">
      <alignment horizontal="center" vertical="center" wrapText="1"/>
    </xf>
    <xf numFmtId="0" fontId="21" fillId="4" borderId="0" xfId="3" applyFont="1" applyFill="1" applyBorder="1" applyAlignment="1" applyProtection="1">
      <alignment horizontal="center" vertical="center" wrapText="1"/>
    </xf>
    <xf numFmtId="0" fontId="22" fillId="4" borderId="0" xfId="3" applyFont="1" applyFill="1" applyBorder="1" applyAlignment="1" applyProtection="1">
      <alignment horizontal="center" vertical="center" wrapText="1"/>
    </xf>
    <xf numFmtId="0" fontId="32" fillId="0" borderId="88" xfId="3" applyFont="1" applyFill="1" applyBorder="1" applyAlignment="1" applyProtection="1">
      <alignment vertical="center" wrapText="1"/>
    </xf>
    <xf numFmtId="0" fontId="32" fillId="0" borderId="89" xfId="3" applyFont="1" applyFill="1" applyBorder="1" applyAlignment="1" applyProtection="1">
      <alignment vertical="center" wrapText="1"/>
    </xf>
    <xf numFmtId="0" fontId="35" fillId="0" borderId="0" xfId="3" applyFont="1" applyFill="1" applyBorder="1" applyAlignment="1" applyProtection="1">
      <alignment horizontal="center" vertical="center" wrapText="1"/>
    </xf>
    <xf numFmtId="0" fontId="36" fillId="0" borderId="66" xfId="3" applyFont="1" applyFill="1" applyBorder="1" applyAlignment="1" applyProtection="1">
      <alignment horizontal="center" vertical="center"/>
    </xf>
    <xf numFmtId="0" fontId="36" fillId="0" borderId="67" xfId="3" applyFont="1" applyFill="1" applyBorder="1" applyAlignment="1" applyProtection="1">
      <alignment horizontal="center" vertical="center"/>
    </xf>
    <xf numFmtId="0" fontId="24" fillId="0" borderId="70" xfId="3" applyFont="1" applyFill="1" applyBorder="1" applyAlignment="1" applyProtection="1">
      <alignment horizontal="left" vertical="center" wrapText="1"/>
    </xf>
    <xf numFmtId="0" fontId="24" fillId="0" borderId="71" xfId="3" applyFont="1" applyFill="1" applyBorder="1" applyAlignment="1" applyProtection="1">
      <alignment horizontal="left" vertical="center" wrapText="1"/>
    </xf>
    <xf numFmtId="0" fontId="36" fillId="0" borderId="54" xfId="3" applyFont="1" applyFill="1" applyBorder="1" applyAlignment="1" applyProtection="1">
      <alignment horizontal="left" vertical="center" wrapText="1"/>
    </xf>
    <xf numFmtId="0" fontId="36" fillId="0" borderId="55" xfId="3" applyFont="1" applyFill="1" applyBorder="1" applyAlignment="1" applyProtection="1">
      <alignment horizontal="left" vertical="center" wrapText="1"/>
    </xf>
    <xf numFmtId="0" fontId="15" fillId="0" borderId="0" xfId="3" applyFont="1" applyFill="1" applyBorder="1" applyAlignment="1" applyProtection="1">
      <alignment horizontal="left" vertical="center" wrapText="1"/>
    </xf>
    <xf numFmtId="0" fontId="15" fillId="0" borderId="60" xfId="3" applyFont="1" applyFill="1" applyBorder="1" applyAlignment="1" applyProtection="1">
      <alignment horizontal="left" vertical="center" wrapText="1"/>
    </xf>
    <xf numFmtId="0" fontId="15" fillId="0" borderId="65" xfId="3" applyFont="1" applyFill="1" applyBorder="1" applyAlignment="1" applyProtection="1">
      <alignment horizontal="left" vertical="center" wrapText="1"/>
    </xf>
    <xf numFmtId="0" fontId="15" fillId="0" borderId="60" xfId="3" applyFill="1" applyBorder="1" applyAlignment="1" applyProtection="1">
      <alignment horizontal="center" vertical="center" wrapText="1"/>
    </xf>
    <xf numFmtId="0" fontId="15" fillId="0" borderId="65" xfId="3" applyFill="1" applyBorder="1" applyAlignment="1" applyProtection="1">
      <alignment horizontal="center" vertical="center" wrapText="1"/>
    </xf>
    <xf numFmtId="0" fontId="32" fillId="0" borderId="85" xfId="3" applyFont="1" applyFill="1" applyBorder="1" applyAlignment="1" applyProtection="1">
      <alignment vertical="center" wrapText="1"/>
    </xf>
    <xf numFmtId="0" fontId="32" fillId="0" borderId="86" xfId="3" applyFont="1" applyFill="1" applyBorder="1" applyAlignment="1" applyProtection="1">
      <alignment vertical="center" wrapText="1"/>
    </xf>
    <xf numFmtId="0" fontId="36" fillId="0" borderId="70" xfId="3" applyFont="1" applyFill="1" applyBorder="1" applyAlignment="1" applyProtection="1">
      <alignment horizontal="left" vertical="center" wrapText="1"/>
    </xf>
    <xf numFmtId="0" fontId="36" fillId="0" borderId="71" xfId="3" applyFont="1" applyFill="1" applyBorder="1" applyAlignment="1" applyProtection="1">
      <alignment horizontal="left" vertical="center" wrapText="1"/>
    </xf>
    <xf numFmtId="0" fontId="15" fillId="0" borderId="69" xfId="3" applyFill="1" applyBorder="1" applyAlignment="1" applyProtection="1">
      <alignment horizontal="center" vertical="center" wrapText="1"/>
    </xf>
    <xf numFmtId="0" fontId="15" fillId="0" borderId="77" xfId="3" applyFill="1" applyBorder="1" applyAlignment="1" applyProtection="1">
      <alignment horizontal="center" vertical="center" wrapText="1"/>
    </xf>
    <xf numFmtId="0" fontId="15" fillId="0" borderId="38" xfId="3" applyFont="1" applyFill="1" applyBorder="1" applyAlignment="1" applyProtection="1">
      <alignment horizontal="left" vertical="center" wrapText="1"/>
    </xf>
    <xf numFmtId="0" fontId="15" fillId="0" borderId="38" xfId="3" applyFill="1" applyBorder="1" applyAlignment="1" applyProtection="1">
      <alignment horizontal="center" vertical="center" wrapText="1"/>
    </xf>
    <xf numFmtId="0" fontId="38" fillId="0" borderId="39" xfId="3" applyFont="1" applyFill="1" applyBorder="1" applyAlignment="1" applyProtection="1">
      <alignment horizontal="center" vertical="center" wrapText="1"/>
    </xf>
    <xf numFmtId="0" fontId="38" fillId="0" borderId="45" xfId="3" applyFont="1" applyFill="1" applyBorder="1" applyAlignment="1" applyProtection="1">
      <alignment horizontal="center" vertical="center" wrapText="1"/>
    </xf>
    <xf numFmtId="0" fontId="38" fillId="0" borderId="42" xfId="3" applyFont="1" applyFill="1" applyBorder="1" applyAlignment="1" applyProtection="1">
      <alignment horizontal="center" vertical="center" wrapText="1"/>
    </xf>
    <xf numFmtId="0" fontId="38" fillId="0" borderId="38" xfId="3" applyFont="1" applyFill="1" applyBorder="1" applyAlignment="1" applyProtection="1">
      <alignment horizontal="center" vertical="center" wrapText="1"/>
    </xf>
    <xf numFmtId="0" fontId="15" fillId="0" borderId="53" xfId="3" applyFill="1" applyBorder="1" applyAlignment="1" applyProtection="1">
      <alignment horizontal="center" vertical="center" wrapText="1"/>
    </xf>
    <xf numFmtId="0" fontId="15" fillId="0" borderId="73" xfId="3" applyFill="1" applyBorder="1" applyAlignment="1" applyProtection="1">
      <alignment horizontal="center" vertical="center" wrapText="1"/>
    </xf>
    <xf numFmtId="0" fontId="15" fillId="0" borderId="51" xfId="3" applyFont="1" applyFill="1" applyBorder="1" applyAlignment="1" applyProtection="1">
      <alignment horizontal="left" vertical="center" wrapText="1"/>
    </xf>
    <xf numFmtId="0" fontId="15" fillId="0" borderId="18" xfId="3" applyFont="1" applyFill="1" applyBorder="1" applyAlignment="1" applyProtection="1">
      <alignment horizontal="left" vertical="center" wrapText="1"/>
    </xf>
    <xf numFmtId="0" fontId="15" fillId="0" borderId="72" xfId="3" applyFill="1" applyBorder="1" applyAlignment="1" applyProtection="1">
      <alignment horizontal="center" vertical="center" wrapText="1"/>
    </xf>
    <xf numFmtId="0" fontId="15" fillId="0" borderId="40" xfId="3" applyFill="1" applyBorder="1" applyAlignment="1" applyProtection="1">
      <alignment horizontal="center" vertical="center" wrapText="1"/>
    </xf>
    <xf numFmtId="0" fontId="15" fillId="0" borderId="79" xfId="3" applyFill="1" applyBorder="1" applyAlignment="1" applyProtection="1">
      <alignment horizontal="center" vertical="center" wrapText="1"/>
    </xf>
    <xf numFmtId="0" fontId="15" fillId="0" borderId="81" xfId="3" applyFill="1" applyBorder="1" applyAlignment="1" applyProtection="1">
      <alignment horizontal="center" vertical="center" wrapText="1"/>
    </xf>
    <xf numFmtId="0" fontId="15" fillId="0" borderId="32" xfId="3" applyFont="1" applyFill="1" applyBorder="1" applyAlignment="1" applyProtection="1">
      <alignment horizontal="left" vertical="center" wrapText="1"/>
    </xf>
    <xf numFmtId="0" fontId="15" fillId="0" borderId="22" xfId="3" applyFont="1" applyFill="1" applyBorder="1" applyAlignment="1" applyProtection="1">
      <alignment horizontal="left" vertical="center" wrapText="1"/>
    </xf>
    <xf numFmtId="0" fontId="15" fillId="0" borderId="47" xfId="3" applyFill="1" applyBorder="1" applyAlignment="1" applyProtection="1">
      <alignment horizontal="center" vertical="center" wrapText="1"/>
    </xf>
    <xf numFmtId="0" fontId="15" fillId="0" borderId="48" xfId="3" applyFill="1" applyBorder="1" applyAlignment="1" applyProtection="1">
      <alignment horizontal="center" vertical="center" wrapText="1"/>
    </xf>
    <xf numFmtId="0" fontId="15" fillId="0" borderId="39" xfId="3" applyFill="1" applyBorder="1" applyAlignment="1" applyProtection="1">
      <alignment horizontal="center" vertical="center" wrapText="1"/>
    </xf>
    <xf numFmtId="0" fontId="15" fillId="0" borderId="42" xfId="3" applyFill="1" applyBorder="1" applyAlignment="1" applyProtection="1">
      <alignment horizontal="center" vertical="center" wrapText="1"/>
    </xf>
    <xf numFmtId="0" fontId="15" fillId="0" borderId="63" xfId="3" applyFill="1" applyBorder="1" applyAlignment="1" applyProtection="1">
      <alignment horizontal="center" vertical="center" wrapText="1"/>
    </xf>
    <xf numFmtId="0" fontId="15" fillId="0" borderId="39" xfId="3" applyFont="1" applyFill="1" applyBorder="1" applyAlignment="1" applyProtection="1">
      <alignment horizontal="left" vertical="center" wrapText="1"/>
    </xf>
    <xf numFmtId="0" fontId="15" fillId="0" borderId="42" xfId="3" applyFont="1" applyFill="1" applyBorder="1" applyAlignment="1" applyProtection="1">
      <alignment horizontal="left" vertical="center" wrapText="1"/>
    </xf>
    <xf numFmtId="0" fontId="15" fillId="0" borderId="23" xfId="3" applyFill="1" applyBorder="1" applyAlignment="1" applyProtection="1">
      <alignment horizontal="center" vertical="center" wrapText="1"/>
    </xf>
    <xf numFmtId="0" fontId="15" fillId="0" borderId="36" xfId="3" applyFont="1" applyFill="1" applyBorder="1" applyAlignment="1" applyProtection="1">
      <alignment horizontal="left" vertical="center" wrapText="1"/>
    </xf>
    <xf numFmtId="0" fontId="15" fillId="0" borderId="37" xfId="3" applyFont="1" applyFill="1" applyBorder="1" applyAlignment="1" applyProtection="1">
      <alignment horizontal="left" vertical="center" wrapText="1"/>
    </xf>
    <xf numFmtId="0" fontId="15" fillId="0" borderId="33" xfId="3" applyFont="1" applyFill="1" applyBorder="1" applyAlignment="1" applyProtection="1">
      <alignment horizontal="left" vertical="center" wrapText="1"/>
    </xf>
    <xf numFmtId="0" fontId="15" fillId="0" borderId="43" xfId="3" applyFill="1" applyBorder="1" applyAlignment="1" applyProtection="1">
      <alignment horizontal="center" vertical="center" wrapText="1"/>
    </xf>
    <xf numFmtId="0" fontId="15" fillId="0" borderId="44" xfId="3" applyFill="1" applyBorder="1" applyAlignment="1" applyProtection="1">
      <alignment horizontal="center" vertical="center" wrapText="1"/>
    </xf>
    <xf numFmtId="0" fontId="15" fillId="0" borderId="46" xfId="3" applyFill="1" applyBorder="1" applyAlignment="1" applyProtection="1">
      <alignment horizontal="center" vertical="center" wrapText="1"/>
    </xf>
    <xf numFmtId="0" fontId="15" fillId="0" borderId="45" xfId="3" applyFill="1" applyBorder="1" applyAlignment="1" applyProtection="1">
      <alignment horizontal="center" vertical="center" wrapText="1"/>
    </xf>
    <xf numFmtId="0" fontId="15" fillId="0" borderId="70" xfId="3" applyFill="1" applyBorder="1" applyAlignment="1" applyProtection="1">
      <alignment horizontal="center" vertical="center" wrapText="1"/>
    </xf>
    <xf numFmtId="0" fontId="15" fillId="0" borderId="16" xfId="3" applyFill="1" applyBorder="1" applyAlignment="1" applyProtection="1">
      <alignment horizontal="center" vertical="center" wrapText="1"/>
    </xf>
    <xf numFmtId="0" fontId="15" fillId="0" borderId="74" xfId="3" applyFont="1" applyFill="1" applyBorder="1" applyAlignment="1" applyProtection="1">
      <alignment horizontal="left" vertical="center" wrapText="1"/>
    </xf>
    <xf numFmtId="0" fontId="15" fillId="0" borderId="75" xfId="3" applyFill="1" applyBorder="1" applyAlignment="1" applyProtection="1">
      <alignment horizontal="center" vertical="center" wrapText="1"/>
    </xf>
    <xf numFmtId="0" fontId="15" fillId="0" borderId="76" xfId="3" applyFill="1" applyBorder="1" applyAlignment="1" applyProtection="1">
      <alignment horizontal="center" vertical="center" wrapText="1"/>
    </xf>
    <xf numFmtId="0" fontId="35" fillId="0" borderId="2" xfId="3" applyFont="1" applyFill="1" applyBorder="1" applyAlignment="1" applyProtection="1">
      <alignment horizontal="center" vertical="center" wrapText="1"/>
    </xf>
    <xf numFmtId="0" fontId="35" fillId="0" borderId="24" xfId="3" applyFont="1" applyFill="1" applyBorder="1" applyAlignment="1" applyProtection="1">
      <alignment horizontal="center" vertical="center" wrapText="1"/>
    </xf>
    <xf numFmtId="0" fontId="35" fillId="0" borderId="4" xfId="3" applyFont="1" applyFill="1" applyBorder="1" applyAlignment="1" applyProtection="1">
      <alignment horizontal="center" vertical="center" wrapText="1"/>
    </xf>
    <xf numFmtId="0" fontId="15" fillId="0" borderId="78" xfId="3" applyFill="1" applyBorder="1" applyAlignment="1" applyProtection="1">
      <alignment horizontal="center" vertical="center" wrapText="1"/>
    </xf>
    <xf numFmtId="0" fontId="39" fillId="0" borderId="54" xfId="3" applyFont="1" applyFill="1" applyBorder="1" applyAlignment="1" applyProtection="1">
      <alignment horizontal="left" vertical="center" wrapText="1"/>
    </xf>
    <xf numFmtId="0" fontId="39" fillId="0" borderId="55" xfId="3" applyFont="1" applyFill="1" applyBorder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justify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2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18" fillId="0" borderId="49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right"/>
    </xf>
    <xf numFmtId="0" fontId="2" fillId="0" borderId="0" xfId="0" applyFont="1" applyAlignment="1" applyProtection="1">
      <alignment horizontal="justify" vertical="center" wrapText="1"/>
    </xf>
    <xf numFmtId="9" fontId="8" fillId="0" borderId="26" xfId="1" applyFont="1" applyBorder="1" applyAlignment="1" applyProtection="1">
      <alignment horizontal="center"/>
    </xf>
    <xf numFmtId="9" fontId="8" fillId="0" borderId="27" xfId="1" applyFont="1" applyBorder="1" applyAlignment="1" applyProtection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justify" vertical="top" wrapText="1"/>
    </xf>
    <xf numFmtId="0" fontId="0" fillId="0" borderId="18" xfId="0" applyBorder="1" applyAlignment="1" applyProtection="1">
      <alignment horizontal="right"/>
    </xf>
    <xf numFmtId="0" fontId="28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  <protection locked="0"/>
    </xf>
  </cellXfs>
  <cellStyles count="8">
    <cellStyle name="Excel Built-in Normal" xfId="3"/>
    <cellStyle name="Millares" xfId="5" builtinId="3"/>
    <cellStyle name="Millares 2" xfId="2"/>
    <cellStyle name="Millares 2 2" xfId="4"/>
    <cellStyle name="Moneda" xfId="6" builtinId="4"/>
    <cellStyle name="Moneda [0]" xfId="7" builtinId="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8</xdr:row>
      <xdr:rowOff>1588</xdr:rowOff>
    </xdr:from>
    <xdr:to>
      <xdr:col>2</xdr:col>
      <xdr:colOff>0</xdr:colOff>
      <xdr:row>8</xdr:row>
      <xdr:rowOff>1588</xdr:rowOff>
    </xdr:to>
    <xdr:cxnSp macro="">
      <xdr:nvCxnSpPr>
        <xdr:cNvPr id="8" name="3 Conector recto"/>
        <xdr:cNvCxnSpPr/>
      </xdr:nvCxnSpPr>
      <xdr:spPr>
        <a:xfrm flipH="1">
          <a:off x="1152525" y="1601788"/>
          <a:ext cx="15716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9" name="Conector recto 8"/>
        <xdr:cNvCxnSpPr/>
      </xdr:nvCxnSpPr>
      <xdr:spPr>
        <a:xfrm>
          <a:off x="11206" y="1400175"/>
          <a:ext cx="2712944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685800</xdr:colOff>
      <xdr:row>8</xdr:row>
      <xdr:rowOff>1588</xdr:rowOff>
    </xdr:from>
    <xdr:to>
      <xdr:col>2</xdr:col>
      <xdr:colOff>0</xdr:colOff>
      <xdr:row>8</xdr:row>
      <xdr:rowOff>1588</xdr:rowOff>
    </xdr:to>
    <xdr:cxnSp macro="">
      <xdr:nvCxnSpPr>
        <xdr:cNvPr id="10" name="3 Conector recto"/>
        <xdr:cNvCxnSpPr/>
      </xdr:nvCxnSpPr>
      <xdr:spPr>
        <a:xfrm flipH="1">
          <a:off x="1152525" y="1601788"/>
          <a:ext cx="15716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11" name="Conector recto 10"/>
        <xdr:cNvCxnSpPr/>
      </xdr:nvCxnSpPr>
      <xdr:spPr>
        <a:xfrm>
          <a:off x="11206" y="1400175"/>
          <a:ext cx="2712944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685800</xdr:colOff>
      <xdr:row>8</xdr:row>
      <xdr:rowOff>1588</xdr:rowOff>
    </xdr:from>
    <xdr:to>
      <xdr:col>2</xdr:col>
      <xdr:colOff>0</xdr:colOff>
      <xdr:row>8</xdr:row>
      <xdr:rowOff>1588</xdr:rowOff>
    </xdr:to>
    <xdr:cxnSp macro="">
      <xdr:nvCxnSpPr>
        <xdr:cNvPr id="6" name="3 Conector recto"/>
        <xdr:cNvCxnSpPr/>
      </xdr:nvCxnSpPr>
      <xdr:spPr>
        <a:xfrm flipH="1">
          <a:off x="1152525" y="1668463"/>
          <a:ext cx="15716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7" name="Conector recto 6"/>
        <xdr:cNvCxnSpPr/>
      </xdr:nvCxnSpPr>
      <xdr:spPr>
        <a:xfrm>
          <a:off x="11206" y="1400175"/>
          <a:ext cx="2712944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685800</xdr:colOff>
      <xdr:row>8</xdr:row>
      <xdr:rowOff>1588</xdr:rowOff>
    </xdr:from>
    <xdr:to>
      <xdr:col>2</xdr:col>
      <xdr:colOff>0</xdr:colOff>
      <xdr:row>8</xdr:row>
      <xdr:rowOff>1588</xdr:rowOff>
    </xdr:to>
    <xdr:cxnSp macro="">
      <xdr:nvCxnSpPr>
        <xdr:cNvPr id="12" name="3 Conector recto"/>
        <xdr:cNvCxnSpPr/>
      </xdr:nvCxnSpPr>
      <xdr:spPr>
        <a:xfrm flipH="1">
          <a:off x="1152525" y="1668463"/>
          <a:ext cx="15716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13" name="Conector recto 12"/>
        <xdr:cNvCxnSpPr/>
      </xdr:nvCxnSpPr>
      <xdr:spPr>
        <a:xfrm>
          <a:off x="11206" y="1400175"/>
          <a:ext cx="2712944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Normal="100" workbookViewId="0">
      <selection activeCell="I15" sqref="I15"/>
    </sheetView>
  </sheetViews>
  <sheetFormatPr baseColWidth="10" defaultRowHeight="15" x14ac:dyDescent="0.25"/>
  <cols>
    <col min="1" max="1" width="7" style="35" customWidth="1"/>
    <col min="2" max="2" width="33.85546875" customWidth="1"/>
    <col min="3" max="3" width="4" customWidth="1"/>
    <col min="4" max="4" width="3.85546875" customWidth="1"/>
    <col min="5" max="5" width="9" customWidth="1"/>
    <col min="6" max="6" width="9.5703125" customWidth="1"/>
    <col min="7" max="7" width="4.28515625" customWidth="1"/>
    <col min="8" max="8" width="7.85546875" bestFit="1" customWidth="1"/>
    <col min="9" max="9" width="4.140625" customWidth="1"/>
    <col min="10" max="10" width="8.42578125" customWidth="1"/>
    <col min="11" max="11" width="9.28515625" customWidth="1"/>
    <col min="12" max="12" width="5" customWidth="1"/>
    <col min="13" max="13" width="10.140625" customWidth="1"/>
    <col min="14" max="14" width="15.7109375" bestFit="1" customWidth="1"/>
    <col min="15" max="15" width="9.5703125" bestFit="1" customWidth="1"/>
    <col min="16" max="16" width="37.5703125" customWidth="1"/>
    <col min="17" max="17" width="10.5703125" customWidth="1"/>
    <col min="18" max="18" width="24.42578125" customWidth="1"/>
  </cols>
  <sheetData>
    <row r="1" spans="1:16" ht="18" x14ac:dyDescent="0.25">
      <c r="A1" s="309" t="s">
        <v>70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1"/>
    </row>
    <row r="2" spans="1:16" ht="15.75" x14ac:dyDescent="0.25">
      <c r="A2" s="312" t="s">
        <v>109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4"/>
    </row>
    <row r="3" spans="1:16" ht="15" customHeight="1" x14ac:dyDescent="0.25">
      <c r="A3" s="315" t="s">
        <v>196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7"/>
    </row>
    <row r="4" spans="1:16" ht="15" customHeight="1" x14ac:dyDescent="0.25">
      <c r="A4" s="315" t="s">
        <v>71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7"/>
    </row>
    <row r="5" spans="1:16" ht="15" customHeight="1" x14ac:dyDescent="0.25">
      <c r="A5" s="318" t="s">
        <v>72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20"/>
    </row>
    <row r="6" spans="1:16" ht="15.75" thickBot="1" x14ac:dyDescent="0.3">
      <c r="A6" s="303" t="s">
        <v>90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5"/>
    </row>
    <row r="7" spans="1:16" ht="15.75" thickBot="1" x14ac:dyDescent="0.3">
      <c r="A7" s="306"/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8"/>
    </row>
    <row r="8" spans="1:16" ht="15.75" customHeight="1" thickBot="1" x14ac:dyDescent="0.3">
      <c r="A8" s="292" t="s">
        <v>73</v>
      </c>
      <c r="B8" s="293"/>
      <c r="C8" s="298" t="s">
        <v>197</v>
      </c>
      <c r="D8" s="299"/>
      <c r="E8" s="299"/>
      <c r="F8" s="299"/>
      <c r="G8" s="299"/>
      <c r="H8" s="300" t="s">
        <v>198</v>
      </c>
      <c r="I8" s="301"/>
      <c r="J8" s="301"/>
      <c r="K8" s="301"/>
      <c r="L8" s="301"/>
      <c r="M8" s="302"/>
      <c r="N8" s="262" t="s">
        <v>263</v>
      </c>
      <c r="O8" s="294" t="s">
        <v>74</v>
      </c>
      <c r="P8" s="296" t="s">
        <v>75</v>
      </c>
    </row>
    <row r="9" spans="1:16" ht="26.25" thickBot="1" x14ac:dyDescent="0.3">
      <c r="A9" s="23" t="s">
        <v>27</v>
      </c>
      <c r="B9" s="24" t="s">
        <v>91</v>
      </c>
      <c r="C9" s="263">
        <v>9</v>
      </c>
      <c r="D9" s="264">
        <v>15</v>
      </c>
      <c r="E9" s="265" t="s">
        <v>261</v>
      </c>
      <c r="F9" s="264" t="s">
        <v>262</v>
      </c>
      <c r="G9" s="266">
        <v>31</v>
      </c>
      <c r="H9" s="267" t="s">
        <v>264</v>
      </c>
      <c r="I9" s="268">
        <v>6</v>
      </c>
      <c r="J9" s="268" t="s">
        <v>267</v>
      </c>
      <c r="K9" s="268" t="s">
        <v>265</v>
      </c>
      <c r="L9" s="268">
        <v>13</v>
      </c>
      <c r="M9" s="268" t="s">
        <v>266</v>
      </c>
      <c r="N9" s="269">
        <v>1</v>
      </c>
      <c r="O9" s="295"/>
      <c r="P9" s="297"/>
    </row>
    <row r="10" spans="1:16" x14ac:dyDescent="0.25">
      <c r="A10" s="28">
        <v>1</v>
      </c>
      <c r="B10" s="26" t="s">
        <v>92</v>
      </c>
      <c r="C10" s="106">
        <v>9</v>
      </c>
      <c r="D10" s="107"/>
      <c r="E10" s="107"/>
      <c r="F10" s="107"/>
      <c r="G10" s="270"/>
      <c r="H10" s="271"/>
      <c r="I10" s="272"/>
      <c r="J10" s="272"/>
      <c r="K10" s="272"/>
      <c r="L10" s="272"/>
      <c r="M10" s="272"/>
      <c r="N10" s="273"/>
      <c r="O10" s="121"/>
      <c r="P10" s="29"/>
    </row>
    <row r="11" spans="1:16" ht="30" x14ac:dyDescent="0.25">
      <c r="A11" s="25">
        <v>2</v>
      </c>
      <c r="B11" s="26" t="s">
        <v>93</v>
      </c>
      <c r="C11" s="122">
        <v>9</v>
      </c>
      <c r="D11" s="27"/>
      <c r="E11" s="27"/>
      <c r="F11" s="27"/>
      <c r="G11" s="274"/>
      <c r="H11" s="275"/>
      <c r="I11" s="129"/>
      <c r="J11" s="129"/>
      <c r="K11" s="129"/>
      <c r="L11" s="129"/>
      <c r="M11" s="129"/>
      <c r="N11" s="276"/>
      <c r="O11" s="123"/>
      <c r="P11" s="29" t="s">
        <v>94</v>
      </c>
    </row>
    <row r="12" spans="1:16" ht="45" x14ac:dyDescent="0.25">
      <c r="A12" s="28">
        <v>3</v>
      </c>
      <c r="B12" s="26" t="s">
        <v>95</v>
      </c>
      <c r="C12" s="124"/>
      <c r="D12" s="10">
        <v>15</v>
      </c>
      <c r="E12" s="27"/>
      <c r="F12" s="27"/>
      <c r="G12" s="274"/>
      <c r="H12" s="275"/>
      <c r="I12" s="129"/>
      <c r="J12" s="129"/>
      <c r="K12" s="129"/>
      <c r="L12" s="129"/>
      <c r="M12" s="129"/>
      <c r="N12" s="276"/>
      <c r="O12" s="121" t="s">
        <v>199</v>
      </c>
      <c r="P12" s="29" t="s">
        <v>77</v>
      </c>
    </row>
    <row r="13" spans="1:16" ht="45" x14ac:dyDescent="0.25">
      <c r="A13" s="30">
        <v>4</v>
      </c>
      <c r="B13" s="26" t="s">
        <v>96</v>
      </c>
      <c r="C13" s="124"/>
      <c r="D13" s="27"/>
      <c r="E13" s="10" t="s">
        <v>261</v>
      </c>
      <c r="F13" s="27"/>
      <c r="G13" s="274"/>
      <c r="H13" s="275"/>
      <c r="I13" s="129"/>
      <c r="J13" s="129"/>
      <c r="K13" s="129"/>
      <c r="L13" s="129"/>
      <c r="M13" s="129"/>
      <c r="N13" s="276"/>
      <c r="O13" s="123" t="s">
        <v>83</v>
      </c>
      <c r="P13" s="29" t="s">
        <v>97</v>
      </c>
    </row>
    <row r="14" spans="1:16" ht="30" x14ac:dyDescent="0.25">
      <c r="A14" s="25">
        <v>5</v>
      </c>
      <c r="B14" s="26" t="s">
        <v>98</v>
      </c>
      <c r="C14" s="124"/>
      <c r="D14" s="27"/>
      <c r="E14" s="27"/>
      <c r="F14" s="10" t="s">
        <v>262</v>
      </c>
      <c r="G14" s="274"/>
      <c r="H14" s="275"/>
      <c r="I14" s="129"/>
      <c r="J14" s="129"/>
      <c r="K14" s="129"/>
      <c r="L14" s="129"/>
      <c r="M14" s="129"/>
      <c r="N14" s="276"/>
      <c r="O14" s="121"/>
      <c r="P14" s="29" t="s">
        <v>94</v>
      </c>
    </row>
    <row r="15" spans="1:16" ht="60" x14ac:dyDescent="0.25">
      <c r="A15" s="28">
        <v>6</v>
      </c>
      <c r="B15" s="26" t="s">
        <v>99</v>
      </c>
      <c r="C15" s="124"/>
      <c r="D15" s="27"/>
      <c r="E15" s="27"/>
      <c r="F15" s="27"/>
      <c r="G15" s="277">
        <v>31</v>
      </c>
      <c r="H15" s="275"/>
      <c r="I15" s="129"/>
      <c r="J15" s="129"/>
      <c r="K15" s="129"/>
      <c r="L15" s="129"/>
      <c r="M15" s="129"/>
      <c r="N15" s="276"/>
      <c r="O15" s="121" t="s">
        <v>76</v>
      </c>
      <c r="P15" s="29" t="s">
        <v>100</v>
      </c>
    </row>
    <row r="16" spans="1:16" ht="30" x14ac:dyDescent="0.25">
      <c r="A16" s="25">
        <v>7</v>
      </c>
      <c r="B16" s="26" t="s">
        <v>78</v>
      </c>
      <c r="C16" s="124"/>
      <c r="D16" s="27"/>
      <c r="E16" s="27"/>
      <c r="F16" s="27"/>
      <c r="G16" s="274"/>
      <c r="H16" s="122" t="s">
        <v>264</v>
      </c>
      <c r="I16" s="129"/>
      <c r="J16" s="129"/>
      <c r="K16" s="129"/>
      <c r="L16" s="129"/>
      <c r="M16" s="129"/>
      <c r="N16" s="276"/>
      <c r="O16" s="125"/>
      <c r="P16" s="29" t="s">
        <v>101</v>
      </c>
    </row>
    <row r="17" spans="1:16" ht="30" x14ac:dyDescent="0.25">
      <c r="A17" s="28">
        <v>8</v>
      </c>
      <c r="B17" s="26" t="s">
        <v>102</v>
      </c>
      <c r="C17" s="124"/>
      <c r="D17" s="27"/>
      <c r="E17" s="27"/>
      <c r="F17" s="27"/>
      <c r="G17" s="274"/>
      <c r="H17" s="275"/>
      <c r="I17" s="10">
        <v>6</v>
      </c>
      <c r="J17" s="129"/>
      <c r="K17" s="129"/>
      <c r="L17" s="129"/>
      <c r="M17" s="129"/>
      <c r="N17" s="276"/>
      <c r="O17" s="125"/>
      <c r="P17" s="29" t="s">
        <v>94</v>
      </c>
    </row>
    <row r="18" spans="1:16" ht="38.25" x14ac:dyDescent="0.25">
      <c r="A18" s="30">
        <v>9</v>
      </c>
      <c r="B18" s="26" t="s">
        <v>103</v>
      </c>
      <c r="C18" s="124"/>
      <c r="D18" s="27"/>
      <c r="E18" s="27"/>
      <c r="F18" s="27"/>
      <c r="G18" s="274"/>
      <c r="H18" s="275"/>
      <c r="I18" s="129"/>
      <c r="J18" s="10" t="s">
        <v>267</v>
      </c>
      <c r="K18" s="129"/>
      <c r="L18" s="129"/>
      <c r="M18" s="129"/>
      <c r="N18" s="276"/>
      <c r="O18" s="125" t="s">
        <v>83</v>
      </c>
      <c r="P18" s="31" t="s">
        <v>104</v>
      </c>
    </row>
    <row r="19" spans="1:16" ht="30" x14ac:dyDescent="0.25">
      <c r="A19" s="25">
        <v>10</v>
      </c>
      <c r="B19" s="26" t="s">
        <v>105</v>
      </c>
      <c r="C19" s="124"/>
      <c r="D19" s="27"/>
      <c r="E19" s="27"/>
      <c r="F19" s="27"/>
      <c r="G19" s="274"/>
      <c r="H19" s="275"/>
      <c r="I19" s="129"/>
      <c r="J19" s="129"/>
      <c r="K19" s="10" t="s">
        <v>265</v>
      </c>
      <c r="L19" s="129"/>
      <c r="M19" s="129"/>
      <c r="N19" s="276"/>
      <c r="O19" s="125"/>
      <c r="P19" s="29" t="s">
        <v>94</v>
      </c>
    </row>
    <row r="20" spans="1:16" ht="30" x14ac:dyDescent="0.25">
      <c r="A20" s="28">
        <v>11</v>
      </c>
      <c r="B20" s="26" t="s">
        <v>84</v>
      </c>
      <c r="C20" s="124"/>
      <c r="D20" s="27"/>
      <c r="E20" s="27"/>
      <c r="F20" s="27"/>
      <c r="G20" s="274"/>
      <c r="H20" s="275"/>
      <c r="I20" s="129"/>
      <c r="J20" s="129"/>
      <c r="K20" s="129"/>
      <c r="L20" s="10">
        <v>13</v>
      </c>
      <c r="M20" s="129"/>
      <c r="N20" s="276"/>
      <c r="O20" s="125"/>
      <c r="P20" s="29" t="s">
        <v>94</v>
      </c>
    </row>
    <row r="21" spans="1:16" ht="30" x14ac:dyDescent="0.25">
      <c r="A21" s="25">
        <v>12</v>
      </c>
      <c r="B21" s="26" t="s">
        <v>79</v>
      </c>
      <c r="C21" s="124"/>
      <c r="D21" s="27"/>
      <c r="E21" s="27"/>
      <c r="F21" s="27"/>
      <c r="G21" s="274"/>
      <c r="H21" s="275"/>
      <c r="I21" s="129"/>
      <c r="J21" s="129"/>
      <c r="K21" s="129"/>
      <c r="L21" s="129"/>
      <c r="M21" s="10" t="s">
        <v>266</v>
      </c>
      <c r="N21" s="276"/>
      <c r="O21" s="125"/>
      <c r="P21" s="29" t="s">
        <v>80</v>
      </c>
    </row>
    <row r="22" spans="1:16" ht="15.75" thickBot="1" x14ac:dyDescent="0.3">
      <c r="A22" s="28">
        <v>13</v>
      </c>
      <c r="B22" s="32" t="s">
        <v>81</v>
      </c>
      <c r="C22" s="126"/>
      <c r="D22" s="33"/>
      <c r="E22" s="33"/>
      <c r="F22" s="33"/>
      <c r="G22" s="278"/>
      <c r="H22" s="279"/>
      <c r="I22" s="130"/>
      <c r="J22" s="130"/>
      <c r="K22" s="130"/>
      <c r="L22" s="130"/>
      <c r="M22" s="130"/>
      <c r="N22" s="280">
        <v>1</v>
      </c>
      <c r="O22" s="127"/>
      <c r="P22" s="34" t="s">
        <v>82</v>
      </c>
    </row>
  </sheetData>
  <sheetProtection algorithmName="SHA-512" hashValue="IXWag2Ty6fmmtDeenxpgDfvkUCZLCS4+Rh+zDvfZOu39ZR+aThGDMmITcQExBIaMBFPuekFiYH8as/kuQnjVOg==" saltValue="E94/HSTgo/mDo/r8JJUoQQ==" spinCount="100000" sheet="1" objects="1" scenarios="1"/>
  <mergeCells count="12">
    <mergeCell ref="A6:P6"/>
    <mergeCell ref="A7:P7"/>
    <mergeCell ref="A1:P1"/>
    <mergeCell ref="A2:P2"/>
    <mergeCell ref="A3:P3"/>
    <mergeCell ref="A4:P4"/>
    <mergeCell ref="A5:P5"/>
    <mergeCell ref="A8:B8"/>
    <mergeCell ref="O8:O9"/>
    <mergeCell ref="P8:P9"/>
    <mergeCell ref="C8:G8"/>
    <mergeCell ref="H8:M8"/>
  </mergeCells>
  <pageMargins left="0.7" right="0.7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topLeftCell="A11" zoomScaleNormal="100" workbookViewId="0">
      <selection activeCell="H33" sqref="H33"/>
    </sheetView>
  </sheetViews>
  <sheetFormatPr baseColWidth="10" defaultRowHeight="15" x14ac:dyDescent="0.25"/>
  <cols>
    <col min="1" max="1" width="5.28515625" style="53" customWidth="1"/>
    <col min="2" max="2" width="43.85546875" style="43" customWidth="1"/>
    <col min="3" max="3" width="5.140625" style="43" customWidth="1"/>
    <col min="4" max="4" width="7" style="53" customWidth="1"/>
    <col min="5" max="5" width="25.140625" style="43" customWidth="1"/>
    <col min="6" max="6" width="13.85546875" style="54" customWidth="1"/>
    <col min="7" max="7" width="8.42578125" style="53" bestFit="1" customWidth="1"/>
    <col min="8" max="8" width="20" style="43" customWidth="1"/>
    <col min="9" max="9" width="25.5703125" style="55" customWidth="1"/>
    <col min="10" max="10" width="14.7109375" style="43" customWidth="1"/>
    <col min="11" max="11" width="17.42578125" style="43" bestFit="1" customWidth="1"/>
    <col min="12" max="12" width="16.28515625" style="43" bestFit="1" customWidth="1"/>
    <col min="13" max="13" width="12.140625" style="43" bestFit="1" customWidth="1"/>
    <col min="14" max="14" width="17.7109375" style="43" bestFit="1" customWidth="1"/>
    <col min="15" max="252" width="11.42578125" style="43"/>
    <col min="253" max="253" width="5.28515625" style="43" customWidth="1"/>
    <col min="254" max="254" width="41.7109375" style="43" customWidth="1"/>
    <col min="255" max="255" width="10" style="43" customWidth="1"/>
    <col min="256" max="256" width="7" style="43" customWidth="1"/>
    <col min="257" max="257" width="23.28515625" style="43" customWidth="1"/>
    <col min="258" max="258" width="13.85546875" style="43" customWidth="1"/>
    <col min="259" max="259" width="9.140625" style="43" customWidth="1"/>
    <col min="260" max="263" width="14.7109375" style="43" customWidth="1"/>
    <col min="264" max="264" width="16.5703125" style="43" customWidth="1"/>
    <col min="265" max="508" width="11.42578125" style="43"/>
    <col min="509" max="509" width="5.28515625" style="43" customWidth="1"/>
    <col min="510" max="510" width="41.7109375" style="43" customWidth="1"/>
    <col min="511" max="511" width="10" style="43" customWidth="1"/>
    <col min="512" max="512" width="7" style="43" customWidth="1"/>
    <col min="513" max="513" width="23.28515625" style="43" customWidth="1"/>
    <col min="514" max="514" width="13.85546875" style="43" customWidth="1"/>
    <col min="515" max="515" width="9.140625" style="43" customWidth="1"/>
    <col min="516" max="519" width="14.7109375" style="43" customWidth="1"/>
    <col min="520" max="520" width="16.5703125" style="43" customWidth="1"/>
    <col min="521" max="764" width="11.42578125" style="43"/>
    <col min="765" max="765" width="5.28515625" style="43" customWidth="1"/>
    <col min="766" max="766" width="41.7109375" style="43" customWidth="1"/>
    <col min="767" max="767" width="10" style="43" customWidth="1"/>
    <col min="768" max="768" width="7" style="43" customWidth="1"/>
    <col min="769" max="769" width="23.28515625" style="43" customWidth="1"/>
    <col min="770" max="770" width="13.85546875" style="43" customWidth="1"/>
    <col min="771" max="771" width="9.140625" style="43" customWidth="1"/>
    <col min="772" max="775" width="14.7109375" style="43" customWidth="1"/>
    <col min="776" max="776" width="16.5703125" style="43" customWidth="1"/>
    <col min="777" max="1020" width="11.42578125" style="43"/>
    <col min="1021" max="1021" width="5.28515625" style="43" customWidth="1"/>
    <col min="1022" max="1022" width="41.7109375" style="43" customWidth="1"/>
    <col min="1023" max="1023" width="10" style="43" customWidth="1"/>
    <col min="1024" max="1024" width="7" style="43" customWidth="1"/>
    <col min="1025" max="1025" width="23.28515625" style="43" customWidth="1"/>
    <col min="1026" max="1026" width="13.85546875" style="43" customWidth="1"/>
    <col min="1027" max="1027" width="9.140625" style="43" customWidth="1"/>
    <col min="1028" max="1031" width="14.7109375" style="43" customWidth="1"/>
    <col min="1032" max="1032" width="16.5703125" style="43" customWidth="1"/>
    <col min="1033" max="1276" width="11.42578125" style="43"/>
    <col min="1277" max="1277" width="5.28515625" style="43" customWidth="1"/>
    <col min="1278" max="1278" width="41.7109375" style="43" customWidth="1"/>
    <col min="1279" max="1279" width="10" style="43" customWidth="1"/>
    <col min="1280" max="1280" width="7" style="43" customWidth="1"/>
    <col min="1281" max="1281" width="23.28515625" style="43" customWidth="1"/>
    <col min="1282" max="1282" width="13.85546875" style="43" customWidth="1"/>
    <col min="1283" max="1283" width="9.140625" style="43" customWidth="1"/>
    <col min="1284" max="1287" width="14.7109375" style="43" customWidth="1"/>
    <col min="1288" max="1288" width="16.5703125" style="43" customWidth="1"/>
    <col min="1289" max="1532" width="11.42578125" style="43"/>
    <col min="1533" max="1533" width="5.28515625" style="43" customWidth="1"/>
    <col min="1534" max="1534" width="41.7109375" style="43" customWidth="1"/>
    <col min="1535" max="1535" width="10" style="43" customWidth="1"/>
    <col min="1536" max="1536" width="7" style="43" customWidth="1"/>
    <col min="1537" max="1537" width="23.28515625" style="43" customWidth="1"/>
    <col min="1538" max="1538" width="13.85546875" style="43" customWidth="1"/>
    <col min="1539" max="1539" width="9.140625" style="43" customWidth="1"/>
    <col min="1540" max="1543" width="14.7109375" style="43" customWidth="1"/>
    <col min="1544" max="1544" width="16.5703125" style="43" customWidth="1"/>
    <col min="1545" max="1788" width="11.42578125" style="43"/>
    <col min="1789" max="1789" width="5.28515625" style="43" customWidth="1"/>
    <col min="1790" max="1790" width="41.7109375" style="43" customWidth="1"/>
    <col min="1791" max="1791" width="10" style="43" customWidth="1"/>
    <col min="1792" max="1792" width="7" style="43" customWidth="1"/>
    <col min="1793" max="1793" width="23.28515625" style="43" customWidth="1"/>
    <col min="1794" max="1794" width="13.85546875" style="43" customWidth="1"/>
    <col min="1795" max="1795" width="9.140625" style="43" customWidth="1"/>
    <col min="1796" max="1799" width="14.7109375" style="43" customWidth="1"/>
    <col min="1800" max="1800" width="16.5703125" style="43" customWidth="1"/>
    <col min="1801" max="2044" width="11.42578125" style="43"/>
    <col min="2045" max="2045" width="5.28515625" style="43" customWidth="1"/>
    <col min="2046" max="2046" width="41.7109375" style="43" customWidth="1"/>
    <col min="2047" max="2047" width="10" style="43" customWidth="1"/>
    <col min="2048" max="2048" width="7" style="43" customWidth="1"/>
    <col min="2049" max="2049" width="23.28515625" style="43" customWidth="1"/>
    <col min="2050" max="2050" width="13.85546875" style="43" customWidth="1"/>
    <col min="2051" max="2051" width="9.140625" style="43" customWidth="1"/>
    <col min="2052" max="2055" width="14.7109375" style="43" customWidth="1"/>
    <col min="2056" max="2056" width="16.5703125" style="43" customWidth="1"/>
    <col min="2057" max="2300" width="11.42578125" style="43"/>
    <col min="2301" max="2301" width="5.28515625" style="43" customWidth="1"/>
    <col min="2302" max="2302" width="41.7109375" style="43" customWidth="1"/>
    <col min="2303" max="2303" width="10" style="43" customWidth="1"/>
    <col min="2304" max="2304" width="7" style="43" customWidth="1"/>
    <col min="2305" max="2305" width="23.28515625" style="43" customWidth="1"/>
    <col min="2306" max="2306" width="13.85546875" style="43" customWidth="1"/>
    <col min="2307" max="2307" width="9.140625" style="43" customWidth="1"/>
    <col min="2308" max="2311" width="14.7109375" style="43" customWidth="1"/>
    <col min="2312" max="2312" width="16.5703125" style="43" customWidth="1"/>
    <col min="2313" max="2556" width="11.42578125" style="43"/>
    <col min="2557" max="2557" width="5.28515625" style="43" customWidth="1"/>
    <col min="2558" max="2558" width="41.7109375" style="43" customWidth="1"/>
    <col min="2559" max="2559" width="10" style="43" customWidth="1"/>
    <col min="2560" max="2560" width="7" style="43" customWidth="1"/>
    <col min="2561" max="2561" width="23.28515625" style="43" customWidth="1"/>
    <col min="2562" max="2562" width="13.85546875" style="43" customWidth="1"/>
    <col min="2563" max="2563" width="9.140625" style="43" customWidth="1"/>
    <col min="2564" max="2567" width="14.7109375" style="43" customWidth="1"/>
    <col min="2568" max="2568" width="16.5703125" style="43" customWidth="1"/>
    <col min="2569" max="2812" width="11.42578125" style="43"/>
    <col min="2813" max="2813" width="5.28515625" style="43" customWidth="1"/>
    <col min="2814" max="2814" width="41.7109375" style="43" customWidth="1"/>
    <col min="2815" max="2815" width="10" style="43" customWidth="1"/>
    <col min="2816" max="2816" width="7" style="43" customWidth="1"/>
    <col min="2817" max="2817" width="23.28515625" style="43" customWidth="1"/>
    <col min="2818" max="2818" width="13.85546875" style="43" customWidth="1"/>
    <col min="2819" max="2819" width="9.140625" style="43" customWidth="1"/>
    <col min="2820" max="2823" width="14.7109375" style="43" customWidth="1"/>
    <col min="2824" max="2824" width="16.5703125" style="43" customWidth="1"/>
    <col min="2825" max="3068" width="11.42578125" style="43"/>
    <col min="3069" max="3069" width="5.28515625" style="43" customWidth="1"/>
    <col min="3070" max="3070" width="41.7109375" style="43" customWidth="1"/>
    <col min="3071" max="3071" width="10" style="43" customWidth="1"/>
    <col min="3072" max="3072" width="7" style="43" customWidth="1"/>
    <col min="3073" max="3073" width="23.28515625" style="43" customWidth="1"/>
    <col min="3074" max="3074" width="13.85546875" style="43" customWidth="1"/>
    <col min="3075" max="3075" width="9.140625" style="43" customWidth="1"/>
    <col min="3076" max="3079" width="14.7109375" style="43" customWidth="1"/>
    <col min="3080" max="3080" width="16.5703125" style="43" customWidth="1"/>
    <col min="3081" max="3324" width="11.42578125" style="43"/>
    <col min="3325" max="3325" width="5.28515625" style="43" customWidth="1"/>
    <col min="3326" max="3326" width="41.7109375" style="43" customWidth="1"/>
    <col min="3327" max="3327" width="10" style="43" customWidth="1"/>
    <col min="3328" max="3328" width="7" style="43" customWidth="1"/>
    <col min="3329" max="3329" width="23.28515625" style="43" customWidth="1"/>
    <col min="3330" max="3330" width="13.85546875" style="43" customWidth="1"/>
    <col min="3331" max="3331" width="9.140625" style="43" customWidth="1"/>
    <col min="3332" max="3335" width="14.7109375" style="43" customWidth="1"/>
    <col min="3336" max="3336" width="16.5703125" style="43" customWidth="1"/>
    <col min="3337" max="3580" width="11.42578125" style="43"/>
    <col min="3581" max="3581" width="5.28515625" style="43" customWidth="1"/>
    <col min="3582" max="3582" width="41.7109375" style="43" customWidth="1"/>
    <col min="3583" max="3583" width="10" style="43" customWidth="1"/>
    <col min="3584" max="3584" width="7" style="43" customWidth="1"/>
    <col min="3585" max="3585" width="23.28515625" style="43" customWidth="1"/>
    <col min="3586" max="3586" width="13.85546875" style="43" customWidth="1"/>
    <col min="3587" max="3587" width="9.140625" style="43" customWidth="1"/>
    <col min="3588" max="3591" width="14.7109375" style="43" customWidth="1"/>
    <col min="3592" max="3592" width="16.5703125" style="43" customWidth="1"/>
    <col min="3593" max="3836" width="11.42578125" style="43"/>
    <col min="3837" max="3837" width="5.28515625" style="43" customWidth="1"/>
    <col min="3838" max="3838" width="41.7109375" style="43" customWidth="1"/>
    <col min="3839" max="3839" width="10" style="43" customWidth="1"/>
    <col min="3840" max="3840" width="7" style="43" customWidth="1"/>
    <col min="3841" max="3841" width="23.28515625" style="43" customWidth="1"/>
    <col min="3842" max="3842" width="13.85546875" style="43" customWidth="1"/>
    <col min="3843" max="3843" width="9.140625" style="43" customWidth="1"/>
    <col min="3844" max="3847" width="14.7109375" style="43" customWidth="1"/>
    <col min="3848" max="3848" width="16.5703125" style="43" customWidth="1"/>
    <col min="3849" max="4092" width="11.42578125" style="43"/>
    <col min="4093" max="4093" width="5.28515625" style="43" customWidth="1"/>
    <col min="4094" max="4094" width="41.7109375" style="43" customWidth="1"/>
    <col min="4095" max="4095" width="10" style="43" customWidth="1"/>
    <col min="4096" max="4096" width="7" style="43" customWidth="1"/>
    <col min="4097" max="4097" width="23.28515625" style="43" customWidth="1"/>
    <col min="4098" max="4098" width="13.85546875" style="43" customWidth="1"/>
    <col min="4099" max="4099" width="9.140625" style="43" customWidth="1"/>
    <col min="4100" max="4103" width="14.7109375" style="43" customWidth="1"/>
    <col min="4104" max="4104" width="16.5703125" style="43" customWidth="1"/>
    <col min="4105" max="4348" width="11.42578125" style="43"/>
    <col min="4349" max="4349" width="5.28515625" style="43" customWidth="1"/>
    <col min="4350" max="4350" width="41.7109375" style="43" customWidth="1"/>
    <col min="4351" max="4351" width="10" style="43" customWidth="1"/>
    <col min="4352" max="4352" width="7" style="43" customWidth="1"/>
    <col min="4353" max="4353" width="23.28515625" style="43" customWidth="1"/>
    <col min="4354" max="4354" width="13.85546875" style="43" customWidth="1"/>
    <col min="4355" max="4355" width="9.140625" style="43" customWidth="1"/>
    <col min="4356" max="4359" width="14.7109375" style="43" customWidth="1"/>
    <col min="4360" max="4360" width="16.5703125" style="43" customWidth="1"/>
    <col min="4361" max="4604" width="11.42578125" style="43"/>
    <col min="4605" max="4605" width="5.28515625" style="43" customWidth="1"/>
    <col min="4606" max="4606" width="41.7109375" style="43" customWidth="1"/>
    <col min="4607" max="4607" width="10" style="43" customWidth="1"/>
    <col min="4608" max="4608" width="7" style="43" customWidth="1"/>
    <col min="4609" max="4609" width="23.28515625" style="43" customWidth="1"/>
    <col min="4610" max="4610" width="13.85546875" style="43" customWidth="1"/>
    <col min="4611" max="4611" width="9.140625" style="43" customWidth="1"/>
    <col min="4612" max="4615" width="14.7109375" style="43" customWidth="1"/>
    <col min="4616" max="4616" width="16.5703125" style="43" customWidth="1"/>
    <col min="4617" max="4860" width="11.42578125" style="43"/>
    <col min="4861" max="4861" width="5.28515625" style="43" customWidth="1"/>
    <col min="4862" max="4862" width="41.7109375" style="43" customWidth="1"/>
    <col min="4863" max="4863" width="10" style="43" customWidth="1"/>
    <col min="4864" max="4864" width="7" style="43" customWidth="1"/>
    <col min="4865" max="4865" width="23.28515625" style="43" customWidth="1"/>
    <col min="4866" max="4866" width="13.85546875" style="43" customWidth="1"/>
    <col min="4867" max="4867" width="9.140625" style="43" customWidth="1"/>
    <col min="4868" max="4871" width="14.7109375" style="43" customWidth="1"/>
    <col min="4872" max="4872" width="16.5703125" style="43" customWidth="1"/>
    <col min="4873" max="5116" width="11.42578125" style="43"/>
    <col min="5117" max="5117" width="5.28515625" style="43" customWidth="1"/>
    <col min="5118" max="5118" width="41.7109375" style="43" customWidth="1"/>
    <col min="5119" max="5119" width="10" style="43" customWidth="1"/>
    <col min="5120" max="5120" width="7" style="43" customWidth="1"/>
    <col min="5121" max="5121" width="23.28515625" style="43" customWidth="1"/>
    <col min="5122" max="5122" width="13.85546875" style="43" customWidth="1"/>
    <col min="5123" max="5123" width="9.140625" style="43" customWidth="1"/>
    <col min="5124" max="5127" width="14.7109375" style="43" customWidth="1"/>
    <col min="5128" max="5128" width="16.5703125" style="43" customWidth="1"/>
    <col min="5129" max="5372" width="11.42578125" style="43"/>
    <col min="5373" max="5373" width="5.28515625" style="43" customWidth="1"/>
    <col min="5374" max="5374" width="41.7109375" style="43" customWidth="1"/>
    <col min="5375" max="5375" width="10" style="43" customWidth="1"/>
    <col min="5376" max="5376" width="7" style="43" customWidth="1"/>
    <col min="5377" max="5377" width="23.28515625" style="43" customWidth="1"/>
    <col min="5378" max="5378" width="13.85546875" style="43" customWidth="1"/>
    <col min="5379" max="5379" width="9.140625" style="43" customWidth="1"/>
    <col min="5380" max="5383" width="14.7109375" style="43" customWidth="1"/>
    <col min="5384" max="5384" width="16.5703125" style="43" customWidth="1"/>
    <col min="5385" max="5628" width="11.42578125" style="43"/>
    <col min="5629" max="5629" width="5.28515625" style="43" customWidth="1"/>
    <col min="5630" max="5630" width="41.7109375" style="43" customWidth="1"/>
    <col min="5631" max="5631" width="10" style="43" customWidth="1"/>
    <col min="5632" max="5632" width="7" style="43" customWidth="1"/>
    <col min="5633" max="5633" width="23.28515625" style="43" customWidth="1"/>
    <col min="5634" max="5634" width="13.85546875" style="43" customWidth="1"/>
    <col min="5635" max="5635" width="9.140625" style="43" customWidth="1"/>
    <col min="5636" max="5639" width="14.7109375" style="43" customWidth="1"/>
    <col min="5640" max="5640" width="16.5703125" style="43" customWidth="1"/>
    <col min="5641" max="5884" width="11.42578125" style="43"/>
    <col min="5885" max="5885" width="5.28515625" style="43" customWidth="1"/>
    <col min="5886" max="5886" width="41.7109375" style="43" customWidth="1"/>
    <col min="5887" max="5887" width="10" style="43" customWidth="1"/>
    <col min="5888" max="5888" width="7" style="43" customWidth="1"/>
    <col min="5889" max="5889" width="23.28515625" style="43" customWidth="1"/>
    <col min="5890" max="5890" width="13.85546875" style="43" customWidth="1"/>
    <col min="5891" max="5891" width="9.140625" style="43" customWidth="1"/>
    <col min="5892" max="5895" width="14.7109375" style="43" customWidth="1"/>
    <col min="5896" max="5896" width="16.5703125" style="43" customWidth="1"/>
    <col min="5897" max="6140" width="11.42578125" style="43"/>
    <col min="6141" max="6141" width="5.28515625" style="43" customWidth="1"/>
    <col min="6142" max="6142" width="41.7109375" style="43" customWidth="1"/>
    <col min="6143" max="6143" width="10" style="43" customWidth="1"/>
    <col min="6144" max="6144" width="7" style="43" customWidth="1"/>
    <col min="6145" max="6145" width="23.28515625" style="43" customWidth="1"/>
    <col min="6146" max="6146" width="13.85546875" style="43" customWidth="1"/>
    <col min="6147" max="6147" width="9.140625" style="43" customWidth="1"/>
    <col min="6148" max="6151" width="14.7109375" style="43" customWidth="1"/>
    <col min="6152" max="6152" width="16.5703125" style="43" customWidth="1"/>
    <col min="6153" max="6396" width="11.42578125" style="43"/>
    <col min="6397" max="6397" width="5.28515625" style="43" customWidth="1"/>
    <col min="6398" max="6398" width="41.7109375" style="43" customWidth="1"/>
    <col min="6399" max="6399" width="10" style="43" customWidth="1"/>
    <col min="6400" max="6400" width="7" style="43" customWidth="1"/>
    <col min="6401" max="6401" width="23.28515625" style="43" customWidth="1"/>
    <col min="6402" max="6402" width="13.85546875" style="43" customWidth="1"/>
    <col min="6403" max="6403" width="9.140625" style="43" customWidth="1"/>
    <col min="6404" max="6407" width="14.7109375" style="43" customWidth="1"/>
    <col min="6408" max="6408" width="16.5703125" style="43" customWidth="1"/>
    <col min="6409" max="6652" width="11.42578125" style="43"/>
    <col min="6653" max="6653" width="5.28515625" style="43" customWidth="1"/>
    <col min="6654" max="6654" width="41.7109375" style="43" customWidth="1"/>
    <col min="6655" max="6655" width="10" style="43" customWidth="1"/>
    <col min="6656" max="6656" width="7" style="43" customWidth="1"/>
    <col min="6657" max="6657" width="23.28515625" style="43" customWidth="1"/>
    <col min="6658" max="6658" width="13.85546875" style="43" customWidth="1"/>
    <col min="6659" max="6659" width="9.140625" style="43" customWidth="1"/>
    <col min="6660" max="6663" width="14.7109375" style="43" customWidth="1"/>
    <col min="6664" max="6664" width="16.5703125" style="43" customWidth="1"/>
    <col min="6665" max="6908" width="11.42578125" style="43"/>
    <col min="6909" max="6909" width="5.28515625" style="43" customWidth="1"/>
    <col min="6910" max="6910" width="41.7109375" style="43" customWidth="1"/>
    <col min="6911" max="6911" width="10" style="43" customWidth="1"/>
    <col min="6912" max="6912" width="7" style="43" customWidth="1"/>
    <col min="6913" max="6913" width="23.28515625" style="43" customWidth="1"/>
    <col min="6914" max="6914" width="13.85546875" style="43" customWidth="1"/>
    <col min="6915" max="6915" width="9.140625" style="43" customWidth="1"/>
    <col min="6916" max="6919" width="14.7109375" style="43" customWidth="1"/>
    <col min="6920" max="6920" width="16.5703125" style="43" customWidth="1"/>
    <col min="6921" max="7164" width="11.42578125" style="43"/>
    <col min="7165" max="7165" width="5.28515625" style="43" customWidth="1"/>
    <col min="7166" max="7166" width="41.7109375" style="43" customWidth="1"/>
    <col min="7167" max="7167" width="10" style="43" customWidth="1"/>
    <col min="7168" max="7168" width="7" style="43" customWidth="1"/>
    <col min="7169" max="7169" width="23.28515625" style="43" customWidth="1"/>
    <col min="7170" max="7170" width="13.85546875" style="43" customWidth="1"/>
    <col min="7171" max="7171" width="9.140625" style="43" customWidth="1"/>
    <col min="7172" max="7175" width="14.7109375" style="43" customWidth="1"/>
    <col min="7176" max="7176" width="16.5703125" style="43" customWidth="1"/>
    <col min="7177" max="7420" width="11.42578125" style="43"/>
    <col min="7421" max="7421" width="5.28515625" style="43" customWidth="1"/>
    <col min="7422" max="7422" width="41.7109375" style="43" customWidth="1"/>
    <col min="7423" max="7423" width="10" style="43" customWidth="1"/>
    <col min="7424" max="7424" width="7" style="43" customWidth="1"/>
    <col min="7425" max="7425" width="23.28515625" style="43" customWidth="1"/>
    <col min="7426" max="7426" width="13.85546875" style="43" customWidth="1"/>
    <col min="7427" max="7427" width="9.140625" style="43" customWidth="1"/>
    <col min="7428" max="7431" width="14.7109375" style="43" customWidth="1"/>
    <col min="7432" max="7432" width="16.5703125" style="43" customWidth="1"/>
    <col min="7433" max="7676" width="11.42578125" style="43"/>
    <col min="7677" max="7677" width="5.28515625" style="43" customWidth="1"/>
    <col min="7678" max="7678" width="41.7109375" style="43" customWidth="1"/>
    <col min="7679" max="7679" width="10" style="43" customWidth="1"/>
    <col min="7680" max="7680" width="7" style="43" customWidth="1"/>
    <col min="7681" max="7681" width="23.28515625" style="43" customWidth="1"/>
    <col min="7682" max="7682" width="13.85546875" style="43" customWidth="1"/>
    <col min="7683" max="7683" width="9.140625" style="43" customWidth="1"/>
    <col min="7684" max="7687" width="14.7109375" style="43" customWidth="1"/>
    <col min="7688" max="7688" width="16.5703125" style="43" customWidth="1"/>
    <col min="7689" max="7932" width="11.42578125" style="43"/>
    <col min="7933" max="7933" width="5.28515625" style="43" customWidth="1"/>
    <col min="7934" max="7934" width="41.7109375" style="43" customWidth="1"/>
    <col min="7935" max="7935" width="10" style="43" customWidth="1"/>
    <col min="7936" max="7936" width="7" style="43" customWidth="1"/>
    <col min="7937" max="7937" width="23.28515625" style="43" customWidth="1"/>
    <col min="7938" max="7938" width="13.85546875" style="43" customWidth="1"/>
    <col min="7939" max="7939" width="9.140625" style="43" customWidth="1"/>
    <col min="7940" max="7943" width="14.7109375" style="43" customWidth="1"/>
    <col min="7944" max="7944" width="16.5703125" style="43" customWidth="1"/>
    <col min="7945" max="8188" width="11.42578125" style="43"/>
    <col min="8189" max="8189" width="5.28515625" style="43" customWidth="1"/>
    <col min="8190" max="8190" width="41.7109375" style="43" customWidth="1"/>
    <col min="8191" max="8191" width="10" style="43" customWidth="1"/>
    <col min="8192" max="8192" width="7" style="43" customWidth="1"/>
    <col min="8193" max="8193" width="23.28515625" style="43" customWidth="1"/>
    <col min="8194" max="8194" width="13.85546875" style="43" customWidth="1"/>
    <col min="8195" max="8195" width="9.140625" style="43" customWidth="1"/>
    <col min="8196" max="8199" width="14.7109375" style="43" customWidth="1"/>
    <col min="8200" max="8200" width="16.5703125" style="43" customWidth="1"/>
    <col min="8201" max="8444" width="11.42578125" style="43"/>
    <col min="8445" max="8445" width="5.28515625" style="43" customWidth="1"/>
    <col min="8446" max="8446" width="41.7109375" style="43" customWidth="1"/>
    <col min="8447" max="8447" width="10" style="43" customWidth="1"/>
    <col min="8448" max="8448" width="7" style="43" customWidth="1"/>
    <col min="8449" max="8449" width="23.28515625" style="43" customWidth="1"/>
    <col min="8450" max="8450" width="13.85546875" style="43" customWidth="1"/>
    <col min="8451" max="8451" width="9.140625" style="43" customWidth="1"/>
    <col min="8452" max="8455" width="14.7109375" style="43" customWidth="1"/>
    <col min="8456" max="8456" width="16.5703125" style="43" customWidth="1"/>
    <col min="8457" max="8700" width="11.42578125" style="43"/>
    <col min="8701" max="8701" width="5.28515625" style="43" customWidth="1"/>
    <col min="8702" max="8702" width="41.7109375" style="43" customWidth="1"/>
    <col min="8703" max="8703" width="10" style="43" customWidth="1"/>
    <col min="8704" max="8704" width="7" style="43" customWidth="1"/>
    <col min="8705" max="8705" width="23.28515625" style="43" customWidth="1"/>
    <col min="8706" max="8706" width="13.85546875" style="43" customWidth="1"/>
    <col min="8707" max="8707" width="9.140625" style="43" customWidth="1"/>
    <col min="8708" max="8711" width="14.7109375" style="43" customWidth="1"/>
    <col min="8712" max="8712" width="16.5703125" style="43" customWidth="1"/>
    <col min="8713" max="8956" width="11.42578125" style="43"/>
    <col min="8957" max="8957" width="5.28515625" style="43" customWidth="1"/>
    <col min="8958" max="8958" width="41.7109375" style="43" customWidth="1"/>
    <col min="8959" max="8959" width="10" style="43" customWidth="1"/>
    <col min="8960" max="8960" width="7" style="43" customWidth="1"/>
    <col min="8961" max="8961" width="23.28515625" style="43" customWidth="1"/>
    <col min="8962" max="8962" width="13.85546875" style="43" customWidth="1"/>
    <col min="8963" max="8963" width="9.140625" style="43" customWidth="1"/>
    <col min="8964" max="8967" width="14.7109375" style="43" customWidth="1"/>
    <col min="8968" max="8968" width="16.5703125" style="43" customWidth="1"/>
    <col min="8969" max="9212" width="11.42578125" style="43"/>
    <col min="9213" max="9213" width="5.28515625" style="43" customWidth="1"/>
    <col min="9214" max="9214" width="41.7109375" style="43" customWidth="1"/>
    <col min="9215" max="9215" width="10" style="43" customWidth="1"/>
    <col min="9216" max="9216" width="7" style="43" customWidth="1"/>
    <col min="9217" max="9217" width="23.28515625" style="43" customWidth="1"/>
    <col min="9218" max="9218" width="13.85546875" style="43" customWidth="1"/>
    <col min="9219" max="9219" width="9.140625" style="43" customWidth="1"/>
    <col min="9220" max="9223" width="14.7109375" style="43" customWidth="1"/>
    <col min="9224" max="9224" width="16.5703125" style="43" customWidth="1"/>
    <col min="9225" max="9468" width="11.42578125" style="43"/>
    <col min="9469" max="9469" width="5.28515625" style="43" customWidth="1"/>
    <col min="9470" max="9470" width="41.7109375" style="43" customWidth="1"/>
    <col min="9471" max="9471" width="10" style="43" customWidth="1"/>
    <col min="9472" max="9472" width="7" style="43" customWidth="1"/>
    <col min="9473" max="9473" width="23.28515625" style="43" customWidth="1"/>
    <col min="9474" max="9474" width="13.85546875" style="43" customWidth="1"/>
    <col min="9475" max="9475" width="9.140625" style="43" customWidth="1"/>
    <col min="9476" max="9479" width="14.7109375" style="43" customWidth="1"/>
    <col min="9480" max="9480" width="16.5703125" style="43" customWidth="1"/>
    <col min="9481" max="9724" width="11.42578125" style="43"/>
    <col min="9725" max="9725" width="5.28515625" style="43" customWidth="1"/>
    <col min="9726" max="9726" width="41.7109375" style="43" customWidth="1"/>
    <col min="9727" max="9727" width="10" style="43" customWidth="1"/>
    <col min="9728" max="9728" width="7" style="43" customWidth="1"/>
    <col min="9729" max="9729" width="23.28515625" style="43" customWidth="1"/>
    <col min="9730" max="9730" width="13.85546875" style="43" customWidth="1"/>
    <col min="9731" max="9731" width="9.140625" style="43" customWidth="1"/>
    <col min="9732" max="9735" width="14.7109375" style="43" customWidth="1"/>
    <col min="9736" max="9736" width="16.5703125" style="43" customWidth="1"/>
    <col min="9737" max="9980" width="11.42578125" style="43"/>
    <col min="9981" max="9981" width="5.28515625" style="43" customWidth="1"/>
    <col min="9982" max="9982" width="41.7109375" style="43" customWidth="1"/>
    <col min="9983" max="9983" width="10" style="43" customWidth="1"/>
    <col min="9984" max="9984" width="7" style="43" customWidth="1"/>
    <col min="9985" max="9985" width="23.28515625" style="43" customWidth="1"/>
    <col min="9986" max="9986" width="13.85546875" style="43" customWidth="1"/>
    <col min="9987" max="9987" width="9.140625" style="43" customWidth="1"/>
    <col min="9988" max="9991" width="14.7109375" style="43" customWidth="1"/>
    <col min="9992" max="9992" width="16.5703125" style="43" customWidth="1"/>
    <col min="9993" max="10236" width="11.42578125" style="43"/>
    <col min="10237" max="10237" width="5.28515625" style="43" customWidth="1"/>
    <col min="10238" max="10238" width="41.7109375" style="43" customWidth="1"/>
    <col min="10239" max="10239" width="10" style="43" customWidth="1"/>
    <col min="10240" max="10240" width="7" style="43" customWidth="1"/>
    <col min="10241" max="10241" width="23.28515625" style="43" customWidth="1"/>
    <col min="10242" max="10242" width="13.85546875" style="43" customWidth="1"/>
    <col min="10243" max="10243" width="9.140625" style="43" customWidth="1"/>
    <col min="10244" max="10247" width="14.7109375" style="43" customWidth="1"/>
    <col min="10248" max="10248" width="16.5703125" style="43" customWidth="1"/>
    <col min="10249" max="10492" width="11.42578125" style="43"/>
    <col min="10493" max="10493" width="5.28515625" style="43" customWidth="1"/>
    <col min="10494" max="10494" width="41.7109375" style="43" customWidth="1"/>
    <col min="10495" max="10495" width="10" style="43" customWidth="1"/>
    <col min="10496" max="10496" width="7" style="43" customWidth="1"/>
    <col min="10497" max="10497" width="23.28515625" style="43" customWidth="1"/>
    <col min="10498" max="10498" width="13.85546875" style="43" customWidth="1"/>
    <col min="10499" max="10499" width="9.140625" style="43" customWidth="1"/>
    <col min="10500" max="10503" width="14.7109375" style="43" customWidth="1"/>
    <col min="10504" max="10504" width="16.5703125" style="43" customWidth="1"/>
    <col min="10505" max="10748" width="11.42578125" style="43"/>
    <col min="10749" max="10749" width="5.28515625" style="43" customWidth="1"/>
    <col min="10750" max="10750" width="41.7109375" style="43" customWidth="1"/>
    <col min="10751" max="10751" width="10" style="43" customWidth="1"/>
    <col min="10752" max="10752" width="7" style="43" customWidth="1"/>
    <col min="10753" max="10753" width="23.28515625" style="43" customWidth="1"/>
    <col min="10754" max="10754" width="13.85546875" style="43" customWidth="1"/>
    <col min="10755" max="10755" width="9.140625" style="43" customWidth="1"/>
    <col min="10756" max="10759" width="14.7109375" style="43" customWidth="1"/>
    <col min="10760" max="10760" width="16.5703125" style="43" customWidth="1"/>
    <col min="10761" max="11004" width="11.42578125" style="43"/>
    <col min="11005" max="11005" width="5.28515625" style="43" customWidth="1"/>
    <col min="11006" max="11006" width="41.7109375" style="43" customWidth="1"/>
    <col min="11007" max="11007" width="10" style="43" customWidth="1"/>
    <col min="11008" max="11008" width="7" style="43" customWidth="1"/>
    <col min="11009" max="11009" width="23.28515625" style="43" customWidth="1"/>
    <col min="11010" max="11010" width="13.85546875" style="43" customWidth="1"/>
    <col min="11011" max="11011" width="9.140625" style="43" customWidth="1"/>
    <col min="11012" max="11015" width="14.7109375" style="43" customWidth="1"/>
    <col min="11016" max="11016" width="16.5703125" style="43" customWidth="1"/>
    <col min="11017" max="11260" width="11.42578125" style="43"/>
    <col min="11261" max="11261" width="5.28515625" style="43" customWidth="1"/>
    <col min="11262" max="11262" width="41.7109375" style="43" customWidth="1"/>
    <col min="11263" max="11263" width="10" style="43" customWidth="1"/>
    <col min="11264" max="11264" width="7" style="43" customWidth="1"/>
    <col min="11265" max="11265" width="23.28515625" style="43" customWidth="1"/>
    <col min="11266" max="11266" width="13.85546875" style="43" customWidth="1"/>
    <col min="11267" max="11267" width="9.140625" style="43" customWidth="1"/>
    <col min="11268" max="11271" width="14.7109375" style="43" customWidth="1"/>
    <col min="11272" max="11272" width="16.5703125" style="43" customWidth="1"/>
    <col min="11273" max="11516" width="11.42578125" style="43"/>
    <col min="11517" max="11517" width="5.28515625" style="43" customWidth="1"/>
    <col min="11518" max="11518" width="41.7109375" style="43" customWidth="1"/>
    <col min="11519" max="11519" width="10" style="43" customWidth="1"/>
    <col min="11520" max="11520" width="7" style="43" customWidth="1"/>
    <col min="11521" max="11521" width="23.28515625" style="43" customWidth="1"/>
    <col min="11522" max="11522" width="13.85546875" style="43" customWidth="1"/>
    <col min="11523" max="11523" width="9.140625" style="43" customWidth="1"/>
    <col min="11524" max="11527" width="14.7109375" style="43" customWidth="1"/>
    <col min="11528" max="11528" width="16.5703125" style="43" customWidth="1"/>
    <col min="11529" max="11772" width="11.42578125" style="43"/>
    <col min="11773" max="11773" width="5.28515625" style="43" customWidth="1"/>
    <col min="11774" max="11774" width="41.7109375" style="43" customWidth="1"/>
    <col min="11775" max="11775" width="10" style="43" customWidth="1"/>
    <col min="11776" max="11776" width="7" style="43" customWidth="1"/>
    <col min="11777" max="11777" width="23.28515625" style="43" customWidth="1"/>
    <col min="11778" max="11778" width="13.85546875" style="43" customWidth="1"/>
    <col min="11779" max="11779" width="9.140625" style="43" customWidth="1"/>
    <col min="11780" max="11783" width="14.7109375" style="43" customWidth="1"/>
    <col min="11784" max="11784" width="16.5703125" style="43" customWidth="1"/>
    <col min="11785" max="12028" width="11.42578125" style="43"/>
    <col min="12029" max="12029" width="5.28515625" style="43" customWidth="1"/>
    <col min="12030" max="12030" width="41.7109375" style="43" customWidth="1"/>
    <col min="12031" max="12031" width="10" style="43" customWidth="1"/>
    <col min="12032" max="12032" width="7" style="43" customWidth="1"/>
    <col min="12033" max="12033" width="23.28515625" style="43" customWidth="1"/>
    <col min="12034" max="12034" width="13.85546875" style="43" customWidth="1"/>
    <col min="12035" max="12035" width="9.140625" style="43" customWidth="1"/>
    <col min="12036" max="12039" width="14.7109375" style="43" customWidth="1"/>
    <col min="12040" max="12040" width="16.5703125" style="43" customWidth="1"/>
    <col min="12041" max="12284" width="11.42578125" style="43"/>
    <col min="12285" max="12285" width="5.28515625" style="43" customWidth="1"/>
    <col min="12286" max="12286" width="41.7109375" style="43" customWidth="1"/>
    <col min="12287" max="12287" width="10" style="43" customWidth="1"/>
    <col min="12288" max="12288" width="7" style="43" customWidth="1"/>
    <col min="12289" max="12289" width="23.28515625" style="43" customWidth="1"/>
    <col min="12290" max="12290" width="13.85546875" style="43" customWidth="1"/>
    <col min="12291" max="12291" width="9.140625" style="43" customWidth="1"/>
    <col min="12292" max="12295" width="14.7109375" style="43" customWidth="1"/>
    <col min="12296" max="12296" width="16.5703125" style="43" customWidth="1"/>
    <col min="12297" max="12540" width="11.42578125" style="43"/>
    <col min="12541" max="12541" width="5.28515625" style="43" customWidth="1"/>
    <col min="12542" max="12542" width="41.7109375" style="43" customWidth="1"/>
    <col min="12543" max="12543" width="10" style="43" customWidth="1"/>
    <col min="12544" max="12544" width="7" style="43" customWidth="1"/>
    <col min="12545" max="12545" width="23.28515625" style="43" customWidth="1"/>
    <col min="12546" max="12546" width="13.85546875" style="43" customWidth="1"/>
    <col min="12547" max="12547" width="9.140625" style="43" customWidth="1"/>
    <col min="12548" max="12551" width="14.7109375" style="43" customWidth="1"/>
    <col min="12552" max="12552" width="16.5703125" style="43" customWidth="1"/>
    <col min="12553" max="12796" width="11.42578125" style="43"/>
    <col min="12797" max="12797" width="5.28515625" style="43" customWidth="1"/>
    <col min="12798" max="12798" width="41.7109375" style="43" customWidth="1"/>
    <col min="12799" max="12799" width="10" style="43" customWidth="1"/>
    <col min="12800" max="12800" width="7" style="43" customWidth="1"/>
    <col min="12801" max="12801" width="23.28515625" style="43" customWidth="1"/>
    <col min="12802" max="12802" width="13.85546875" style="43" customWidth="1"/>
    <col min="12803" max="12803" width="9.140625" style="43" customWidth="1"/>
    <col min="12804" max="12807" width="14.7109375" style="43" customWidth="1"/>
    <col min="12808" max="12808" width="16.5703125" style="43" customWidth="1"/>
    <col min="12809" max="13052" width="11.42578125" style="43"/>
    <col min="13053" max="13053" width="5.28515625" style="43" customWidth="1"/>
    <col min="13054" max="13054" width="41.7109375" style="43" customWidth="1"/>
    <col min="13055" max="13055" width="10" style="43" customWidth="1"/>
    <col min="13056" max="13056" width="7" style="43" customWidth="1"/>
    <col min="13057" max="13057" width="23.28515625" style="43" customWidth="1"/>
    <col min="13058" max="13058" width="13.85546875" style="43" customWidth="1"/>
    <col min="13059" max="13059" width="9.140625" style="43" customWidth="1"/>
    <col min="13060" max="13063" width="14.7109375" style="43" customWidth="1"/>
    <col min="13064" max="13064" width="16.5703125" style="43" customWidth="1"/>
    <col min="13065" max="13308" width="11.42578125" style="43"/>
    <col min="13309" max="13309" width="5.28515625" style="43" customWidth="1"/>
    <col min="13310" max="13310" width="41.7109375" style="43" customWidth="1"/>
    <col min="13311" max="13311" width="10" style="43" customWidth="1"/>
    <col min="13312" max="13312" width="7" style="43" customWidth="1"/>
    <col min="13313" max="13313" width="23.28515625" style="43" customWidth="1"/>
    <col min="13314" max="13314" width="13.85546875" style="43" customWidth="1"/>
    <col min="13315" max="13315" width="9.140625" style="43" customWidth="1"/>
    <col min="13316" max="13319" width="14.7109375" style="43" customWidth="1"/>
    <col min="13320" max="13320" width="16.5703125" style="43" customWidth="1"/>
    <col min="13321" max="13564" width="11.42578125" style="43"/>
    <col min="13565" max="13565" width="5.28515625" style="43" customWidth="1"/>
    <col min="13566" max="13566" width="41.7109375" style="43" customWidth="1"/>
    <col min="13567" max="13567" width="10" style="43" customWidth="1"/>
    <col min="13568" max="13568" width="7" style="43" customWidth="1"/>
    <col min="13569" max="13569" width="23.28515625" style="43" customWidth="1"/>
    <col min="13570" max="13570" width="13.85546875" style="43" customWidth="1"/>
    <col min="13571" max="13571" width="9.140625" style="43" customWidth="1"/>
    <col min="13572" max="13575" width="14.7109375" style="43" customWidth="1"/>
    <col min="13576" max="13576" width="16.5703125" style="43" customWidth="1"/>
    <col min="13577" max="13820" width="11.42578125" style="43"/>
    <col min="13821" max="13821" width="5.28515625" style="43" customWidth="1"/>
    <col min="13822" max="13822" width="41.7109375" style="43" customWidth="1"/>
    <col min="13823" max="13823" width="10" style="43" customWidth="1"/>
    <col min="13824" max="13824" width="7" style="43" customWidth="1"/>
    <col min="13825" max="13825" width="23.28515625" style="43" customWidth="1"/>
    <col min="13826" max="13826" width="13.85546875" style="43" customWidth="1"/>
    <col min="13827" max="13827" width="9.140625" style="43" customWidth="1"/>
    <col min="13828" max="13831" width="14.7109375" style="43" customWidth="1"/>
    <col min="13832" max="13832" width="16.5703125" style="43" customWidth="1"/>
    <col min="13833" max="14076" width="11.42578125" style="43"/>
    <col min="14077" max="14077" width="5.28515625" style="43" customWidth="1"/>
    <col min="14078" max="14078" width="41.7109375" style="43" customWidth="1"/>
    <col min="14079" max="14079" width="10" style="43" customWidth="1"/>
    <col min="14080" max="14080" width="7" style="43" customWidth="1"/>
    <col min="14081" max="14081" width="23.28515625" style="43" customWidth="1"/>
    <col min="14082" max="14082" width="13.85546875" style="43" customWidth="1"/>
    <col min="14083" max="14083" width="9.140625" style="43" customWidth="1"/>
    <col min="14084" max="14087" width="14.7109375" style="43" customWidth="1"/>
    <col min="14088" max="14088" width="16.5703125" style="43" customWidth="1"/>
    <col min="14089" max="14332" width="11.42578125" style="43"/>
    <col min="14333" max="14333" width="5.28515625" style="43" customWidth="1"/>
    <col min="14334" max="14334" width="41.7109375" style="43" customWidth="1"/>
    <col min="14335" max="14335" width="10" style="43" customWidth="1"/>
    <col min="14336" max="14336" width="7" style="43" customWidth="1"/>
    <col min="14337" max="14337" width="23.28515625" style="43" customWidth="1"/>
    <col min="14338" max="14338" width="13.85546875" style="43" customWidth="1"/>
    <col min="14339" max="14339" width="9.140625" style="43" customWidth="1"/>
    <col min="14340" max="14343" width="14.7109375" style="43" customWidth="1"/>
    <col min="14344" max="14344" width="16.5703125" style="43" customWidth="1"/>
    <col min="14345" max="14588" width="11.42578125" style="43"/>
    <col min="14589" max="14589" width="5.28515625" style="43" customWidth="1"/>
    <col min="14590" max="14590" width="41.7109375" style="43" customWidth="1"/>
    <col min="14591" max="14591" width="10" style="43" customWidth="1"/>
    <col min="14592" max="14592" width="7" style="43" customWidth="1"/>
    <col min="14593" max="14593" width="23.28515625" style="43" customWidth="1"/>
    <col min="14594" max="14594" width="13.85546875" style="43" customWidth="1"/>
    <col min="14595" max="14595" width="9.140625" style="43" customWidth="1"/>
    <col min="14596" max="14599" width="14.7109375" style="43" customWidth="1"/>
    <col min="14600" max="14600" width="16.5703125" style="43" customWidth="1"/>
    <col min="14601" max="14844" width="11.42578125" style="43"/>
    <col min="14845" max="14845" width="5.28515625" style="43" customWidth="1"/>
    <col min="14846" max="14846" width="41.7109375" style="43" customWidth="1"/>
    <col min="14847" max="14847" width="10" style="43" customWidth="1"/>
    <col min="14848" max="14848" width="7" style="43" customWidth="1"/>
    <col min="14849" max="14849" width="23.28515625" style="43" customWidth="1"/>
    <col min="14850" max="14850" width="13.85546875" style="43" customWidth="1"/>
    <col min="14851" max="14851" width="9.140625" style="43" customWidth="1"/>
    <col min="14852" max="14855" width="14.7109375" style="43" customWidth="1"/>
    <col min="14856" max="14856" width="16.5703125" style="43" customWidth="1"/>
    <col min="14857" max="15100" width="11.42578125" style="43"/>
    <col min="15101" max="15101" width="5.28515625" style="43" customWidth="1"/>
    <col min="15102" max="15102" width="41.7109375" style="43" customWidth="1"/>
    <col min="15103" max="15103" width="10" style="43" customWidth="1"/>
    <col min="15104" max="15104" width="7" style="43" customWidth="1"/>
    <col min="15105" max="15105" width="23.28515625" style="43" customWidth="1"/>
    <col min="15106" max="15106" width="13.85546875" style="43" customWidth="1"/>
    <col min="15107" max="15107" width="9.140625" style="43" customWidth="1"/>
    <col min="15108" max="15111" width="14.7109375" style="43" customWidth="1"/>
    <col min="15112" max="15112" width="16.5703125" style="43" customWidth="1"/>
    <col min="15113" max="15356" width="11.42578125" style="43"/>
    <col min="15357" max="15357" width="5.28515625" style="43" customWidth="1"/>
    <col min="15358" max="15358" width="41.7109375" style="43" customWidth="1"/>
    <col min="15359" max="15359" width="10" style="43" customWidth="1"/>
    <col min="15360" max="15360" width="7" style="43" customWidth="1"/>
    <col min="15361" max="15361" width="23.28515625" style="43" customWidth="1"/>
    <col min="15362" max="15362" width="13.85546875" style="43" customWidth="1"/>
    <col min="15363" max="15363" width="9.140625" style="43" customWidth="1"/>
    <col min="15364" max="15367" width="14.7109375" style="43" customWidth="1"/>
    <col min="15368" max="15368" width="16.5703125" style="43" customWidth="1"/>
    <col min="15369" max="15612" width="11.42578125" style="43"/>
    <col min="15613" max="15613" width="5.28515625" style="43" customWidth="1"/>
    <col min="15614" max="15614" width="41.7109375" style="43" customWidth="1"/>
    <col min="15615" max="15615" width="10" style="43" customWidth="1"/>
    <col min="15616" max="15616" width="7" style="43" customWidth="1"/>
    <col min="15617" max="15617" width="23.28515625" style="43" customWidth="1"/>
    <col min="15618" max="15618" width="13.85546875" style="43" customWidth="1"/>
    <col min="15619" max="15619" width="9.140625" style="43" customWidth="1"/>
    <col min="15620" max="15623" width="14.7109375" style="43" customWidth="1"/>
    <col min="15624" max="15624" width="16.5703125" style="43" customWidth="1"/>
    <col min="15625" max="15868" width="11.42578125" style="43"/>
    <col min="15869" max="15869" width="5.28515625" style="43" customWidth="1"/>
    <col min="15870" max="15870" width="41.7109375" style="43" customWidth="1"/>
    <col min="15871" max="15871" width="10" style="43" customWidth="1"/>
    <col min="15872" max="15872" width="7" style="43" customWidth="1"/>
    <col min="15873" max="15873" width="23.28515625" style="43" customWidth="1"/>
    <col min="15874" max="15874" width="13.85546875" style="43" customWidth="1"/>
    <col min="15875" max="15875" width="9.140625" style="43" customWidth="1"/>
    <col min="15876" max="15879" width="14.7109375" style="43" customWidth="1"/>
    <col min="15880" max="15880" width="16.5703125" style="43" customWidth="1"/>
    <col min="15881" max="16124" width="11.42578125" style="43"/>
    <col min="16125" max="16125" width="5.28515625" style="43" customWidth="1"/>
    <col min="16126" max="16126" width="41.7109375" style="43" customWidth="1"/>
    <col min="16127" max="16127" width="10" style="43" customWidth="1"/>
    <col min="16128" max="16128" width="7" style="43" customWidth="1"/>
    <col min="16129" max="16129" width="23.28515625" style="43" customWidth="1"/>
    <col min="16130" max="16130" width="13.85546875" style="43" customWidth="1"/>
    <col min="16131" max="16131" width="9.140625" style="43" customWidth="1"/>
    <col min="16132" max="16135" width="14.7109375" style="43" customWidth="1"/>
    <col min="16136" max="16136" width="16.5703125" style="43" customWidth="1"/>
    <col min="16137" max="16384" width="11.42578125" style="43"/>
  </cols>
  <sheetData>
    <row r="1" spans="1:14" s="42" customFormat="1" ht="18" customHeight="1" x14ac:dyDescent="0.25">
      <c r="A1" s="323" t="s">
        <v>2</v>
      </c>
      <c r="B1" s="323"/>
      <c r="C1" s="323"/>
      <c r="D1" s="323"/>
      <c r="E1" s="323"/>
      <c r="F1" s="323"/>
      <c r="G1" s="323"/>
      <c r="H1" s="323"/>
      <c r="I1" s="323"/>
      <c r="J1" s="108"/>
      <c r="K1" s="108"/>
    </row>
    <row r="2" spans="1:14" s="42" customFormat="1" ht="15" customHeight="1" x14ac:dyDescent="0.25">
      <c r="A2" s="324" t="s">
        <v>109</v>
      </c>
      <c r="B2" s="324"/>
      <c r="C2" s="324"/>
      <c r="D2" s="324"/>
      <c r="E2" s="324"/>
      <c r="F2" s="324"/>
      <c r="G2" s="324"/>
      <c r="H2" s="324"/>
      <c r="I2" s="324"/>
      <c r="J2" s="109"/>
      <c r="K2" s="109"/>
    </row>
    <row r="3" spans="1:14" s="42" customFormat="1" ht="15" customHeight="1" x14ac:dyDescent="0.25">
      <c r="A3" s="325" t="s">
        <v>194</v>
      </c>
      <c r="B3" s="325"/>
      <c r="C3" s="325"/>
      <c r="D3" s="325"/>
      <c r="E3" s="325"/>
      <c r="F3" s="325"/>
      <c r="G3" s="325"/>
      <c r="H3" s="325"/>
      <c r="I3" s="325"/>
      <c r="J3" s="110"/>
      <c r="K3" s="110"/>
    </row>
    <row r="4" spans="1:14" s="42" customFormat="1" ht="15" customHeight="1" x14ac:dyDescent="0.25">
      <c r="A4" s="325" t="s">
        <v>110</v>
      </c>
      <c r="B4" s="325"/>
      <c r="C4" s="325"/>
      <c r="D4" s="325"/>
      <c r="E4" s="325"/>
      <c r="F4" s="325"/>
      <c r="G4" s="325"/>
      <c r="H4" s="325"/>
      <c r="I4" s="325"/>
      <c r="J4" s="110"/>
      <c r="K4" s="110"/>
    </row>
    <row r="5" spans="1:14" s="42" customFormat="1" ht="15" customHeight="1" x14ac:dyDescent="0.25">
      <c r="A5" s="326" t="s">
        <v>111</v>
      </c>
      <c r="B5" s="326"/>
      <c r="C5" s="326"/>
      <c r="D5" s="326"/>
      <c r="E5" s="326"/>
      <c r="F5" s="326"/>
      <c r="G5" s="326"/>
      <c r="H5" s="326"/>
      <c r="I5" s="326"/>
      <c r="J5" s="112"/>
      <c r="K5" s="111"/>
    </row>
    <row r="6" spans="1:14" s="42" customFormat="1" ht="15" customHeight="1" x14ac:dyDescent="0.25">
      <c r="A6" s="326" t="s">
        <v>260</v>
      </c>
      <c r="B6" s="326"/>
      <c r="C6" s="326"/>
      <c r="D6" s="326"/>
      <c r="E6" s="326"/>
      <c r="F6" s="326"/>
      <c r="G6" s="326"/>
      <c r="H6" s="326"/>
      <c r="I6" s="326"/>
      <c r="J6" s="111"/>
      <c r="K6" s="111"/>
    </row>
    <row r="7" spans="1:14" s="42" customFormat="1" ht="15.75" thickBot="1" x14ac:dyDescent="0.3">
      <c r="A7" s="113"/>
      <c r="B7" s="113"/>
      <c r="C7" s="114"/>
      <c r="D7" s="114"/>
      <c r="E7" s="113"/>
      <c r="F7" s="113"/>
      <c r="G7" s="114"/>
      <c r="H7" s="113"/>
      <c r="I7" s="115"/>
      <c r="J7" s="115"/>
      <c r="K7" s="115"/>
    </row>
    <row r="8" spans="1:14" s="47" customFormat="1" ht="16.5" thickBot="1" x14ac:dyDescent="0.3">
      <c r="A8" s="42"/>
      <c r="B8" s="42"/>
      <c r="C8" s="131"/>
      <c r="D8" s="131"/>
      <c r="E8" s="132" t="s">
        <v>234</v>
      </c>
      <c r="F8" s="260">
        <v>9.5</v>
      </c>
      <c r="G8" s="133" t="s">
        <v>112</v>
      </c>
      <c r="H8" s="261">
        <v>828116</v>
      </c>
      <c r="I8" s="134"/>
      <c r="J8" s="135"/>
      <c r="K8" s="136"/>
      <c r="L8" s="44"/>
      <c r="M8" s="45"/>
      <c r="N8" s="46"/>
    </row>
    <row r="9" spans="1:14" s="42" customFormat="1" ht="15.75" thickBot="1" x14ac:dyDescent="0.3">
      <c r="A9" s="47"/>
      <c r="B9" s="47"/>
      <c r="C9" s="47"/>
      <c r="D9" s="47"/>
      <c r="E9" s="47"/>
      <c r="F9" s="47"/>
      <c r="G9" s="47"/>
      <c r="H9" s="137"/>
      <c r="I9" s="138"/>
      <c r="J9" s="47"/>
      <c r="K9" s="47"/>
    </row>
    <row r="10" spans="1:14" s="42" customFormat="1" ht="38.25" x14ac:dyDescent="0.25">
      <c r="A10" s="139" t="s">
        <v>27</v>
      </c>
      <c r="B10" s="140" t="s">
        <v>113</v>
      </c>
      <c r="C10" s="140" t="s">
        <v>114</v>
      </c>
      <c r="D10" s="140" t="s">
        <v>115</v>
      </c>
      <c r="E10" s="140" t="s">
        <v>116</v>
      </c>
      <c r="F10" s="140" t="s">
        <v>117</v>
      </c>
      <c r="G10" s="140" t="s">
        <v>118</v>
      </c>
      <c r="H10" s="141" t="s">
        <v>200</v>
      </c>
      <c r="I10" s="142" t="s">
        <v>258</v>
      </c>
      <c r="J10" s="143"/>
      <c r="K10" s="143"/>
      <c r="L10" s="48"/>
    </row>
    <row r="11" spans="1:14" s="42" customFormat="1" ht="30" x14ac:dyDescent="0.25">
      <c r="A11" s="144">
        <v>1</v>
      </c>
      <c r="B11" s="145" t="s">
        <v>235</v>
      </c>
      <c r="C11" s="146">
        <v>1</v>
      </c>
      <c r="D11" s="146">
        <v>24</v>
      </c>
      <c r="E11" s="145" t="s">
        <v>119</v>
      </c>
      <c r="F11" s="145" t="s">
        <v>120</v>
      </c>
      <c r="G11" s="146" t="s">
        <v>62</v>
      </c>
      <c r="H11" s="281"/>
      <c r="I11" s="147"/>
      <c r="J11" s="148"/>
      <c r="K11" s="149"/>
      <c r="L11" s="48"/>
    </row>
    <row r="12" spans="1:14" s="42" customFormat="1" ht="15.75" x14ac:dyDescent="0.25">
      <c r="A12" s="144">
        <v>2</v>
      </c>
      <c r="B12" s="145" t="s">
        <v>236</v>
      </c>
      <c r="C12" s="146">
        <v>1</v>
      </c>
      <c r="D12" s="146">
        <v>24</v>
      </c>
      <c r="E12" s="145" t="s">
        <v>119</v>
      </c>
      <c r="F12" s="145" t="s">
        <v>120</v>
      </c>
      <c r="G12" s="146" t="s">
        <v>62</v>
      </c>
      <c r="H12" s="281"/>
      <c r="I12" s="147"/>
      <c r="J12" s="148"/>
      <c r="K12" s="149"/>
      <c r="L12" s="48"/>
    </row>
    <row r="13" spans="1:14" s="42" customFormat="1" ht="15.75" x14ac:dyDescent="0.25">
      <c r="A13" s="144">
        <v>3</v>
      </c>
      <c r="B13" s="145" t="s">
        <v>237</v>
      </c>
      <c r="C13" s="146">
        <v>1</v>
      </c>
      <c r="D13" s="146">
        <v>24</v>
      </c>
      <c r="E13" s="145" t="s">
        <v>119</v>
      </c>
      <c r="F13" s="145" t="s">
        <v>120</v>
      </c>
      <c r="G13" s="146" t="s">
        <v>62</v>
      </c>
      <c r="H13" s="281"/>
      <c r="I13" s="147"/>
      <c r="J13" s="148"/>
      <c r="K13" s="149"/>
      <c r="L13" s="48"/>
    </row>
    <row r="14" spans="1:14" s="42" customFormat="1" ht="15.75" x14ac:dyDescent="0.25">
      <c r="A14" s="144">
        <v>4</v>
      </c>
      <c r="B14" s="145" t="s">
        <v>238</v>
      </c>
      <c r="C14" s="146">
        <v>1</v>
      </c>
      <c r="D14" s="146">
        <v>24</v>
      </c>
      <c r="E14" s="145" t="s">
        <v>119</v>
      </c>
      <c r="F14" s="145" t="s">
        <v>120</v>
      </c>
      <c r="G14" s="146" t="s">
        <v>62</v>
      </c>
      <c r="H14" s="281"/>
      <c r="I14" s="147"/>
      <c r="J14" s="148"/>
      <c r="K14" s="149"/>
      <c r="L14" s="48"/>
    </row>
    <row r="15" spans="1:14" s="42" customFormat="1" ht="15.75" x14ac:dyDescent="0.25">
      <c r="A15" s="144">
        <v>5</v>
      </c>
      <c r="B15" s="145" t="s">
        <v>239</v>
      </c>
      <c r="C15" s="146">
        <v>1</v>
      </c>
      <c r="D15" s="146">
        <v>24</v>
      </c>
      <c r="E15" s="145" t="s">
        <v>119</v>
      </c>
      <c r="F15" s="145" t="s">
        <v>120</v>
      </c>
      <c r="G15" s="146" t="s">
        <v>62</v>
      </c>
      <c r="H15" s="281"/>
      <c r="I15" s="147"/>
      <c r="J15" s="148"/>
      <c r="K15" s="149"/>
      <c r="L15" s="48"/>
    </row>
    <row r="16" spans="1:14" s="48" customFormat="1" ht="30" x14ac:dyDescent="0.25">
      <c r="A16" s="150">
        <v>6</v>
      </c>
      <c r="B16" s="151" t="s">
        <v>240</v>
      </c>
      <c r="C16" s="146">
        <v>1</v>
      </c>
      <c r="D16" s="146">
        <v>24</v>
      </c>
      <c r="E16" s="145" t="s">
        <v>119</v>
      </c>
      <c r="F16" s="145" t="s">
        <v>120</v>
      </c>
      <c r="G16" s="146" t="s">
        <v>62</v>
      </c>
      <c r="H16" s="281"/>
      <c r="I16" s="147"/>
      <c r="J16" s="148"/>
      <c r="K16" s="149"/>
    </row>
    <row r="17" spans="1:12" s="48" customFormat="1" ht="15.75" x14ac:dyDescent="0.25">
      <c r="A17" s="152">
        <v>7</v>
      </c>
      <c r="B17" s="153" t="s">
        <v>121</v>
      </c>
      <c r="C17" s="154">
        <v>1</v>
      </c>
      <c r="D17" s="146">
        <v>24</v>
      </c>
      <c r="E17" s="145" t="s">
        <v>119</v>
      </c>
      <c r="F17" s="145" t="s">
        <v>120</v>
      </c>
      <c r="G17" s="146" t="s">
        <v>62</v>
      </c>
      <c r="H17" s="281"/>
      <c r="I17" s="147"/>
      <c r="J17" s="148"/>
      <c r="K17" s="149"/>
      <c r="L17" s="155"/>
    </row>
    <row r="18" spans="1:12" s="48" customFormat="1" ht="16.5" thickBot="1" x14ac:dyDescent="0.3">
      <c r="A18" s="156">
        <v>8</v>
      </c>
      <c r="B18" s="157" t="s">
        <v>122</v>
      </c>
      <c r="C18" s="158">
        <v>1</v>
      </c>
      <c r="D18" s="159">
        <v>24</v>
      </c>
      <c r="E18" s="160" t="s">
        <v>119</v>
      </c>
      <c r="F18" s="160" t="s">
        <v>120</v>
      </c>
      <c r="G18" s="159" t="s">
        <v>62</v>
      </c>
      <c r="H18" s="282"/>
      <c r="I18" s="161"/>
      <c r="J18" s="148"/>
      <c r="K18" s="149"/>
    </row>
    <row r="19" spans="1:12" s="42" customFormat="1" ht="15.75" thickBot="1" x14ac:dyDescent="0.3">
      <c r="A19" s="162"/>
      <c r="B19" s="48"/>
      <c r="C19" s="330" t="s">
        <v>123</v>
      </c>
      <c r="D19" s="331"/>
      <c r="E19" s="331"/>
      <c r="F19" s="331"/>
      <c r="G19" s="163"/>
      <c r="H19" s="164"/>
      <c r="I19" s="165"/>
      <c r="J19" s="166"/>
      <c r="K19" s="166"/>
      <c r="L19" s="48"/>
    </row>
    <row r="20" spans="1:12" s="42" customFormat="1" ht="15.75" thickBot="1" x14ac:dyDescent="0.3">
      <c r="A20" s="162"/>
      <c r="B20" s="48"/>
      <c r="C20" s="48"/>
      <c r="D20" s="48"/>
      <c r="E20" s="48"/>
      <c r="F20" s="48"/>
      <c r="G20" s="48"/>
      <c r="H20" s="167"/>
      <c r="I20" s="168"/>
      <c r="J20" s="48"/>
      <c r="K20" s="48"/>
    </row>
    <row r="21" spans="1:12" s="42" customFormat="1" ht="15.75" thickBot="1" x14ac:dyDescent="0.3">
      <c r="A21" s="169"/>
      <c r="B21" s="343" t="s">
        <v>241</v>
      </c>
      <c r="C21" s="343"/>
      <c r="D21" s="343"/>
      <c r="E21" s="343"/>
      <c r="F21" s="343"/>
      <c r="G21" s="343"/>
      <c r="H21" s="344"/>
      <c r="I21" s="170"/>
      <c r="J21" s="171"/>
      <c r="K21" s="171"/>
    </row>
    <row r="22" spans="1:12" s="42" customFormat="1" ht="15.75" x14ac:dyDescent="0.25">
      <c r="A22" s="353">
        <v>9</v>
      </c>
      <c r="B22" s="355" t="s">
        <v>242</v>
      </c>
      <c r="C22" s="357">
        <v>1</v>
      </c>
      <c r="D22" s="172" t="s">
        <v>124</v>
      </c>
      <c r="E22" s="173" t="s">
        <v>66</v>
      </c>
      <c r="F22" s="173" t="s">
        <v>125</v>
      </c>
      <c r="G22" s="339" t="s">
        <v>63</v>
      </c>
      <c r="H22" s="283"/>
      <c r="I22" s="174"/>
      <c r="J22" s="148"/>
      <c r="K22" s="148"/>
    </row>
    <row r="23" spans="1:12" s="42" customFormat="1" ht="24.75" customHeight="1" x14ac:dyDescent="0.25">
      <c r="A23" s="354"/>
      <c r="B23" s="356"/>
      <c r="C23" s="358"/>
      <c r="D23" s="146">
        <v>12</v>
      </c>
      <c r="E23" s="145" t="s">
        <v>65</v>
      </c>
      <c r="F23" s="145" t="s">
        <v>126</v>
      </c>
      <c r="G23" s="348"/>
      <c r="H23" s="281"/>
      <c r="I23" s="147"/>
      <c r="J23" s="148"/>
    </row>
    <row r="24" spans="1:12" s="42" customFormat="1" ht="15.75" x14ac:dyDescent="0.25">
      <c r="A24" s="370">
        <v>10</v>
      </c>
      <c r="B24" s="371" t="s">
        <v>243</v>
      </c>
      <c r="C24" s="374">
        <v>1</v>
      </c>
      <c r="D24" s="146" t="s">
        <v>124</v>
      </c>
      <c r="E24" s="145" t="s">
        <v>66</v>
      </c>
      <c r="F24" s="145" t="s">
        <v>125</v>
      </c>
      <c r="G24" s="365" t="s">
        <v>63</v>
      </c>
      <c r="H24" s="281"/>
      <c r="I24" s="147"/>
    </row>
    <row r="25" spans="1:12" s="42" customFormat="1" ht="15.75" x14ac:dyDescent="0.25">
      <c r="A25" s="370"/>
      <c r="B25" s="372"/>
      <c r="C25" s="375"/>
      <c r="D25" s="146">
        <v>16</v>
      </c>
      <c r="E25" s="145" t="s">
        <v>65</v>
      </c>
      <c r="F25" s="145" t="s">
        <v>127</v>
      </c>
      <c r="G25" s="377"/>
      <c r="H25" s="281"/>
      <c r="I25" s="147"/>
    </row>
    <row r="26" spans="1:12" s="42" customFormat="1" ht="15.75" x14ac:dyDescent="0.25">
      <c r="A26" s="370"/>
      <c r="B26" s="373"/>
      <c r="C26" s="376"/>
      <c r="D26" s="146">
        <v>8</v>
      </c>
      <c r="E26" s="145" t="s">
        <v>128</v>
      </c>
      <c r="F26" s="145" t="s">
        <v>129</v>
      </c>
      <c r="G26" s="366"/>
      <c r="H26" s="281"/>
      <c r="I26" s="147"/>
      <c r="J26" s="175"/>
    </row>
    <row r="27" spans="1:12" s="42" customFormat="1" ht="15.75" x14ac:dyDescent="0.25">
      <c r="A27" s="370">
        <v>11</v>
      </c>
      <c r="B27" s="371" t="s">
        <v>244</v>
      </c>
      <c r="C27" s="374">
        <v>1</v>
      </c>
      <c r="D27" s="146" t="s">
        <v>124</v>
      </c>
      <c r="E27" s="145" t="s">
        <v>66</v>
      </c>
      <c r="F27" s="145" t="s">
        <v>125</v>
      </c>
      <c r="G27" s="365" t="s">
        <v>63</v>
      </c>
      <c r="H27" s="281"/>
      <c r="I27" s="147"/>
      <c r="J27" s="175"/>
    </row>
    <row r="28" spans="1:12" s="42" customFormat="1" ht="15.75" x14ac:dyDescent="0.25">
      <c r="A28" s="370"/>
      <c r="B28" s="372"/>
      <c r="C28" s="375"/>
      <c r="D28" s="146">
        <v>13</v>
      </c>
      <c r="E28" s="145" t="s">
        <v>65</v>
      </c>
      <c r="F28" s="145" t="s">
        <v>130</v>
      </c>
      <c r="G28" s="377"/>
      <c r="H28" s="281"/>
      <c r="I28" s="147"/>
      <c r="J28" s="175"/>
    </row>
    <row r="29" spans="1:12" s="42" customFormat="1" ht="16.5" thickBot="1" x14ac:dyDescent="0.3">
      <c r="A29" s="379"/>
      <c r="B29" s="380"/>
      <c r="C29" s="381"/>
      <c r="D29" s="159">
        <v>11</v>
      </c>
      <c r="E29" s="160" t="s">
        <v>128</v>
      </c>
      <c r="F29" s="160" t="s">
        <v>161</v>
      </c>
      <c r="G29" s="382"/>
      <c r="H29" s="284"/>
      <c r="I29" s="176"/>
      <c r="J29" s="175"/>
    </row>
    <row r="30" spans="1:12" s="42" customFormat="1" ht="15.75" thickBot="1" x14ac:dyDescent="0.3">
      <c r="A30" s="162"/>
      <c r="B30" s="48"/>
      <c r="C30" s="330" t="s">
        <v>245</v>
      </c>
      <c r="D30" s="331"/>
      <c r="E30" s="331"/>
      <c r="F30" s="331"/>
      <c r="G30" s="163"/>
      <c r="H30" s="177"/>
      <c r="I30" s="178"/>
      <c r="J30" s="179"/>
      <c r="K30" s="179"/>
    </row>
    <row r="31" spans="1:12" s="42" customFormat="1" ht="15.75" thickBot="1" x14ac:dyDescent="0.3">
      <c r="A31" s="162"/>
      <c r="B31" s="48"/>
      <c r="C31" s="48"/>
      <c r="D31" s="48"/>
      <c r="E31" s="48"/>
      <c r="F31" s="48"/>
      <c r="G31" s="48"/>
      <c r="H31" s="167"/>
      <c r="I31" s="168"/>
      <c r="J31" s="48"/>
      <c r="K31" s="48"/>
    </row>
    <row r="32" spans="1:12" s="42" customFormat="1" ht="15.75" thickBot="1" x14ac:dyDescent="0.3">
      <c r="A32" s="169"/>
      <c r="B32" s="343" t="s">
        <v>131</v>
      </c>
      <c r="C32" s="343"/>
      <c r="D32" s="343"/>
      <c r="E32" s="343"/>
      <c r="F32" s="343"/>
      <c r="G32" s="343"/>
      <c r="H32" s="344"/>
      <c r="I32" s="170"/>
      <c r="J32" s="171"/>
      <c r="K32" s="171"/>
    </row>
    <row r="33" spans="1:11" s="42" customFormat="1" ht="15.75" x14ac:dyDescent="0.25">
      <c r="A33" s="345">
        <v>12</v>
      </c>
      <c r="B33" s="337" t="s">
        <v>132</v>
      </c>
      <c r="C33" s="172">
        <v>1</v>
      </c>
      <c r="D33" s="172">
        <v>16</v>
      </c>
      <c r="E33" s="173" t="s">
        <v>133</v>
      </c>
      <c r="F33" s="173" t="s">
        <v>134</v>
      </c>
      <c r="G33" s="378" t="s">
        <v>62</v>
      </c>
      <c r="H33" s="283"/>
      <c r="I33" s="174"/>
      <c r="J33" s="148"/>
      <c r="K33" s="148"/>
    </row>
    <row r="34" spans="1:11" s="42" customFormat="1" ht="15.75" x14ac:dyDescent="0.25">
      <c r="A34" s="346"/>
      <c r="B34" s="347"/>
      <c r="C34" s="146">
        <v>1</v>
      </c>
      <c r="D34" s="146">
        <v>24</v>
      </c>
      <c r="E34" s="145" t="s">
        <v>64</v>
      </c>
      <c r="F34" s="145" t="s">
        <v>120</v>
      </c>
      <c r="G34" s="366"/>
      <c r="H34" s="281"/>
      <c r="I34" s="147"/>
      <c r="J34" s="148"/>
      <c r="K34" s="148"/>
    </row>
    <row r="35" spans="1:11" s="42" customFormat="1" ht="15.75" x14ac:dyDescent="0.25">
      <c r="A35" s="367">
        <v>13</v>
      </c>
      <c r="B35" s="368" t="s">
        <v>46</v>
      </c>
      <c r="C35" s="365">
        <v>1</v>
      </c>
      <c r="D35" s="146" t="s">
        <v>124</v>
      </c>
      <c r="E35" s="145" t="s">
        <v>66</v>
      </c>
      <c r="F35" s="145" t="s">
        <v>125</v>
      </c>
      <c r="G35" s="365" t="s">
        <v>63</v>
      </c>
      <c r="H35" s="281"/>
      <c r="I35" s="147"/>
      <c r="J35" s="148"/>
      <c r="K35" s="148"/>
    </row>
    <row r="36" spans="1:11" s="42" customFormat="1" ht="15.75" x14ac:dyDescent="0.25">
      <c r="A36" s="346"/>
      <c r="B36" s="369"/>
      <c r="C36" s="366"/>
      <c r="D36" s="146">
        <v>13</v>
      </c>
      <c r="E36" s="145" t="s">
        <v>65</v>
      </c>
      <c r="F36" s="145" t="s">
        <v>130</v>
      </c>
      <c r="G36" s="366"/>
      <c r="H36" s="281"/>
      <c r="I36" s="147"/>
      <c r="J36" s="148"/>
      <c r="K36" s="148"/>
    </row>
    <row r="37" spans="1:11" s="42" customFormat="1" ht="45" x14ac:dyDescent="0.25">
      <c r="A37" s="144">
        <v>14</v>
      </c>
      <c r="B37" s="180" t="s">
        <v>246</v>
      </c>
      <c r="C37" s="146">
        <v>1</v>
      </c>
      <c r="D37" s="146">
        <v>8</v>
      </c>
      <c r="E37" s="145" t="s">
        <v>175</v>
      </c>
      <c r="F37" s="145" t="s">
        <v>151</v>
      </c>
      <c r="G37" s="146" t="s">
        <v>63</v>
      </c>
      <c r="H37" s="285"/>
      <c r="I37" s="147"/>
      <c r="J37" s="148"/>
    </row>
    <row r="38" spans="1:11" s="42" customFormat="1" ht="15.75" x14ac:dyDescent="0.25">
      <c r="A38" s="367">
        <v>15</v>
      </c>
      <c r="B38" s="347" t="s">
        <v>247</v>
      </c>
      <c r="C38" s="348">
        <v>1</v>
      </c>
      <c r="D38" s="146">
        <v>16.5</v>
      </c>
      <c r="E38" s="145" t="s">
        <v>66</v>
      </c>
      <c r="F38" s="145" t="s">
        <v>125</v>
      </c>
      <c r="G38" s="348" t="s">
        <v>63</v>
      </c>
      <c r="H38" s="281"/>
      <c r="I38" s="147"/>
      <c r="J38" s="148"/>
    </row>
    <row r="39" spans="1:11" s="42" customFormat="1" ht="15.75" x14ac:dyDescent="0.25">
      <c r="A39" s="346"/>
      <c r="B39" s="347"/>
      <c r="C39" s="348"/>
      <c r="D39" s="146">
        <v>12</v>
      </c>
      <c r="E39" s="145" t="s">
        <v>65</v>
      </c>
      <c r="F39" s="145" t="s">
        <v>136</v>
      </c>
      <c r="G39" s="348"/>
      <c r="H39" s="281"/>
      <c r="I39" s="147"/>
      <c r="J39" s="148"/>
    </row>
    <row r="40" spans="1:11" s="42" customFormat="1" ht="15.75" x14ac:dyDescent="0.25">
      <c r="A40" s="367">
        <v>16</v>
      </c>
      <c r="B40" s="347" t="s">
        <v>248</v>
      </c>
      <c r="C40" s="349">
        <v>1</v>
      </c>
      <c r="D40" s="181">
        <v>16.5</v>
      </c>
      <c r="E40" s="182" t="s">
        <v>66</v>
      </c>
      <c r="F40" s="182" t="s">
        <v>125</v>
      </c>
      <c r="G40" s="349" t="s">
        <v>63</v>
      </c>
      <c r="H40" s="281"/>
      <c r="I40" s="147"/>
      <c r="J40" s="148"/>
      <c r="K40" s="148"/>
    </row>
    <row r="41" spans="1:11" s="42" customFormat="1" ht="15.75" x14ac:dyDescent="0.25">
      <c r="A41" s="386"/>
      <c r="B41" s="347"/>
      <c r="C41" s="351"/>
      <c r="D41" s="181">
        <v>12</v>
      </c>
      <c r="E41" s="182" t="s">
        <v>65</v>
      </c>
      <c r="F41" s="182" t="s">
        <v>136</v>
      </c>
      <c r="G41" s="350"/>
      <c r="H41" s="281"/>
      <c r="I41" s="147"/>
      <c r="J41" s="148"/>
      <c r="K41" s="148"/>
    </row>
    <row r="42" spans="1:11" s="42" customFormat="1" ht="15.75" x14ac:dyDescent="0.25">
      <c r="A42" s="386"/>
      <c r="B42" s="347"/>
      <c r="C42" s="349">
        <v>1</v>
      </c>
      <c r="D42" s="181">
        <v>12</v>
      </c>
      <c r="E42" s="182" t="s">
        <v>66</v>
      </c>
      <c r="F42" s="182" t="s">
        <v>136</v>
      </c>
      <c r="G42" s="350"/>
      <c r="H42" s="281"/>
      <c r="I42" s="147"/>
      <c r="J42" s="148"/>
      <c r="K42" s="148"/>
    </row>
    <row r="43" spans="1:11" s="42" customFormat="1" ht="15.75" x14ac:dyDescent="0.25">
      <c r="A43" s="346"/>
      <c r="B43" s="347"/>
      <c r="C43" s="351"/>
      <c r="D43" s="181">
        <v>8</v>
      </c>
      <c r="E43" s="182" t="s">
        <v>65</v>
      </c>
      <c r="F43" s="182" t="s">
        <v>137</v>
      </c>
      <c r="G43" s="351"/>
      <c r="H43" s="281"/>
      <c r="I43" s="147"/>
      <c r="J43" s="148"/>
      <c r="K43" s="148"/>
    </row>
    <row r="44" spans="1:11" s="42" customFormat="1" ht="15.75" x14ac:dyDescent="0.25">
      <c r="A44" s="367">
        <v>17</v>
      </c>
      <c r="B44" s="347" t="s">
        <v>249</v>
      </c>
      <c r="C44" s="349">
        <v>1</v>
      </c>
      <c r="D44" s="181">
        <v>16.5</v>
      </c>
      <c r="E44" s="182" t="s">
        <v>66</v>
      </c>
      <c r="F44" s="182" t="s">
        <v>125</v>
      </c>
      <c r="G44" s="349" t="s">
        <v>63</v>
      </c>
      <c r="H44" s="281"/>
      <c r="I44" s="147"/>
      <c r="J44" s="148"/>
      <c r="K44" s="148"/>
    </row>
    <row r="45" spans="1:11" s="42" customFormat="1" ht="15.75" x14ac:dyDescent="0.25">
      <c r="A45" s="386"/>
      <c r="B45" s="347"/>
      <c r="C45" s="351"/>
      <c r="D45" s="181">
        <v>13</v>
      </c>
      <c r="E45" s="182" t="s">
        <v>65</v>
      </c>
      <c r="F45" s="182" t="s">
        <v>130</v>
      </c>
      <c r="G45" s="350"/>
      <c r="H45" s="281"/>
      <c r="I45" s="147"/>
      <c r="J45" s="148"/>
      <c r="K45" s="148"/>
    </row>
    <row r="46" spans="1:11" s="42" customFormat="1" ht="15.75" x14ac:dyDescent="0.25">
      <c r="A46" s="386"/>
      <c r="B46" s="347"/>
      <c r="C46" s="352">
        <v>1</v>
      </c>
      <c r="D46" s="181">
        <v>12</v>
      </c>
      <c r="E46" s="182" t="s">
        <v>66</v>
      </c>
      <c r="F46" s="182" t="s">
        <v>136</v>
      </c>
      <c r="G46" s="350"/>
      <c r="H46" s="281"/>
      <c r="I46" s="147"/>
      <c r="J46" s="148"/>
      <c r="K46" s="148"/>
    </row>
    <row r="47" spans="1:11" s="48" customFormat="1" ht="15.75" x14ac:dyDescent="0.25">
      <c r="A47" s="346"/>
      <c r="B47" s="347"/>
      <c r="C47" s="352"/>
      <c r="D47" s="181">
        <v>12</v>
      </c>
      <c r="E47" s="182" t="s">
        <v>65</v>
      </c>
      <c r="F47" s="182" t="s">
        <v>138</v>
      </c>
      <c r="G47" s="351"/>
      <c r="H47" s="281"/>
      <c r="I47" s="147"/>
      <c r="J47" s="148"/>
      <c r="K47" s="148"/>
    </row>
    <row r="48" spans="1:11" s="42" customFormat="1" ht="15.75" x14ac:dyDescent="0.25">
      <c r="A48" s="367">
        <v>18</v>
      </c>
      <c r="B48" s="347" t="s">
        <v>139</v>
      </c>
      <c r="C48" s="348">
        <v>1</v>
      </c>
      <c r="D48" s="146">
        <v>16.5</v>
      </c>
      <c r="E48" s="145" t="s">
        <v>66</v>
      </c>
      <c r="F48" s="145" t="s">
        <v>125</v>
      </c>
      <c r="G48" s="348" t="s">
        <v>63</v>
      </c>
      <c r="H48" s="281"/>
      <c r="I48" s="147"/>
      <c r="J48" s="148"/>
      <c r="K48" s="148"/>
    </row>
    <row r="49" spans="1:12" s="42" customFormat="1" ht="16.5" thickBot="1" x14ac:dyDescent="0.3">
      <c r="A49" s="359"/>
      <c r="B49" s="338"/>
      <c r="C49" s="340"/>
      <c r="D49" s="159">
        <v>12</v>
      </c>
      <c r="E49" s="160" t="s">
        <v>65</v>
      </c>
      <c r="F49" s="160" t="s">
        <v>136</v>
      </c>
      <c r="G49" s="340"/>
      <c r="H49" s="284"/>
      <c r="I49" s="176"/>
      <c r="J49" s="148"/>
      <c r="K49" s="148"/>
    </row>
    <row r="50" spans="1:12" s="42" customFormat="1" ht="15.75" thickBot="1" x14ac:dyDescent="0.3">
      <c r="A50" s="162"/>
      <c r="B50" s="48"/>
      <c r="C50" s="330" t="s">
        <v>140</v>
      </c>
      <c r="D50" s="331"/>
      <c r="E50" s="331"/>
      <c r="F50" s="331"/>
      <c r="G50" s="163"/>
      <c r="H50" s="177"/>
      <c r="I50" s="183"/>
      <c r="J50" s="148"/>
      <c r="K50" s="148"/>
    </row>
    <row r="51" spans="1:12" s="42" customFormat="1" ht="15.75" thickBot="1" x14ac:dyDescent="0.3">
      <c r="A51" s="162"/>
      <c r="B51" s="48"/>
      <c r="C51" s="48"/>
      <c r="D51" s="48"/>
      <c r="E51" s="48"/>
      <c r="F51" s="48"/>
      <c r="G51" s="48"/>
      <c r="H51" s="167"/>
      <c r="I51" s="168"/>
      <c r="J51" s="148"/>
      <c r="K51" s="148"/>
    </row>
    <row r="52" spans="1:12" s="42" customFormat="1" ht="15.75" thickBot="1" x14ac:dyDescent="0.3">
      <c r="A52" s="169"/>
      <c r="B52" s="343" t="s">
        <v>141</v>
      </c>
      <c r="C52" s="343"/>
      <c r="D52" s="343"/>
      <c r="E52" s="343"/>
      <c r="F52" s="343"/>
      <c r="G52" s="343"/>
      <c r="H52" s="344"/>
      <c r="I52" s="170"/>
      <c r="J52" s="179"/>
      <c r="K52" s="179"/>
    </row>
    <row r="53" spans="1:12" s="42" customFormat="1" ht="15.75" x14ac:dyDescent="0.25">
      <c r="A53" s="345">
        <v>19</v>
      </c>
      <c r="B53" s="337" t="s">
        <v>142</v>
      </c>
      <c r="C53" s="339">
        <v>1</v>
      </c>
      <c r="D53" s="172">
        <v>16.5</v>
      </c>
      <c r="E53" s="173" t="s">
        <v>66</v>
      </c>
      <c r="F53" s="173" t="s">
        <v>125</v>
      </c>
      <c r="G53" s="339" t="s">
        <v>63</v>
      </c>
      <c r="H53" s="283"/>
      <c r="I53" s="174"/>
      <c r="J53" s="48"/>
      <c r="K53" s="48"/>
    </row>
    <row r="54" spans="1:12" s="42" customFormat="1" ht="15.75" x14ac:dyDescent="0.25">
      <c r="A54" s="346"/>
      <c r="B54" s="347"/>
      <c r="C54" s="348"/>
      <c r="D54" s="146">
        <v>14</v>
      </c>
      <c r="E54" s="145" t="s">
        <v>65</v>
      </c>
      <c r="F54" s="145" t="s">
        <v>143</v>
      </c>
      <c r="G54" s="348"/>
      <c r="H54" s="281"/>
      <c r="I54" s="147"/>
      <c r="J54" s="171"/>
      <c r="K54" s="171"/>
    </row>
    <row r="55" spans="1:12" s="42" customFormat="1" ht="15.75" x14ac:dyDescent="0.25">
      <c r="A55" s="367">
        <v>20</v>
      </c>
      <c r="B55" s="347" t="s">
        <v>144</v>
      </c>
      <c r="C55" s="348">
        <v>1</v>
      </c>
      <c r="D55" s="146">
        <v>16.5</v>
      </c>
      <c r="E55" s="145" t="s">
        <v>66</v>
      </c>
      <c r="F55" s="145" t="s">
        <v>125</v>
      </c>
      <c r="G55" s="348" t="s">
        <v>63</v>
      </c>
      <c r="H55" s="281"/>
      <c r="I55" s="147"/>
      <c r="J55" s="148"/>
      <c r="K55" s="148"/>
    </row>
    <row r="56" spans="1:12" s="42" customFormat="1" ht="15.75" x14ac:dyDescent="0.25">
      <c r="A56" s="346"/>
      <c r="B56" s="347"/>
      <c r="C56" s="348"/>
      <c r="D56" s="146">
        <v>13</v>
      </c>
      <c r="E56" s="145" t="s">
        <v>65</v>
      </c>
      <c r="F56" s="145" t="s">
        <v>130</v>
      </c>
      <c r="G56" s="348"/>
      <c r="H56" s="281"/>
      <c r="I56" s="147"/>
      <c r="J56" s="148"/>
      <c r="K56" s="148"/>
    </row>
    <row r="57" spans="1:12" s="42" customFormat="1" ht="15.75" x14ac:dyDescent="0.25">
      <c r="A57" s="150">
        <v>21</v>
      </c>
      <c r="B57" s="180" t="s">
        <v>145</v>
      </c>
      <c r="C57" s="146">
        <v>1</v>
      </c>
      <c r="D57" s="146">
        <v>16.5</v>
      </c>
      <c r="E57" s="145" t="s">
        <v>66</v>
      </c>
      <c r="F57" s="145" t="s">
        <v>125</v>
      </c>
      <c r="G57" s="146" t="s">
        <v>63</v>
      </c>
      <c r="H57" s="281"/>
      <c r="I57" s="147"/>
      <c r="J57" s="148"/>
      <c r="K57" s="148"/>
    </row>
    <row r="58" spans="1:12" s="48" customFormat="1" ht="16.5" thickBot="1" x14ac:dyDescent="0.3">
      <c r="A58" s="156">
        <v>22</v>
      </c>
      <c r="B58" s="184" t="s">
        <v>146</v>
      </c>
      <c r="C58" s="159">
        <v>1</v>
      </c>
      <c r="D58" s="159">
        <v>13</v>
      </c>
      <c r="E58" s="160" t="s">
        <v>66</v>
      </c>
      <c r="F58" s="160" t="s">
        <v>177</v>
      </c>
      <c r="G58" s="159" t="s">
        <v>63</v>
      </c>
      <c r="H58" s="284"/>
      <c r="I58" s="176"/>
      <c r="J58" s="148"/>
      <c r="K58" s="148"/>
    </row>
    <row r="59" spans="1:12" s="48" customFormat="1" ht="15.75" thickBot="1" x14ac:dyDescent="0.3">
      <c r="A59" s="162"/>
      <c r="C59" s="330" t="s">
        <v>147</v>
      </c>
      <c r="D59" s="331"/>
      <c r="E59" s="331"/>
      <c r="F59" s="331"/>
      <c r="G59" s="163"/>
      <c r="H59" s="177"/>
      <c r="I59" s="183"/>
      <c r="J59" s="148"/>
      <c r="K59" s="148"/>
    </row>
    <row r="60" spans="1:12" s="42" customFormat="1" ht="15.75" thickBot="1" x14ac:dyDescent="0.3">
      <c r="A60" s="162"/>
      <c r="B60" s="48"/>
      <c r="C60" s="48"/>
      <c r="D60" s="48"/>
      <c r="E60" s="48"/>
      <c r="F60" s="48"/>
      <c r="G60" s="48"/>
      <c r="H60" s="167"/>
      <c r="I60" s="168"/>
      <c r="J60" s="148"/>
      <c r="K60" s="148"/>
    </row>
    <row r="61" spans="1:12" s="42" customFormat="1" ht="15.75" thickBot="1" x14ac:dyDescent="0.3">
      <c r="A61" s="169"/>
      <c r="B61" s="343" t="s">
        <v>148</v>
      </c>
      <c r="C61" s="343"/>
      <c r="D61" s="343"/>
      <c r="E61" s="343"/>
      <c r="F61" s="343"/>
      <c r="G61" s="343"/>
      <c r="H61" s="344"/>
      <c r="I61" s="170"/>
      <c r="J61" s="179"/>
      <c r="K61" s="179"/>
    </row>
    <row r="62" spans="1:12" s="42" customFormat="1" ht="30" x14ac:dyDescent="0.25">
      <c r="A62" s="185">
        <v>23</v>
      </c>
      <c r="B62" s="173" t="s">
        <v>149</v>
      </c>
      <c r="C62" s="172">
        <v>1</v>
      </c>
      <c r="D62" s="172">
        <v>13</v>
      </c>
      <c r="E62" s="173" t="s">
        <v>66</v>
      </c>
      <c r="F62" s="173" t="s">
        <v>250</v>
      </c>
      <c r="G62" s="172" t="s">
        <v>63</v>
      </c>
      <c r="H62" s="283"/>
      <c r="I62" s="174"/>
      <c r="J62" s="48"/>
      <c r="K62" s="48"/>
    </row>
    <row r="63" spans="1:12" s="42" customFormat="1" ht="15.75" x14ac:dyDescent="0.25">
      <c r="A63" s="360">
        <v>24</v>
      </c>
      <c r="B63" s="361" t="s">
        <v>251</v>
      </c>
      <c r="C63" s="363">
        <v>1</v>
      </c>
      <c r="D63" s="146">
        <v>13</v>
      </c>
      <c r="E63" s="145" t="s">
        <v>66</v>
      </c>
      <c r="F63" s="145" t="s">
        <v>250</v>
      </c>
      <c r="G63" s="365" t="s">
        <v>63</v>
      </c>
      <c r="H63" s="281"/>
      <c r="I63" s="147"/>
      <c r="J63" s="148"/>
      <c r="K63" s="148"/>
    </row>
    <row r="64" spans="1:12" s="48" customFormat="1" ht="15.75" x14ac:dyDescent="0.25">
      <c r="A64" s="354"/>
      <c r="B64" s="362"/>
      <c r="C64" s="364"/>
      <c r="D64" s="186">
        <v>8</v>
      </c>
      <c r="E64" s="187" t="s">
        <v>152</v>
      </c>
      <c r="F64" s="187" t="s">
        <v>129</v>
      </c>
      <c r="G64" s="366"/>
      <c r="H64" s="281"/>
      <c r="I64" s="147"/>
      <c r="J64" s="148"/>
      <c r="K64" s="148"/>
      <c r="L64" s="49"/>
    </row>
    <row r="65" spans="1:12" s="48" customFormat="1" ht="30.75" thickBot="1" x14ac:dyDescent="0.3">
      <c r="A65" s="188">
        <v>25</v>
      </c>
      <c r="B65" s="189" t="s">
        <v>153</v>
      </c>
      <c r="C65" s="190">
        <v>1</v>
      </c>
      <c r="D65" s="159">
        <v>12</v>
      </c>
      <c r="E65" s="160" t="s">
        <v>66</v>
      </c>
      <c r="F65" s="160" t="s">
        <v>176</v>
      </c>
      <c r="G65" s="159" t="s">
        <v>63</v>
      </c>
      <c r="H65" s="284"/>
      <c r="I65" s="176"/>
      <c r="J65" s="148"/>
      <c r="K65" s="148"/>
    </row>
    <row r="66" spans="1:12" s="48" customFormat="1" ht="15.75" thickBot="1" x14ac:dyDescent="0.3">
      <c r="A66" s="162"/>
      <c r="C66" s="330" t="s">
        <v>154</v>
      </c>
      <c r="D66" s="331"/>
      <c r="E66" s="331"/>
      <c r="F66" s="331"/>
      <c r="G66" s="163"/>
      <c r="H66" s="177"/>
      <c r="I66" s="183"/>
      <c r="J66" s="148"/>
      <c r="K66" s="148"/>
    </row>
    <row r="67" spans="1:12" s="50" customFormat="1" ht="16.5" thickBot="1" x14ac:dyDescent="0.3">
      <c r="A67" s="162"/>
      <c r="B67" s="48"/>
      <c r="C67" s="48"/>
      <c r="D67" s="48"/>
      <c r="E67" s="48"/>
      <c r="F67" s="48"/>
      <c r="G67" s="48"/>
      <c r="H67" s="167"/>
      <c r="I67" s="168"/>
      <c r="K67" s="51"/>
      <c r="L67" s="51"/>
    </row>
    <row r="68" spans="1:12" s="42" customFormat="1" ht="15.75" thickBot="1" x14ac:dyDescent="0.3">
      <c r="A68" s="169"/>
      <c r="B68" s="343" t="s">
        <v>155</v>
      </c>
      <c r="C68" s="343"/>
      <c r="D68" s="343"/>
      <c r="E68" s="343"/>
      <c r="F68" s="343"/>
      <c r="G68" s="343"/>
      <c r="H68" s="344"/>
      <c r="I68" s="170"/>
      <c r="J68" s="179"/>
      <c r="K68" s="179"/>
    </row>
    <row r="69" spans="1:12" s="42" customFormat="1" ht="15.75" x14ac:dyDescent="0.25">
      <c r="A69" s="185">
        <v>26</v>
      </c>
      <c r="B69" s="173" t="s">
        <v>252</v>
      </c>
      <c r="C69" s="172">
        <v>1</v>
      </c>
      <c r="D69" s="172">
        <v>9</v>
      </c>
      <c r="E69" s="173" t="s">
        <v>65</v>
      </c>
      <c r="F69" s="173" t="s">
        <v>135</v>
      </c>
      <c r="G69" s="172" t="s">
        <v>63</v>
      </c>
      <c r="H69" s="283"/>
      <c r="I69" s="174"/>
      <c r="J69" s="48"/>
      <c r="K69" s="48"/>
    </row>
    <row r="70" spans="1:12" s="42" customFormat="1" ht="30" x14ac:dyDescent="0.25">
      <c r="A70" s="150">
        <v>27</v>
      </c>
      <c r="B70" s="145" t="s">
        <v>156</v>
      </c>
      <c r="C70" s="146">
        <v>1</v>
      </c>
      <c r="D70" s="146">
        <v>24</v>
      </c>
      <c r="E70" s="145" t="s">
        <v>65</v>
      </c>
      <c r="F70" s="145" t="s">
        <v>120</v>
      </c>
      <c r="G70" s="146" t="s">
        <v>63</v>
      </c>
      <c r="H70" s="281"/>
      <c r="I70" s="147"/>
      <c r="J70" s="171"/>
      <c r="K70" s="171"/>
    </row>
    <row r="71" spans="1:12" s="42" customFormat="1" ht="16.5" thickBot="1" x14ac:dyDescent="0.3">
      <c r="A71" s="156">
        <v>28</v>
      </c>
      <c r="B71" s="191" t="s">
        <v>157</v>
      </c>
      <c r="C71" s="159">
        <v>1</v>
      </c>
      <c r="D71" s="159">
        <v>13</v>
      </c>
      <c r="E71" s="160" t="s">
        <v>65</v>
      </c>
      <c r="F71" s="160" t="s">
        <v>130</v>
      </c>
      <c r="G71" s="159" t="s">
        <v>63</v>
      </c>
      <c r="H71" s="284"/>
      <c r="I71" s="176"/>
      <c r="J71" s="148"/>
      <c r="K71" s="148"/>
    </row>
    <row r="72" spans="1:12" s="42" customFormat="1" ht="15.75" thickBot="1" x14ac:dyDescent="0.3">
      <c r="A72" s="162"/>
      <c r="B72" s="48"/>
      <c r="C72" s="330" t="s">
        <v>158</v>
      </c>
      <c r="D72" s="331"/>
      <c r="E72" s="331"/>
      <c r="F72" s="331"/>
      <c r="G72" s="163"/>
      <c r="H72" s="177"/>
      <c r="I72" s="183"/>
      <c r="J72" s="148"/>
    </row>
    <row r="73" spans="1:12" s="48" customFormat="1" ht="15.75" thickBot="1" x14ac:dyDescent="0.3">
      <c r="A73" s="162"/>
      <c r="H73" s="167"/>
      <c r="I73" s="168"/>
      <c r="J73" s="148"/>
    </row>
    <row r="74" spans="1:12" s="42" customFormat="1" ht="15.75" thickBot="1" x14ac:dyDescent="0.3">
      <c r="A74" s="169"/>
      <c r="B74" s="343" t="s">
        <v>159</v>
      </c>
      <c r="C74" s="343"/>
      <c r="D74" s="343"/>
      <c r="E74" s="343"/>
      <c r="F74" s="343"/>
      <c r="G74" s="343"/>
      <c r="H74" s="344"/>
      <c r="I74" s="170"/>
      <c r="J74" s="179"/>
      <c r="K74" s="179"/>
    </row>
    <row r="75" spans="1:12" s="42" customFormat="1" ht="15.75" x14ac:dyDescent="0.25">
      <c r="A75" s="345">
        <v>29</v>
      </c>
      <c r="B75" s="337" t="s">
        <v>160</v>
      </c>
      <c r="C75" s="339">
        <v>1</v>
      </c>
      <c r="D75" s="172">
        <v>16</v>
      </c>
      <c r="E75" s="173" t="s">
        <v>66</v>
      </c>
      <c r="F75" s="173" t="s">
        <v>127</v>
      </c>
      <c r="G75" s="339" t="s">
        <v>62</v>
      </c>
      <c r="H75" s="283"/>
      <c r="I75" s="174"/>
      <c r="J75" s="48"/>
      <c r="K75" s="48"/>
    </row>
    <row r="76" spans="1:12" s="42" customFormat="1" ht="16.5" thickBot="1" x14ac:dyDescent="0.3">
      <c r="A76" s="359"/>
      <c r="B76" s="338"/>
      <c r="C76" s="340"/>
      <c r="D76" s="159">
        <v>11</v>
      </c>
      <c r="E76" s="160" t="s">
        <v>65</v>
      </c>
      <c r="F76" s="160" t="s">
        <v>161</v>
      </c>
      <c r="G76" s="340"/>
      <c r="H76" s="284"/>
      <c r="I76" s="176"/>
      <c r="J76" s="171"/>
      <c r="K76" s="171"/>
    </row>
    <row r="77" spans="1:12" s="42" customFormat="1" ht="15.75" thickBot="1" x14ac:dyDescent="0.3">
      <c r="A77" s="162"/>
      <c r="B77" s="48"/>
      <c r="C77" s="330" t="s">
        <v>162</v>
      </c>
      <c r="D77" s="331"/>
      <c r="E77" s="331"/>
      <c r="F77" s="331"/>
      <c r="G77" s="163"/>
      <c r="H77" s="177"/>
      <c r="I77" s="183"/>
      <c r="J77" s="148"/>
      <c r="K77" s="148"/>
    </row>
    <row r="78" spans="1:12" s="42" customFormat="1" ht="15.75" thickBot="1" x14ac:dyDescent="0.3">
      <c r="A78" s="162"/>
      <c r="B78" s="48"/>
      <c r="C78" s="48"/>
      <c r="D78" s="48"/>
      <c r="E78" s="48"/>
      <c r="F78" s="48"/>
      <c r="G78" s="48"/>
      <c r="H78" s="167"/>
      <c r="I78" s="168"/>
      <c r="J78" s="148"/>
      <c r="K78" s="148"/>
    </row>
    <row r="79" spans="1:12" s="48" customFormat="1" ht="15.75" thickBot="1" x14ac:dyDescent="0.3">
      <c r="A79" s="169"/>
      <c r="B79" s="332" t="s">
        <v>163</v>
      </c>
      <c r="C79" s="332"/>
      <c r="D79" s="332"/>
      <c r="E79" s="332"/>
      <c r="F79" s="332"/>
      <c r="G79" s="332"/>
      <c r="H79" s="333"/>
      <c r="I79" s="192"/>
      <c r="J79" s="179"/>
      <c r="K79" s="179"/>
    </row>
    <row r="80" spans="1:12" s="42" customFormat="1" ht="15.75" x14ac:dyDescent="0.25">
      <c r="A80" s="185">
        <v>30</v>
      </c>
      <c r="B80" s="193" t="s">
        <v>164</v>
      </c>
      <c r="C80" s="172">
        <v>1</v>
      </c>
      <c r="D80" s="172">
        <v>24</v>
      </c>
      <c r="E80" s="194" t="s">
        <v>119</v>
      </c>
      <c r="F80" s="193" t="s">
        <v>120</v>
      </c>
      <c r="G80" s="172" t="s">
        <v>63</v>
      </c>
      <c r="H80" s="283"/>
      <c r="I80" s="174"/>
      <c r="J80" s="48"/>
      <c r="K80" s="48"/>
    </row>
    <row r="81" spans="1:11" s="47" customFormat="1" ht="16.5" thickBot="1" x14ac:dyDescent="0.3">
      <c r="A81" s="195">
        <v>31</v>
      </c>
      <c r="B81" s="196" t="s">
        <v>165</v>
      </c>
      <c r="C81" s="159">
        <v>1</v>
      </c>
      <c r="D81" s="159">
        <v>12</v>
      </c>
      <c r="E81" s="197" t="s">
        <v>66</v>
      </c>
      <c r="F81" s="198" t="s">
        <v>150</v>
      </c>
      <c r="G81" s="159" t="s">
        <v>63</v>
      </c>
      <c r="H81" s="284"/>
      <c r="I81" s="176"/>
      <c r="J81" s="199"/>
    </row>
    <row r="82" spans="1:11" s="47" customFormat="1" ht="15.75" thickBot="1" x14ac:dyDescent="0.3">
      <c r="A82" s="162"/>
      <c r="B82" s="48"/>
      <c r="C82" s="330" t="s">
        <v>166</v>
      </c>
      <c r="D82" s="331"/>
      <c r="E82" s="331"/>
      <c r="F82" s="331"/>
      <c r="G82" s="163"/>
      <c r="H82" s="164"/>
      <c r="I82" s="200"/>
      <c r="J82" s="148"/>
    </row>
    <row r="83" spans="1:11" s="42" customFormat="1" x14ac:dyDescent="0.25">
      <c r="A83" s="162"/>
      <c r="B83" s="48"/>
      <c r="C83" s="48"/>
      <c r="D83" s="48"/>
      <c r="E83" s="48"/>
      <c r="F83" s="48"/>
      <c r="G83" s="48"/>
      <c r="H83" s="167"/>
      <c r="I83" s="168"/>
      <c r="J83" s="148"/>
      <c r="K83" s="148"/>
    </row>
    <row r="84" spans="1:11" s="42" customFormat="1" ht="15.75" thickBot="1" x14ac:dyDescent="0.3">
      <c r="A84" s="162"/>
      <c r="B84" s="48"/>
      <c r="C84" s="48"/>
      <c r="D84" s="48"/>
      <c r="E84" s="48"/>
      <c r="F84" s="48"/>
      <c r="G84" s="48"/>
      <c r="H84" s="167"/>
      <c r="I84" s="168"/>
      <c r="J84" s="166"/>
      <c r="K84" s="166"/>
    </row>
    <row r="85" spans="1:11" s="42" customFormat="1" ht="15.75" thickBot="1" x14ac:dyDescent="0.3">
      <c r="A85" s="169"/>
      <c r="B85" s="332" t="s">
        <v>167</v>
      </c>
      <c r="C85" s="332"/>
      <c r="D85" s="332"/>
      <c r="E85" s="332"/>
      <c r="F85" s="332"/>
      <c r="G85" s="332"/>
      <c r="H85" s="333"/>
      <c r="I85" s="192"/>
      <c r="J85" s="48"/>
      <c r="K85" s="48"/>
    </row>
    <row r="86" spans="1:11" s="42" customFormat="1" ht="15.75" thickBot="1" x14ac:dyDescent="0.3">
      <c r="A86" s="201">
        <v>32</v>
      </c>
      <c r="B86" s="202" t="s">
        <v>168</v>
      </c>
      <c r="C86" s="203">
        <v>29</v>
      </c>
      <c r="D86" s="203">
        <v>24</v>
      </c>
      <c r="E86" s="204" t="s">
        <v>119</v>
      </c>
      <c r="F86" s="204" t="s">
        <v>119</v>
      </c>
      <c r="G86" s="203" t="s">
        <v>63</v>
      </c>
      <c r="H86" s="286"/>
      <c r="I86" s="165"/>
      <c r="J86" s="48"/>
      <c r="K86" s="48"/>
    </row>
    <row r="87" spans="1:11" s="42" customFormat="1" ht="15.75" thickBot="1" x14ac:dyDescent="0.3">
      <c r="A87" s="47"/>
      <c r="B87" s="205"/>
      <c r="C87" s="47"/>
      <c r="D87" s="47"/>
      <c r="E87" s="48"/>
      <c r="F87" s="48"/>
      <c r="G87" s="47"/>
      <c r="H87" s="206"/>
      <c r="I87" s="207"/>
      <c r="J87" s="199"/>
      <c r="K87" s="199"/>
    </row>
    <row r="88" spans="1:11" ht="15.75" thickBot="1" x14ac:dyDescent="0.3">
      <c r="A88" s="208"/>
      <c r="B88" s="387" t="s">
        <v>169</v>
      </c>
      <c r="C88" s="387"/>
      <c r="D88" s="387"/>
      <c r="E88" s="387"/>
      <c r="F88" s="387"/>
      <c r="G88" s="387"/>
      <c r="H88" s="388"/>
      <c r="I88" s="209"/>
      <c r="J88" s="166"/>
      <c r="K88" s="166"/>
    </row>
    <row r="89" spans="1:11" ht="15.75" thickBot="1" x14ac:dyDescent="0.3">
      <c r="A89" s="201">
        <v>33</v>
      </c>
      <c r="B89" s="210" t="s">
        <v>170</v>
      </c>
      <c r="C89" s="203">
        <v>2</v>
      </c>
      <c r="D89" s="203">
        <v>24</v>
      </c>
      <c r="E89" s="204" t="s">
        <v>119</v>
      </c>
      <c r="F89" s="204" t="s">
        <v>120</v>
      </c>
      <c r="G89" s="203" t="s">
        <v>63</v>
      </c>
      <c r="H89" s="286"/>
      <c r="I89" s="165"/>
      <c r="J89" s="166"/>
      <c r="K89" s="166"/>
    </row>
    <row r="90" spans="1:11" x14ac:dyDescent="0.25">
      <c r="A90" s="48"/>
      <c r="B90" s="211"/>
      <c r="C90" s="47"/>
      <c r="D90" s="47"/>
      <c r="E90" s="48"/>
      <c r="F90" s="48"/>
      <c r="G90" s="47"/>
      <c r="H90" s="212"/>
      <c r="I90" s="207"/>
      <c r="J90" s="166"/>
      <c r="K90" s="166"/>
    </row>
    <row r="91" spans="1:11" s="42" customFormat="1" ht="15.75" thickBot="1" x14ac:dyDescent="0.3">
      <c r="A91" s="48"/>
      <c r="B91" s="213"/>
      <c r="C91" s="214"/>
      <c r="D91" s="214"/>
      <c r="E91" s="48"/>
      <c r="F91" s="48"/>
      <c r="G91" s="47"/>
      <c r="H91" s="212"/>
      <c r="I91" s="207"/>
      <c r="J91" s="166"/>
      <c r="K91" s="166"/>
    </row>
    <row r="92" spans="1:11" s="42" customFormat="1" ht="15.75" thickBot="1" x14ac:dyDescent="0.3">
      <c r="A92" s="215"/>
      <c r="B92" s="334" t="s">
        <v>171</v>
      </c>
      <c r="C92" s="334"/>
      <c r="D92" s="334"/>
      <c r="E92" s="334"/>
      <c r="F92" s="334"/>
      <c r="G92" s="334"/>
      <c r="H92" s="335"/>
      <c r="I92" s="170"/>
      <c r="J92" s="166"/>
      <c r="K92" s="166"/>
    </row>
    <row r="93" spans="1:11" s="42" customFormat="1" ht="16.5" thickBot="1" x14ac:dyDescent="0.3">
      <c r="A93" s="201">
        <v>34</v>
      </c>
      <c r="B93" s="210" t="s">
        <v>171</v>
      </c>
      <c r="C93" s="203">
        <v>1</v>
      </c>
      <c r="D93" s="216">
        <v>15</v>
      </c>
      <c r="E93" s="204" t="s">
        <v>172</v>
      </c>
      <c r="F93" s="204" t="s">
        <v>119</v>
      </c>
      <c r="G93" s="216" t="s">
        <v>63</v>
      </c>
      <c r="H93" s="287"/>
      <c r="I93" s="288"/>
      <c r="J93" s="166"/>
      <c r="K93" s="166"/>
    </row>
    <row r="94" spans="1:11" s="42" customFormat="1" ht="15.75" thickBot="1" x14ac:dyDescent="0.3">
      <c r="A94" s="217"/>
      <c r="B94" s="205"/>
      <c r="C94" s="217"/>
      <c r="D94" s="217"/>
      <c r="E94" s="205"/>
      <c r="F94" s="128"/>
      <c r="G94" s="218"/>
      <c r="H94" s="212"/>
      <c r="I94" s="219"/>
      <c r="J94" s="171"/>
    </row>
    <row r="95" spans="1:11" s="42" customFormat="1" ht="30" x14ac:dyDescent="0.25">
      <c r="A95" s="185">
        <v>35</v>
      </c>
      <c r="B95" s="193" t="s">
        <v>253</v>
      </c>
      <c r="C95" s="172">
        <v>1</v>
      </c>
      <c r="D95" s="172"/>
      <c r="E95" s="220" t="s">
        <v>254</v>
      </c>
      <c r="F95" s="173" t="s">
        <v>119</v>
      </c>
      <c r="G95" s="172" t="s">
        <v>63</v>
      </c>
      <c r="H95" s="289"/>
      <c r="I95" s="290"/>
      <c r="J95" s="148"/>
    </row>
    <row r="96" spans="1:11" s="42" customFormat="1" ht="30.75" thickBot="1" x14ac:dyDescent="0.3">
      <c r="A96" s="195">
        <v>36</v>
      </c>
      <c r="B96" s="221" t="s">
        <v>173</v>
      </c>
      <c r="C96" s="159">
        <v>1</v>
      </c>
      <c r="D96" s="159">
        <v>12</v>
      </c>
      <c r="E96" s="160" t="s">
        <v>133</v>
      </c>
      <c r="F96" s="160" t="s">
        <v>136</v>
      </c>
      <c r="G96" s="159" t="s">
        <v>63</v>
      </c>
      <c r="H96" s="284"/>
      <c r="I96" s="291"/>
      <c r="J96" s="222"/>
      <c r="K96" s="222"/>
    </row>
    <row r="97" spans="1:13" s="48" customFormat="1" ht="15.75" thickBot="1" x14ac:dyDescent="0.3">
      <c r="A97" s="162"/>
      <c r="C97" s="330" t="s">
        <v>174</v>
      </c>
      <c r="D97" s="331"/>
      <c r="E97" s="331"/>
      <c r="F97" s="331"/>
      <c r="G97" s="163"/>
      <c r="H97" s="223"/>
      <c r="I97" s="224"/>
      <c r="J97" s="148"/>
      <c r="K97" s="225"/>
      <c r="M97" s="52"/>
    </row>
    <row r="98" spans="1:13" s="42" customFormat="1" ht="15.75" thickBot="1" x14ac:dyDescent="0.3">
      <c r="A98" s="137"/>
      <c r="B98" s="167"/>
      <c r="C98" s="137"/>
      <c r="D98" s="137"/>
      <c r="E98" s="167"/>
      <c r="F98" s="226"/>
      <c r="G98" s="227"/>
      <c r="H98" s="43"/>
      <c r="I98" s="228"/>
      <c r="J98" s="148"/>
      <c r="K98" s="148"/>
    </row>
    <row r="99" spans="1:13" s="42" customFormat="1" ht="30" x14ac:dyDescent="0.25">
      <c r="A99" s="137"/>
      <c r="B99" s="229" t="s">
        <v>255</v>
      </c>
      <c r="C99" s="230"/>
      <c r="D99" s="230"/>
      <c r="E99" s="231">
        <f>(12000*6%)+12000</f>
        <v>12720</v>
      </c>
      <c r="I99" s="232"/>
      <c r="J99" s="233"/>
      <c r="K99" s="233"/>
    </row>
    <row r="100" spans="1:13" s="42" customFormat="1" ht="15.75" thickBot="1" x14ac:dyDescent="0.3">
      <c r="A100" s="137"/>
      <c r="B100" s="234" t="s">
        <v>256</v>
      </c>
      <c r="C100" s="157"/>
      <c r="D100" s="157"/>
      <c r="E100" s="235">
        <f>(54000*6%)+54000</f>
        <v>57240</v>
      </c>
      <c r="I100" s="232"/>
      <c r="J100" s="43"/>
      <c r="K100" s="43"/>
    </row>
    <row r="101" spans="1:13" s="42" customFormat="1" ht="15.75" thickBot="1" x14ac:dyDescent="0.3">
      <c r="A101" s="137"/>
      <c r="E101" s="167"/>
      <c r="I101" s="232"/>
    </row>
    <row r="102" spans="1:13" s="42" customFormat="1" ht="30" x14ac:dyDescent="0.25">
      <c r="A102" s="137"/>
      <c r="B102" s="236" t="s">
        <v>257</v>
      </c>
      <c r="C102" s="137"/>
      <c r="D102" s="137"/>
      <c r="E102" s="237"/>
      <c r="F102" s="341" t="s">
        <v>7</v>
      </c>
      <c r="G102" s="342"/>
      <c r="H102" s="238"/>
      <c r="I102" s="239"/>
      <c r="J102" s="240"/>
      <c r="K102" s="240"/>
    </row>
    <row r="103" spans="1:13" s="42" customFormat="1" x14ac:dyDescent="0.25">
      <c r="A103" s="137"/>
      <c r="B103" s="167"/>
      <c r="C103" s="137"/>
      <c r="D103" s="137"/>
      <c r="E103" s="167"/>
      <c r="F103" s="327" t="s">
        <v>8</v>
      </c>
      <c r="G103" s="328"/>
      <c r="H103" s="241">
        <v>0.03</v>
      </c>
      <c r="I103" s="242"/>
    </row>
    <row r="104" spans="1:13" s="42" customFormat="1" x14ac:dyDescent="0.25">
      <c r="A104" s="137"/>
      <c r="B104" s="329"/>
      <c r="C104" s="137"/>
      <c r="D104" s="137"/>
      <c r="E104" s="167"/>
      <c r="F104" s="327" t="s">
        <v>9</v>
      </c>
      <c r="G104" s="328"/>
      <c r="H104" s="243"/>
      <c r="I104" s="244"/>
    </row>
    <row r="105" spans="1:13" s="42" customFormat="1" x14ac:dyDescent="0.25">
      <c r="A105" s="137"/>
      <c r="B105" s="329"/>
      <c r="C105" s="137"/>
      <c r="D105" s="137"/>
      <c r="E105" s="167"/>
      <c r="F105" s="327" t="s">
        <v>10</v>
      </c>
      <c r="G105" s="328"/>
      <c r="H105" s="245">
        <v>0.1</v>
      </c>
      <c r="I105" s="244"/>
    </row>
    <row r="106" spans="1:13" s="42" customFormat="1" x14ac:dyDescent="0.25">
      <c r="A106" s="137"/>
      <c r="B106" s="329"/>
      <c r="C106" s="137"/>
      <c r="D106" s="137"/>
      <c r="E106" s="167"/>
      <c r="F106" s="327" t="s">
        <v>11</v>
      </c>
      <c r="G106" s="328"/>
      <c r="H106" s="245">
        <v>0.19</v>
      </c>
      <c r="I106" s="244"/>
    </row>
    <row r="107" spans="1:13" s="42" customFormat="1" x14ac:dyDescent="0.25">
      <c r="A107" s="137"/>
      <c r="B107" s="329"/>
      <c r="C107" s="246"/>
      <c r="D107" s="137"/>
      <c r="E107" s="167"/>
      <c r="F107" s="327" t="s">
        <v>12</v>
      </c>
      <c r="G107" s="328"/>
      <c r="H107" s="243"/>
      <c r="I107" s="247"/>
    </row>
    <row r="108" spans="1:13" s="42" customFormat="1" ht="15.75" x14ac:dyDescent="0.25">
      <c r="A108" s="248"/>
      <c r="B108" s="249"/>
      <c r="C108" s="249"/>
      <c r="D108" s="248"/>
      <c r="E108" s="250"/>
      <c r="F108" s="327" t="s">
        <v>13</v>
      </c>
      <c r="G108" s="328"/>
      <c r="H108" s="243"/>
      <c r="I108" s="244"/>
    </row>
    <row r="109" spans="1:13" s="42" customFormat="1" x14ac:dyDescent="0.25">
      <c r="B109" s="336"/>
      <c r="C109" s="336"/>
      <c r="D109" s="336"/>
      <c r="E109" s="336"/>
      <c r="F109" s="327" t="s">
        <v>14</v>
      </c>
      <c r="G109" s="328"/>
      <c r="H109" s="245">
        <v>0.19</v>
      </c>
      <c r="I109" s="244"/>
    </row>
    <row r="110" spans="1:13" s="42" customFormat="1" ht="15.75" thickBot="1" x14ac:dyDescent="0.3">
      <c r="A110" s="53"/>
      <c r="B110" s="43"/>
      <c r="C110" s="43"/>
      <c r="D110" s="53"/>
      <c r="E110" s="43"/>
      <c r="F110" s="321" t="s">
        <v>15</v>
      </c>
      <c r="G110" s="322"/>
      <c r="H110" s="251"/>
      <c r="I110" s="252"/>
      <c r="L110" s="253"/>
    </row>
    <row r="111" spans="1:13" ht="35.25" customHeight="1" thickBot="1" x14ac:dyDescent="0.3">
      <c r="F111" s="383" t="s">
        <v>259</v>
      </c>
      <c r="G111" s="384"/>
      <c r="H111" s="385"/>
      <c r="I111" s="254"/>
      <c r="J111" s="255"/>
      <c r="K111" s="255"/>
      <c r="L111" s="256"/>
      <c r="M111" s="257"/>
    </row>
    <row r="112" spans="1:13" x14ac:dyDescent="0.25">
      <c r="I112" s="258"/>
      <c r="J112" s="259"/>
      <c r="K112" s="259"/>
    </row>
  </sheetData>
  <sheetProtection algorithmName="SHA-512" hashValue="v41a3T5/SbvJjiPaV3z2AUuQ0luULPzykIQwQs2by8UUGOAn11dR1ELl0048zP4UPXJjBTwoixloEl7kBLlT9Q==" saltValue="6jIC70rEdVQIoL+qKBxHuA==" spinCount="100000" sheet="1" objects="1" scenarios="1"/>
  <mergeCells count="90">
    <mergeCell ref="F111:H111"/>
    <mergeCell ref="A38:A39"/>
    <mergeCell ref="B38:B39"/>
    <mergeCell ref="C38:C39"/>
    <mergeCell ref="G38:G39"/>
    <mergeCell ref="A40:A43"/>
    <mergeCell ref="B40:B43"/>
    <mergeCell ref="B88:H88"/>
    <mergeCell ref="G40:G43"/>
    <mergeCell ref="C42:C43"/>
    <mergeCell ref="A48:A49"/>
    <mergeCell ref="B48:B49"/>
    <mergeCell ref="G48:G49"/>
    <mergeCell ref="C48:C49"/>
    <mergeCell ref="C44:C45"/>
    <mergeCell ref="A44:A47"/>
    <mergeCell ref="A35:A36"/>
    <mergeCell ref="B35:B36"/>
    <mergeCell ref="C35:C36"/>
    <mergeCell ref="G35:G36"/>
    <mergeCell ref="A24:A26"/>
    <mergeCell ref="B24:B26"/>
    <mergeCell ref="C24:C26"/>
    <mergeCell ref="G24:G26"/>
    <mergeCell ref="B32:H32"/>
    <mergeCell ref="A33:A34"/>
    <mergeCell ref="B33:B34"/>
    <mergeCell ref="G33:G34"/>
    <mergeCell ref="A27:A29"/>
    <mergeCell ref="B27:B29"/>
    <mergeCell ref="C27:C29"/>
    <mergeCell ref="G27:G29"/>
    <mergeCell ref="C30:F30"/>
    <mergeCell ref="B68:H68"/>
    <mergeCell ref="C72:F72"/>
    <mergeCell ref="B74:H74"/>
    <mergeCell ref="A75:A76"/>
    <mergeCell ref="A63:A64"/>
    <mergeCell ref="B63:B64"/>
    <mergeCell ref="C63:C64"/>
    <mergeCell ref="G63:G64"/>
    <mergeCell ref="C66:F66"/>
    <mergeCell ref="A55:A56"/>
    <mergeCell ref="B55:B56"/>
    <mergeCell ref="C55:C56"/>
    <mergeCell ref="C59:F59"/>
    <mergeCell ref="B61:H61"/>
    <mergeCell ref="G55:G56"/>
    <mergeCell ref="C19:F19"/>
    <mergeCell ref="B21:H21"/>
    <mergeCell ref="A22:A23"/>
    <mergeCell ref="B22:B23"/>
    <mergeCell ref="C22:C23"/>
    <mergeCell ref="G22:G23"/>
    <mergeCell ref="B44:B47"/>
    <mergeCell ref="G44:G47"/>
    <mergeCell ref="C46:C47"/>
    <mergeCell ref="C40:C41"/>
    <mergeCell ref="C50:F50"/>
    <mergeCell ref="B52:H52"/>
    <mergeCell ref="A53:A54"/>
    <mergeCell ref="B53:B54"/>
    <mergeCell ref="C53:C54"/>
    <mergeCell ref="G53:G54"/>
    <mergeCell ref="F108:G108"/>
    <mergeCell ref="B109:E109"/>
    <mergeCell ref="F109:G109"/>
    <mergeCell ref="B75:B76"/>
    <mergeCell ref="C75:C76"/>
    <mergeCell ref="G75:G76"/>
    <mergeCell ref="C77:F77"/>
    <mergeCell ref="B79:H79"/>
    <mergeCell ref="C97:F97"/>
    <mergeCell ref="F102:G102"/>
    <mergeCell ref="F110:G110"/>
    <mergeCell ref="A1:I1"/>
    <mergeCell ref="A2:I2"/>
    <mergeCell ref="A3:I3"/>
    <mergeCell ref="A4:I4"/>
    <mergeCell ref="A5:I5"/>
    <mergeCell ref="A6:I6"/>
    <mergeCell ref="F103:G103"/>
    <mergeCell ref="B104:B107"/>
    <mergeCell ref="F104:G104"/>
    <mergeCell ref="F105:G105"/>
    <mergeCell ref="F106:G106"/>
    <mergeCell ref="F107:G107"/>
    <mergeCell ref="C82:F82"/>
    <mergeCell ref="B85:H85"/>
    <mergeCell ref="B92:H92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workbookViewId="0">
      <selection activeCell="D26" sqref="D26"/>
    </sheetView>
  </sheetViews>
  <sheetFormatPr baseColWidth="10" defaultColWidth="11.42578125" defaultRowHeight="15" x14ac:dyDescent="0.25"/>
  <cols>
    <col min="1" max="1" width="12.42578125" style="56" customWidth="1"/>
    <col min="2" max="2" width="23.5703125" style="57" customWidth="1"/>
    <col min="3" max="3" width="9.7109375" style="56" customWidth="1"/>
    <col min="4" max="4" width="53.5703125" style="57" customWidth="1"/>
    <col min="5" max="5" width="23.42578125" style="11" customWidth="1"/>
    <col min="6" max="16384" width="11.42578125" style="41"/>
  </cols>
  <sheetData>
    <row r="1" spans="1:15" ht="18" customHeight="1" x14ac:dyDescent="0.25">
      <c r="A1" s="390" t="s">
        <v>70</v>
      </c>
      <c r="B1" s="390"/>
      <c r="C1" s="390"/>
      <c r="D1" s="390"/>
      <c r="E1" s="390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5.75" customHeight="1" x14ac:dyDescent="0.25">
      <c r="A2" s="391" t="s">
        <v>109</v>
      </c>
      <c r="B2" s="391"/>
      <c r="C2" s="391"/>
      <c r="D2" s="391"/>
      <c r="E2" s="391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5.75" customHeight="1" x14ac:dyDescent="0.25">
      <c r="A3" s="392" t="s">
        <v>196</v>
      </c>
      <c r="B3" s="392"/>
      <c r="C3" s="392"/>
      <c r="D3" s="392"/>
      <c r="E3" s="392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x14ac:dyDescent="0.25">
      <c r="A4" s="393" t="s">
        <v>54</v>
      </c>
      <c r="B4" s="393"/>
      <c r="C4" s="393"/>
      <c r="D4" s="393"/>
      <c r="E4" s="393"/>
    </row>
    <row r="5" spans="1:15" x14ac:dyDescent="0.25">
      <c r="A5" s="394" t="s">
        <v>55</v>
      </c>
      <c r="B5" s="394"/>
      <c r="C5" s="394"/>
      <c r="D5" s="394"/>
      <c r="E5" s="394"/>
    </row>
    <row r="6" spans="1:15" ht="15.75" thickBot="1" x14ac:dyDescent="0.3"/>
    <row r="7" spans="1:15" ht="30.75" thickBot="1" x14ac:dyDescent="0.3">
      <c r="A7" s="58" t="s">
        <v>56</v>
      </c>
      <c r="B7" s="59" t="s">
        <v>57</v>
      </c>
      <c r="C7" s="59" t="s">
        <v>58</v>
      </c>
      <c r="D7" s="60" t="s">
        <v>59</v>
      </c>
      <c r="E7" s="12" t="s">
        <v>60</v>
      </c>
    </row>
    <row r="8" spans="1:15" x14ac:dyDescent="0.25">
      <c r="A8" s="13">
        <v>24</v>
      </c>
      <c r="B8" s="14" t="s">
        <v>61</v>
      </c>
      <c r="C8" s="15" t="s">
        <v>62</v>
      </c>
      <c r="D8" s="61"/>
      <c r="E8" s="7"/>
    </row>
    <row r="9" spans="1:15" x14ac:dyDescent="0.25">
      <c r="A9" s="16">
        <v>24</v>
      </c>
      <c r="B9" s="17" t="s">
        <v>61</v>
      </c>
      <c r="C9" s="18" t="s">
        <v>63</v>
      </c>
      <c r="D9" s="62"/>
      <c r="E9" s="8"/>
    </row>
    <row r="10" spans="1:15" s="118" customFormat="1" x14ac:dyDescent="0.25">
      <c r="A10" s="16">
        <v>24</v>
      </c>
      <c r="B10" s="17" t="s">
        <v>64</v>
      </c>
      <c r="C10" s="18" t="s">
        <v>62</v>
      </c>
      <c r="D10" s="116"/>
      <c r="E10" s="117"/>
    </row>
    <row r="11" spans="1:15" s="118" customFormat="1" x14ac:dyDescent="0.25">
      <c r="A11" s="16">
        <v>24</v>
      </c>
      <c r="B11" s="17" t="s">
        <v>65</v>
      </c>
      <c r="C11" s="18" t="s">
        <v>63</v>
      </c>
      <c r="D11" s="116"/>
      <c r="E11" s="117"/>
    </row>
    <row r="12" spans="1:15" x14ac:dyDescent="0.25">
      <c r="A12" s="16">
        <v>16.5</v>
      </c>
      <c r="B12" s="19" t="s">
        <v>66</v>
      </c>
      <c r="C12" s="18" t="s">
        <v>63</v>
      </c>
      <c r="D12" s="62"/>
      <c r="E12" s="8"/>
    </row>
    <row r="13" spans="1:15" x14ac:dyDescent="0.25">
      <c r="A13" s="16">
        <v>16</v>
      </c>
      <c r="B13" s="19" t="s">
        <v>66</v>
      </c>
      <c r="C13" s="18" t="s">
        <v>62</v>
      </c>
      <c r="D13" s="62"/>
      <c r="E13" s="8"/>
    </row>
    <row r="14" spans="1:15" x14ac:dyDescent="0.25">
      <c r="A14" s="16">
        <v>16</v>
      </c>
      <c r="B14" s="19" t="s">
        <v>66</v>
      </c>
      <c r="C14" s="18" t="s">
        <v>63</v>
      </c>
      <c r="D14" s="62"/>
      <c r="E14" s="8"/>
    </row>
    <row r="15" spans="1:15" x14ac:dyDescent="0.25">
      <c r="A15" s="16">
        <v>16</v>
      </c>
      <c r="B15" s="19" t="s">
        <v>67</v>
      </c>
      <c r="C15" s="18" t="s">
        <v>62</v>
      </c>
      <c r="D15" s="62"/>
      <c r="E15" s="8"/>
    </row>
    <row r="16" spans="1:15" x14ac:dyDescent="0.25">
      <c r="A16" s="16">
        <v>16</v>
      </c>
      <c r="B16" s="19" t="s">
        <v>65</v>
      </c>
      <c r="C16" s="18" t="s">
        <v>63</v>
      </c>
      <c r="D16" s="62"/>
      <c r="E16" s="8"/>
    </row>
    <row r="17" spans="1:5" s="81" customFormat="1" x14ac:dyDescent="0.25">
      <c r="A17" s="16">
        <v>15</v>
      </c>
      <c r="B17" s="19" t="s">
        <v>119</v>
      </c>
      <c r="C17" s="18" t="s">
        <v>63</v>
      </c>
      <c r="D17" s="62"/>
      <c r="E17" s="8"/>
    </row>
    <row r="18" spans="1:5" x14ac:dyDescent="0.25">
      <c r="A18" s="16">
        <v>14</v>
      </c>
      <c r="B18" s="19" t="s">
        <v>65</v>
      </c>
      <c r="C18" s="18" t="s">
        <v>63</v>
      </c>
      <c r="D18" s="62"/>
      <c r="E18" s="8"/>
    </row>
    <row r="19" spans="1:5" x14ac:dyDescent="0.25">
      <c r="A19" s="16">
        <v>13</v>
      </c>
      <c r="B19" s="19" t="s">
        <v>65</v>
      </c>
      <c r="C19" s="18" t="s">
        <v>63</v>
      </c>
      <c r="D19" s="62"/>
      <c r="E19" s="8"/>
    </row>
    <row r="20" spans="1:5" x14ac:dyDescent="0.25">
      <c r="A20" s="16">
        <v>13</v>
      </c>
      <c r="B20" s="19" t="s">
        <v>66</v>
      </c>
      <c r="C20" s="18" t="s">
        <v>63</v>
      </c>
      <c r="D20" s="62"/>
      <c r="E20" s="8"/>
    </row>
    <row r="21" spans="1:5" x14ac:dyDescent="0.25">
      <c r="A21" s="16">
        <v>12</v>
      </c>
      <c r="B21" s="19" t="s">
        <v>66</v>
      </c>
      <c r="C21" s="18" t="s">
        <v>63</v>
      </c>
      <c r="D21" s="62"/>
      <c r="E21" s="8"/>
    </row>
    <row r="22" spans="1:5" x14ac:dyDescent="0.25">
      <c r="A22" s="16">
        <v>12</v>
      </c>
      <c r="B22" s="19" t="s">
        <v>67</v>
      </c>
      <c r="C22" s="18" t="s">
        <v>63</v>
      </c>
      <c r="D22" s="62"/>
      <c r="E22" s="8"/>
    </row>
    <row r="23" spans="1:5" x14ac:dyDescent="0.25">
      <c r="A23" s="16">
        <v>12</v>
      </c>
      <c r="B23" s="17" t="s">
        <v>65</v>
      </c>
      <c r="C23" s="18" t="s">
        <v>63</v>
      </c>
      <c r="D23" s="62"/>
      <c r="E23" s="8"/>
    </row>
    <row r="24" spans="1:5" x14ac:dyDescent="0.25">
      <c r="A24" s="16">
        <v>11</v>
      </c>
      <c r="B24" s="17" t="s">
        <v>65</v>
      </c>
      <c r="C24" s="18" t="s">
        <v>63</v>
      </c>
      <c r="D24" s="62"/>
      <c r="E24" s="8"/>
    </row>
    <row r="25" spans="1:5" s="57" customFormat="1" x14ac:dyDescent="0.25">
      <c r="A25" s="16">
        <v>11</v>
      </c>
      <c r="B25" s="17" t="s">
        <v>65</v>
      </c>
      <c r="C25" s="18" t="s">
        <v>62</v>
      </c>
      <c r="D25" s="62">
        <v>1</v>
      </c>
      <c r="E25" s="119"/>
    </row>
    <row r="26" spans="1:5" s="57" customFormat="1" x14ac:dyDescent="0.25">
      <c r="A26" s="16">
        <v>11</v>
      </c>
      <c r="B26" s="17" t="s">
        <v>128</v>
      </c>
      <c r="C26" s="18" t="s">
        <v>63</v>
      </c>
      <c r="D26" s="62"/>
      <c r="E26" s="119"/>
    </row>
    <row r="27" spans="1:5" x14ac:dyDescent="0.25">
      <c r="A27" s="16">
        <v>9</v>
      </c>
      <c r="B27" s="17" t="s">
        <v>65</v>
      </c>
      <c r="C27" s="18" t="s">
        <v>63</v>
      </c>
      <c r="D27" s="62"/>
      <c r="E27" s="8"/>
    </row>
    <row r="28" spans="1:5" x14ac:dyDescent="0.25">
      <c r="A28" s="16">
        <v>8</v>
      </c>
      <c r="B28" s="17" t="s">
        <v>128</v>
      </c>
      <c r="C28" s="18" t="s">
        <v>63</v>
      </c>
      <c r="D28" s="62"/>
      <c r="E28" s="8"/>
    </row>
    <row r="29" spans="1:5" x14ac:dyDescent="0.25">
      <c r="A29" s="16">
        <v>8</v>
      </c>
      <c r="B29" s="19" t="s">
        <v>66</v>
      </c>
      <c r="C29" s="18" t="s">
        <v>63</v>
      </c>
      <c r="D29" s="62"/>
      <c r="E29" s="8"/>
    </row>
    <row r="30" spans="1:5" ht="15.75" thickBot="1" x14ac:dyDescent="0.3">
      <c r="A30" s="20">
        <v>8</v>
      </c>
      <c r="B30" s="68" t="s">
        <v>65</v>
      </c>
      <c r="C30" s="21" t="s">
        <v>63</v>
      </c>
      <c r="D30" s="9"/>
      <c r="E30" s="69"/>
    </row>
    <row r="31" spans="1:5" ht="15" customHeight="1" x14ac:dyDescent="0.25"/>
    <row r="32" spans="1:5" ht="16.5" customHeight="1" x14ac:dyDescent="0.25"/>
    <row r="33" spans="1:5" x14ac:dyDescent="0.25">
      <c r="A33" s="389" t="s">
        <v>68</v>
      </c>
      <c r="B33" s="389"/>
    </row>
    <row r="34" spans="1:5" ht="37.5" customHeight="1" x14ac:dyDescent="0.25">
      <c r="A34" s="395" t="s">
        <v>208</v>
      </c>
      <c r="B34" s="395"/>
      <c r="C34" s="395"/>
      <c r="D34" s="395"/>
      <c r="E34" s="395"/>
    </row>
    <row r="35" spans="1:5" x14ac:dyDescent="0.25">
      <c r="A35" s="396"/>
      <c r="B35" s="396"/>
      <c r="C35" s="396"/>
      <c r="D35" s="396"/>
    </row>
    <row r="36" spans="1:5" x14ac:dyDescent="0.25">
      <c r="A36" s="397" t="s">
        <v>69</v>
      </c>
      <c r="B36" s="397"/>
      <c r="C36" s="397"/>
      <c r="D36" s="397"/>
      <c r="E36" s="397"/>
    </row>
    <row r="37" spans="1:5" x14ac:dyDescent="0.25">
      <c r="A37" s="396"/>
      <c r="B37" s="396"/>
      <c r="C37" s="396"/>
      <c r="D37" s="396"/>
    </row>
    <row r="39" spans="1:5" x14ac:dyDescent="0.25">
      <c r="A39" s="63"/>
      <c r="B39" s="63"/>
      <c r="C39" s="63"/>
      <c r="D39" s="64"/>
    </row>
    <row r="40" spans="1:5" x14ac:dyDescent="0.25">
      <c r="A40" s="398" t="s">
        <v>24</v>
      </c>
      <c r="B40" s="398"/>
      <c r="C40" s="398"/>
      <c r="D40" s="399"/>
    </row>
  </sheetData>
  <sheetProtection algorithmName="SHA-512" hashValue="wzMfyo3zHLWjKMjVwWQ0O3bpRBZZRt4USh9dxRS8sjttKoQWEd3ncW85ZJK+1od70DHWwvxqdOPWJg4LxlS1Mw==" saltValue="XsS6kZe84bdoOFsjQ+SwPQ==" spinCount="100000" sheet="1" selectLockedCells="1"/>
  <mergeCells count="11">
    <mergeCell ref="A34:E34"/>
    <mergeCell ref="A35:D35"/>
    <mergeCell ref="A36:E36"/>
    <mergeCell ref="A37:D37"/>
    <mergeCell ref="A40:D40"/>
    <mergeCell ref="A33:B33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zoomScale="110" zoomScaleNormal="110" workbookViewId="0">
      <selection activeCell="F9" sqref="F9:F10"/>
    </sheetView>
  </sheetViews>
  <sheetFormatPr baseColWidth="10" defaultRowHeight="15" x14ac:dyDescent="0.25"/>
  <cols>
    <col min="1" max="1" width="6.28515625" style="36" customWidth="1"/>
    <col min="2" max="2" width="17.5703125" style="38" customWidth="1"/>
    <col min="3" max="3" width="40" style="36" customWidth="1"/>
    <col min="4" max="4" width="40.42578125" style="36" customWidth="1"/>
    <col min="5" max="5" width="8.7109375" style="36" customWidth="1"/>
    <col min="6" max="6" width="13.140625" style="39" customWidth="1"/>
    <col min="7" max="16384" width="11.42578125" style="36"/>
  </cols>
  <sheetData>
    <row r="1" spans="2:6" x14ac:dyDescent="0.25">
      <c r="B1" s="82"/>
      <c r="C1" s="83"/>
      <c r="D1" s="83"/>
      <c r="E1" s="83"/>
      <c r="F1" s="84"/>
    </row>
    <row r="2" spans="2:6" ht="18" x14ac:dyDescent="0.25">
      <c r="B2" s="400" t="s">
        <v>70</v>
      </c>
      <c r="C2" s="400"/>
      <c r="D2" s="400"/>
      <c r="E2" s="400"/>
      <c r="F2" s="400"/>
    </row>
    <row r="3" spans="2:6" ht="15.75" x14ac:dyDescent="0.25">
      <c r="B3" s="401" t="s">
        <v>0</v>
      </c>
      <c r="C3" s="401"/>
      <c r="D3" s="401"/>
      <c r="E3" s="401"/>
      <c r="F3" s="401"/>
    </row>
    <row r="4" spans="2:6" x14ac:dyDescent="0.25">
      <c r="B4" s="402" t="s">
        <v>195</v>
      </c>
      <c r="C4" s="402"/>
      <c r="D4" s="402"/>
      <c r="E4" s="402"/>
      <c r="F4" s="402"/>
    </row>
    <row r="5" spans="2:6" x14ac:dyDescent="0.25">
      <c r="B5" s="402" t="s">
        <v>85</v>
      </c>
      <c r="C5" s="402"/>
      <c r="D5" s="402"/>
      <c r="E5" s="402"/>
      <c r="F5" s="402"/>
    </row>
    <row r="6" spans="2:6" x14ac:dyDescent="0.25">
      <c r="B6" s="403" t="s">
        <v>1</v>
      </c>
      <c r="C6" s="403"/>
      <c r="D6" s="403"/>
      <c r="E6" s="403"/>
      <c r="F6" s="403"/>
    </row>
    <row r="7" spans="2:6" x14ac:dyDescent="0.25">
      <c r="B7" s="85"/>
      <c r="C7" s="86"/>
      <c r="D7" s="86"/>
      <c r="E7" s="86"/>
      <c r="F7" s="87"/>
    </row>
    <row r="8" spans="2:6" s="37" customFormat="1" ht="38.25" x14ac:dyDescent="0.25">
      <c r="B8" s="88" t="s">
        <v>86</v>
      </c>
      <c r="C8" s="88" t="s">
        <v>106</v>
      </c>
      <c r="D8" s="88" t="s">
        <v>87</v>
      </c>
      <c r="E8" s="88" t="s">
        <v>88</v>
      </c>
      <c r="F8" s="89" t="s">
        <v>107</v>
      </c>
    </row>
    <row r="9" spans="2:6" s="37" customFormat="1" ht="38.25" x14ac:dyDescent="0.25">
      <c r="B9" s="405" t="s">
        <v>178</v>
      </c>
      <c r="C9" s="406" t="s">
        <v>179</v>
      </c>
      <c r="D9" s="90" t="s">
        <v>201</v>
      </c>
      <c r="E9" s="91">
        <v>70</v>
      </c>
      <c r="F9" s="407">
        <f>SUM(E9:E10)</f>
        <v>170</v>
      </c>
    </row>
    <row r="10" spans="2:6" s="37" customFormat="1" ht="38.25" x14ac:dyDescent="0.25">
      <c r="B10" s="405"/>
      <c r="C10" s="406"/>
      <c r="D10" s="90" t="s">
        <v>202</v>
      </c>
      <c r="E10" s="91">
        <v>100</v>
      </c>
      <c r="F10" s="407"/>
    </row>
    <row r="11" spans="2:6" s="37" customFormat="1" ht="38.25" x14ac:dyDescent="0.25">
      <c r="B11" s="92" t="s">
        <v>180</v>
      </c>
      <c r="C11" s="93" t="s">
        <v>181</v>
      </c>
      <c r="D11" s="94" t="s">
        <v>203</v>
      </c>
      <c r="E11" s="95">
        <v>120</v>
      </c>
      <c r="F11" s="95">
        <f>E11</f>
        <v>120</v>
      </c>
    </row>
    <row r="12" spans="2:6" s="37" customFormat="1" ht="38.25" x14ac:dyDescent="0.25">
      <c r="B12" s="92" t="s">
        <v>182</v>
      </c>
      <c r="C12" s="93" t="s">
        <v>183</v>
      </c>
      <c r="D12" s="94" t="s">
        <v>204</v>
      </c>
      <c r="E12" s="95">
        <v>100</v>
      </c>
      <c r="F12" s="95">
        <f>E12</f>
        <v>100</v>
      </c>
    </row>
    <row r="13" spans="2:6" s="37" customFormat="1" ht="12.75" customHeight="1" x14ac:dyDescent="0.25">
      <c r="B13" s="408" t="s">
        <v>184</v>
      </c>
      <c r="C13" s="411" t="s">
        <v>185</v>
      </c>
      <c r="D13" s="93" t="s">
        <v>206</v>
      </c>
      <c r="E13" s="95">
        <v>50</v>
      </c>
      <c r="F13" s="414">
        <f>E15</f>
        <v>130</v>
      </c>
    </row>
    <row r="14" spans="2:6" s="37" customFormat="1" ht="25.5" x14ac:dyDescent="0.25">
      <c r="B14" s="409"/>
      <c r="C14" s="412"/>
      <c r="D14" s="93" t="s">
        <v>186</v>
      </c>
      <c r="E14" s="95">
        <v>80</v>
      </c>
      <c r="F14" s="414"/>
    </row>
    <row r="15" spans="2:6" s="37" customFormat="1" ht="12.75" x14ac:dyDescent="0.25">
      <c r="B15" s="409"/>
      <c r="C15" s="413"/>
      <c r="D15" s="93" t="s">
        <v>187</v>
      </c>
      <c r="E15" s="95">
        <v>130</v>
      </c>
      <c r="F15" s="414"/>
    </row>
    <row r="16" spans="2:6" s="37" customFormat="1" ht="25.5" x14ac:dyDescent="0.25">
      <c r="B16" s="409"/>
      <c r="C16" s="411" t="s">
        <v>188</v>
      </c>
      <c r="D16" s="96" t="s">
        <v>189</v>
      </c>
      <c r="E16" s="95">
        <v>40</v>
      </c>
      <c r="F16" s="414">
        <f>E18</f>
        <v>80</v>
      </c>
    </row>
    <row r="17" spans="1:6" s="37" customFormat="1" ht="38.25" x14ac:dyDescent="0.25">
      <c r="B17" s="409"/>
      <c r="C17" s="412"/>
      <c r="D17" s="96" t="s">
        <v>190</v>
      </c>
      <c r="E17" s="95">
        <v>60</v>
      </c>
      <c r="F17" s="414"/>
    </row>
    <row r="18" spans="1:6" s="37" customFormat="1" ht="25.5" x14ac:dyDescent="0.25">
      <c r="B18" s="410"/>
      <c r="C18" s="413"/>
      <c r="D18" s="96" t="s">
        <v>191</v>
      </c>
      <c r="E18" s="95">
        <v>80</v>
      </c>
      <c r="F18" s="414"/>
    </row>
    <row r="19" spans="1:6" s="37" customFormat="1" ht="37.5" customHeight="1" x14ac:dyDescent="0.25">
      <c r="B19" s="97" t="s">
        <v>192</v>
      </c>
      <c r="C19" s="98" t="s">
        <v>193</v>
      </c>
      <c r="D19" s="94" t="s">
        <v>205</v>
      </c>
      <c r="E19" s="99">
        <v>150</v>
      </c>
      <c r="F19" s="100">
        <f>E19</f>
        <v>150</v>
      </c>
    </row>
    <row r="20" spans="1:6" s="37" customFormat="1" x14ac:dyDescent="0.25">
      <c r="A20" s="36"/>
      <c r="B20" s="101"/>
      <c r="C20" s="102"/>
      <c r="D20" s="103" t="s">
        <v>108</v>
      </c>
      <c r="E20" s="104"/>
      <c r="F20" s="105">
        <f>SUM(F9:F19)</f>
        <v>750</v>
      </c>
    </row>
    <row r="21" spans="1:6" s="37" customFormat="1" x14ac:dyDescent="0.25">
      <c r="A21" s="36"/>
      <c r="B21" s="38"/>
      <c r="C21" s="36"/>
      <c r="D21" s="36"/>
      <c r="E21" s="36"/>
      <c r="F21" s="39"/>
    </row>
    <row r="22" spans="1:6" s="37" customFormat="1" x14ac:dyDescent="0.25">
      <c r="A22" s="36"/>
      <c r="B22" s="38"/>
      <c r="C22" s="36"/>
      <c r="D22" s="36"/>
      <c r="E22" s="36"/>
      <c r="F22" s="39"/>
    </row>
    <row r="23" spans="1:6" s="37" customFormat="1" ht="15" customHeight="1" x14ac:dyDescent="0.25">
      <c r="A23" s="36"/>
      <c r="B23" s="404" t="s">
        <v>207</v>
      </c>
      <c r="C23" s="404"/>
      <c r="D23" s="404"/>
      <c r="E23" s="404"/>
      <c r="F23" s="404"/>
    </row>
    <row r="24" spans="1:6" s="37" customFormat="1" ht="12.75" x14ac:dyDescent="0.25">
      <c r="B24" s="404"/>
      <c r="C24" s="404"/>
      <c r="D24" s="404"/>
      <c r="E24" s="404"/>
      <c r="F24" s="404"/>
    </row>
    <row r="25" spans="1:6" x14ac:dyDescent="0.25">
      <c r="B25" s="36"/>
      <c r="F25" s="36"/>
    </row>
    <row r="26" spans="1:6" x14ac:dyDescent="0.25">
      <c r="B26" s="36"/>
      <c r="F26" s="36"/>
    </row>
    <row r="27" spans="1:6" x14ac:dyDescent="0.25">
      <c r="B27" s="36"/>
      <c r="F27" s="36"/>
    </row>
    <row r="28" spans="1:6" x14ac:dyDescent="0.25">
      <c r="B28" s="36"/>
      <c r="F28" s="36"/>
    </row>
    <row r="29" spans="1:6" x14ac:dyDescent="0.25">
      <c r="B29" s="36"/>
      <c r="F29" s="36"/>
    </row>
    <row r="30" spans="1:6" x14ac:dyDescent="0.25">
      <c r="B30" s="36"/>
      <c r="F30" s="36"/>
    </row>
  </sheetData>
  <sheetProtection algorithmName="SHA-512" hashValue="3JJTQjQoZ8ZkfevoZ1itxWtbWka+dXPQvCfImdLgpmV2ESup4lgN4MUaIU6Gt2PtN3wR5R9wul6ESCnSJUyalQ==" saltValue="ofDKwAY7+8irOhAn6V2hZQ==" spinCount="100000" sheet="1" objects="1" scenarios="1"/>
  <mergeCells count="14">
    <mergeCell ref="B23:F24"/>
    <mergeCell ref="B9:B10"/>
    <mergeCell ref="C9:C10"/>
    <mergeCell ref="F9:F10"/>
    <mergeCell ref="B13:B18"/>
    <mergeCell ref="C13:C15"/>
    <mergeCell ref="F13:F15"/>
    <mergeCell ref="C16:C18"/>
    <mergeCell ref="F16:F18"/>
    <mergeCell ref="B2:F2"/>
    <mergeCell ref="B3:F3"/>
    <mergeCell ref="B4:F4"/>
    <mergeCell ref="B5:F5"/>
    <mergeCell ref="B6:F6"/>
  </mergeCell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opLeftCell="A4" workbookViewId="0">
      <selection activeCell="B11" sqref="B11"/>
    </sheetView>
  </sheetViews>
  <sheetFormatPr baseColWidth="10" defaultRowHeight="12.75" x14ac:dyDescent="0.25"/>
  <cols>
    <col min="1" max="1" width="17.5703125" style="1" bestFit="1" customWidth="1"/>
    <col min="2" max="2" width="60" style="71" bestFit="1" customWidth="1"/>
    <col min="3" max="3" width="15.85546875" style="1" customWidth="1"/>
    <col min="4" max="5" width="11.42578125" style="1"/>
    <col min="6" max="6" width="15.42578125" style="1" bestFit="1" customWidth="1"/>
    <col min="7" max="16384" width="11.42578125" style="1"/>
  </cols>
  <sheetData>
    <row r="1" spans="1:6" ht="15" customHeight="1" x14ac:dyDescent="0.25">
      <c r="A1" s="400" t="s">
        <v>70</v>
      </c>
      <c r="B1" s="400"/>
      <c r="C1" s="400"/>
      <c r="D1" s="400"/>
      <c r="E1" s="400"/>
      <c r="F1" s="400"/>
    </row>
    <row r="2" spans="1:6" ht="22.5" customHeight="1" x14ac:dyDescent="0.25">
      <c r="A2" s="401" t="s">
        <v>0</v>
      </c>
      <c r="B2" s="401"/>
      <c r="C2" s="401"/>
      <c r="D2" s="401"/>
      <c r="E2" s="401"/>
      <c r="F2" s="401"/>
    </row>
    <row r="3" spans="1:6" ht="15" customHeight="1" x14ac:dyDescent="0.25">
      <c r="A3" s="402" t="s">
        <v>195</v>
      </c>
      <c r="B3" s="402"/>
      <c r="C3" s="402"/>
      <c r="D3" s="402"/>
      <c r="E3" s="402"/>
      <c r="F3" s="402"/>
    </row>
    <row r="4" spans="1:6" ht="15" customHeight="1" x14ac:dyDescent="0.25">
      <c r="A4" s="418" t="s">
        <v>25</v>
      </c>
      <c r="B4" s="418"/>
      <c r="C4" s="418"/>
      <c r="D4" s="418"/>
      <c r="E4" s="418"/>
      <c r="F4" s="418"/>
    </row>
    <row r="5" spans="1:6" ht="19.5" customHeight="1" x14ac:dyDescent="0.25">
      <c r="A5" s="419" t="s">
        <v>26</v>
      </c>
      <c r="B5" s="419"/>
      <c r="C5" s="419"/>
      <c r="D5" s="419"/>
      <c r="E5" s="419"/>
      <c r="F5" s="419"/>
    </row>
    <row r="6" spans="1:6" x14ac:dyDescent="0.25">
      <c r="A6" s="40"/>
      <c r="B6" s="70"/>
      <c r="C6" s="40"/>
      <c r="D6" s="40"/>
      <c r="E6" s="40"/>
      <c r="F6" s="40"/>
    </row>
    <row r="7" spans="1:6" ht="15" x14ac:dyDescent="0.25">
      <c r="A7" s="415" t="s">
        <v>27</v>
      </c>
      <c r="B7" s="415" t="s">
        <v>28</v>
      </c>
      <c r="C7" s="416" t="s">
        <v>29</v>
      </c>
      <c r="D7" s="416"/>
      <c r="E7" s="416"/>
      <c r="F7" s="417" t="s">
        <v>30</v>
      </c>
    </row>
    <row r="8" spans="1:6" ht="15.75" x14ac:dyDescent="0.25">
      <c r="A8" s="415"/>
      <c r="B8" s="415"/>
      <c r="C8" s="120" t="s">
        <v>31</v>
      </c>
      <c r="D8" s="120" t="s">
        <v>32</v>
      </c>
      <c r="E8" s="120" t="s">
        <v>33</v>
      </c>
      <c r="F8" s="417"/>
    </row>
    <row r="9" spans="1:6" ht="15.75" x14ac:dyDescent="0.25">
      <c r="A9" s="2">
        <v>1</v>
      </c>
      <c r="B9" s="3" t="s">
        <v>209</v>
      </c>
      <c r="C9" s="4" t="s">
        <v>37</v>
      </c>
      <c r="D9" s="5" t="s">
        <v>38</v>
      </c>
      <c r="E9" s="5" t="s">
        <v>39</v>
      </c>
      <c r="F9" s="5" t="s">
        <v>36</v>
      </c>
    </row>
    <row r="10" spans="1:6" ht="15.75" x14ac:dyDescent="0.25">
      <c r="A10" s="2">
        <v>2</v>
      </c>
      <c r="B10" s="3" t="s">
        <v>210</v>
      </c>
      <c r="C10" s="4" t="s">
        <v>34</v>
      </c>
      <c r="D10" s="5" t="s">
        <v>35</v>
      </c>
      <c r="E10" s="5" t="s">
        <v>40</v>
      </c>
      <c r="F10" s="5" t="s">
        <v>41</v>
      </c>
    </row>
    <row r="11" spans="1:6" ht="15.75" x14ac:dyDescent="0.25">
      <c r="A11" s="2">
        <v>3</v>
      </c>
      <c r="B11" s="3" t="s">
        <v>211</v>
      </c>
      <c r="C11" s="4" t="s">
        <v>34</v>
      </c>
      <c r="D11" s="5" t="s">
        <v>35</v>
      </c>
      <c r="E11" s="5" t="s">
        <v>40</v>
      </c>
      <c r="F11" s="5" t="s">
        <v>41</v>
      </c>
    </row>
    <row r="12" spans="1:6" ht="15.75" x14ac:dyDescent="0.25">
      <c r="A12" s="2">
        <v>4</v>
      </c>
      <c r="B12" s="3" t="s">
        <v>212</v>
      </c>
      <c r="C12" s="4" t="s">
        <v>34</v>
      </c>
      <c r="D12" s="5" t="s">
        <v>42</v>
      </c>
      <c r="E12" s="5" t="s">
        <v>43</v>
      </c>
      <c r="F12" s="5" t="s">
        <v>41</v>
      </c>
    </row>
    <row r="13" spans="1:6" ht="15.75" x14ac:dyDescent="0.25">
      <c r="A13" s="2"/>
      <c r="B13" s="3"/>
      <c r="C13" s="4"/>
      <c r="D13" s="5"/>
      <c r="E13" s="5"/>
      <c r="F13" s="5"/>
    </row>
    <row r="14" spans="1:6" ht="15.75" x14ac:dyDescent="0.25">
      <c r="A14" s="2">
        <v>1</v>
      </c>
      <c r="B14" s="3" t="s">
        <v>213</v>
      </c>
      <c r="C14" s="4" t="s">
        <v>34</v>
      </c>
      <c r="D14" s="5" t="s">
        <v>35</v>
      </c>
      <c r="E14" s="5" t="s">
        <v>40</v>
      </c>
      <c r="F14" s="5" t="s">
        <v>45</v>
      </c>
    </row>
    <row r="15" spans="1:6" ht="15.75" x14ac:dyDescent="0.25">
      <c r="A15" s="2">
        <v>2</v>
      </c>
      <c r="B15" s="3" t="s">
        <v>214</v>
      </c>
      <c r="C15" s="4" t="s">
        <v>34</v>
      </c>
      <c r="D15" s="5" t="s">
        <v>35</v>
      </c>
      <c r="E15" s="5" t="s">
        <v>40</v>
      </c>
      <c r="F15" s="5" t="s">
        <v>45</v>
      </c>
    </row>
    <row r="16" spans="1:6" ht="15.75" x14ac:dyDescent="0.25">
      <c r="A16" s="2">
        <v>3</v>
      </c>
      <c r="B16" s="3" t="s">
        <v>215</v>
      </c>
      <c r="C16" s="4" t="s">
        <v>34</v>
      </c>
      <c r="D16" s="5" t="s">
        <v>47</v>
      </c>
      <c r="E16" s="5" t="s">
        <v>48</v>
      </c>
      <c r="F16" s="5" t="s">
        <v>45</v>
      </c>
    </row>
    <row r="17" spans="1:6" ht="15.75" x14ac:dyDescent="0.25">
      <c r="A17" s="2">
        <v>4</v>
      </c>
      <c r="B17" s="3" t="s">
        <v>216</v>
      </c>
      <c r="C17" s="4" t="s">
        <v>34</v>
      </c>
      <c r="D17" s="5" t="s">
        <v>35</v>
      </c>
      <c r="E17" s="5" t="s">
        <v>49</v>
      </c>
      <c r="F17" s="5" t="s">
        <v>45</v>
      </c>
    </row>
    <row r="18" spans="1:6" ht="15.75" x14ac:dyDescent="0.25">
      <c r="A18" s="2">
        <v>5</v>
      </c>
      <c r="B18" s="3" t="s">
        <v>217</v>
      </c>
      <c r="C18" s="4" t="s">
        <v>34</v>
      </c>
      <c r="D18" s="5" t="s">
        <v>47</v>
      </c>
      <c r="E18" s="5" t="s">
        <v>48</v>
      </c>
      <c r="F18" s="5" t="s">
        <v>45</v>
      </c>
    </row>
    <row r="19" spans="1:6" ht="15.75" x14ac:dyDescent="0.25">
      <c r="A19" s="2">
        <v>6</v>
      </c>
      <c r="B19" s="3" t="s">
        <v>218</v>
      </c>
      <c r="C19" s="4" t="s">
        <v>34</v>
      </c>
      <c r="D19" s="5" t="s">
        <v>35</v>
      </c>
      <c r="E19" s="5" t="s">
        <v>49</v>
      </c>
      <c r="F19" s="5" t="s">
        <v>45</v>
      </c>
    </row>
    <row r="20" spans="1:6" ht="15.75" x14ac:dyDescent="0.25">
      <c r="A20" s="2">
        <v>7</v>
      </c>
      <c r="B20" s="3" t="s">
        <v>219</v>
      </c>
      <c r="C20" s="4" t="s">
        <v>34</v>
      </c>
      <c r="D20" s="5" t="s">
        <v>47</v>
      </c>
      <c r="E20" s="5" t="s">
        <v>48</v>
      </c>
      <c r="F20" s="5" t="s">
        <v>45</v>
      </c>
    </row>
    <row r="21" spans="1:6" ht="15.75" x14ac:dyDescent="0.25">
      <c r="A21" s="2">
        <v>8</v>
      </c>
      <c r="B21" s="3" t="s">
        <v>220</v>
      </c>
      <c r="C21" s="4" t="s">
        <v>34</v>
      </c>
      <c r="D21" s="5" t="s">
        <v>47</v>
      </c>
      <c r="E21" s="5" t="s">
        <v>48</v>
      </c>
      <c r="F21" s="5" t="s">
        <v>45</v>
      </c>
    </row>
    <row r="22" spans="1:6" ht="15.75" x14ac:dyDescent="0.25">
      <c r="A22" s="2">
        <v>9</v>
      </c>
      <c r="B22" s="3" t="s">
        <v>221</v>
      </c>
      <c r="C22" s="4" t="s">
        <v>34</v>
      </c>
      <c r="D22" s="5" t="s">
        <v>47</v>
      </c>
      <c r="E22" s="5" t="s">
        <v>48</v>
      </c>
      <c r="F22" s="5" t="s">
        <v>45</v>
      </c>
    </row>
    <row r="23" spans="1:6" ht="15.75" x14ac:dyDescent="0.25">
      <c r="A23" s="2">
        <v>10</v>
      </c>
      <c r="B23" s="3" t="s">
        <v>222</v>
      </c>
      <c r="C23" s="4" t="s">
        <v>34</v>
      </c>
      <c r="D23" s="5" t="s">
        <v>35</v>
      </c>
      <c r="E23" s="5" t="s">
        <v>49</v>
      </c>
      <c r="F23" s="5" t="s">
        <v>45</v>
      </c>
    </row>
    <row r="24" spans="1:6" ht="15.75" x14ac:dyDescent="0.25">
      <c r="A24" s="2">
        <v>11</v>
      </c>
      <c r="B24" s="3" t="s">
        <v>223</v>
      </c>
      <c r="C24" s="4" t="s">
        <v>34</v>
      </c>
      <c r="D24" s="5" t="s">
        <v>35</v>
      </c>
      <c r="E24" s="5" t="s">
        <v>40</v>
      </c>
      <c r="F24" s="5" t="s">
        <v>45</v>
      </c>
    </row>
    <row r="25" spans="1:6" ht="15.75" x14ac:dyDescent="0.25">
      <c r="A25" s="2">
        <v>12</v>
      </c>
      <c r="B25" s="3" t="s">
        <v>224</v>
      </c>
      <c r="C25" s="4" t="s">
        <v>34</v>
      </c>
      <c r="D25" s="5" t="s">
        <v>35</v>
      </c>
      <c r="E25" s="5" t="s">
        <v>40</v>
      </c>
      <c r="F25" s="5" t="s">
        <v>45</v>
      </c>
    </row>
    <row r="26" spans="1:6" ht="15.75" x14ac:dyDescent="0.25">
      <c r="A26" s="2">
        <v>13</v>
      </c>
      <c r="B26" s="3" t="s">
        <v>225</v>
      </c>
      <c r="C26" s="4" t="s">
        <v>34</v>
      </c>
      <c r="D26" s="5" t="s">
        <v>35</v>
      </c>
      <c r="E26" s="5" t="s">
        <v>49</v>
      </c>
      <c r="F26" s="5" t="s">
        <v>45</v>
      </c>
    </row>
    <row r="27" spans="1:6" ht="15.75" x14ac:dyDescent="0.25">
      <c r="A27" s="2">
        <v>14</v>
      </c>
      <c r="B27" s="3" t="s">
        <v>226</v>
      </c>
      <c r="C27" s="4" t="s">
        <v>34</v>
      </c>
      <c r="D27" s="5" t="s">
        <v>47</v>
      </c>
      <c r="E27" s="5" t="s">
        <v>48</v>
      </c>
      <c r="F27" s="5" t="s">
        <v>45</v>
      </c>
    </row>
    <row r="28" spans="1:6" ht="15.75" x14ac:dyDescent="0.25">
      <c r="A28" s="2">
        <v>15</v>
      </c>
      <c r="B28" s="3" t="s">
        <v>227</v>
      </c>
      <c r="C28" s="4" t="s">
        <v>34</v>
      </c>
      <c r="D28" s="5" t="s">
        <v>35</v>
      </c>
      <c r="E28" s="5" t="s">
        <v>40</v>
      </c>
      <c r="F28" s="5" t="s">
        <v>45</v>
      </c>
    </row>
    <row r="29" spans="1:6" ht="15.75" x14ac:dyDescent="0.25">
      <c r="A29" s="2">
        <v>16</v>
      </c>
      <c r="B29" s="3" t="s">
        <v>228</v>
      </c>
      <c r="C29" s="4" t="s">
        <v>34</v>
      </c>
      <c r="D29" s="5" t="s">
        <v>35</v>
      </c>
      <c r="E29" s="5" t="s">
        <v>40</v>
      </c>
      <c r="F29" s="5" t="s">
        <v>45</v>
      </c>
    </row>
    <row r="30" spans="1:6" ht="15.75" x14ac:dyDescent="0.25">
      <c r="A30" s="2">
        <v>17</v>
      </c>
      <c r="B30" s="3" t="s">
        <v>229</v>
      </c>
      <c r="C30" s="4" t="s">
        <v>34</v>
      </c>
      <c r="D30" s="5" t="s">
        <v>35</v>
      </c>
      <c r="E30" s="5" t="s">
        <v>49</v>
      </c>
      <c r="F30" s="5" t="s">
        <v>45</v>
      </c>
    </row>
    <row r="31" spans="1:6" ht="15.75" x14ac:dyDescent="0.25">
      <c r="A31" s="2">
        <v>18</v>
      </c>
      <c r="B31" s="3" t="s">
        <v>230</v>
      </c>
      <c r="C31" s="4" t="s">
        <v>34</v>
      </c>
      <c r="D31" s="5" t="s">
        <v>47</v>
      </c>
      <c r="E31" s="5" t="s">
        <v>48</v>
      </c>
      <c r="F31" s="5" t="s">
        <v>45</v>
      </c>
    </row>
    <row r="32" spans="1:6" ht="15.75" x14ac:dyDescent="0.25">
      <c r="A32" s="2">
        <v>19</v>
      </c>
      <c r="B32" s="3" t="s">
        <v>231</v>
      </c>
      <c r="C32" s="4" t="s">
        <v>34</v>
      </c>
      <c r="D32" s="5" t="s">
        <v>35</v>
      </c>
      <c r="E32" s="5" t="s">
        <v>49</v>
      </c>
      <c r="F32" s="5" t="s">
        <v>45</v>
      </c>
    </row>
    <row r="33" spans="1:6" ht="15.75" x14ac:dyDescent="0.25">
      <c r="A33" s="2">
        <v>20</v>
      </c>
      <c r="B33" s="3" t="s">
        <v>232</v>
      </c>
      <c r="C33" s="4" t="s">
        <v>34</v>
      </c>
      <c r="D33" s="5" t="s">
        <v>35</v>
      </c>
      <c r="E33" s="5" t="s">
        <v>40</v>
      </c>
      <c r="F33" s="5" t="s">
        <v>45</v>
      </c>
    </row>
    <row r="34" spans="1:6" ht="15.75" x14ac:dyDescent="0.25">
      <c r="A34" s="2">
        <v>21</v>
      </c>
      <c r="B34" s="3" t="s">
        <v>50</v>
      </c>
      <c r="C34" s="4" t="s">
        <v>34</v>
      </c>
      <c r="D34" s="5" t="s">
        <v>35</v>
      </c>
      <c r="E34" s="5" t="s">
        <v>51</v>
      </c>
      <c r="F34" s="5" t="s">
        <v>45</v>
      </c>
    </row>
    <row r="35" spans="1:6" ht="15.75" x14ac:dyDescent="0.25">
      <c r="A35" s="2">
        <v>22</v>
      </c>
      <c r="B35" s="3" t="s">
        <v>233</v>
      </c>
      <c r="C35" s="4" t="s">
        <v>34</v>
      </c>
      <c r="D35" s="5" t="s">
        <v>35</v>
      </c>
      <c r="E35" s="5" t="s">
        <v>40</v>
      </c>
      <c r="F35" s="5" t="s">
        <v>45</v>
      </c>
    </row>
    <row r="36" spans="1:6" ht="15.75" x14ac:dyDescent="0.25">
      <c r="A36" s="2">
        <v>23</v>
      </c>
      <c r="B36" s="3" t="s">
        <v>52</v>
      </c>
      <c r="C36" s="4" t="s">
        <v>34</v>
      </c>
      <c r="D36" s="5" t="s">
        <v>35</v>
      </c>
      <c r="E36" s="5" t="s">
        <v>49</v>
      </c>
      <c r="F36" s="5" t="s">
        <v>45</v>
      </c>
    </row>
    <row r="37" spans="1:6" ht="15.75" x14ac:dyDescent="0.25">
      <c r="A37" s="2">
        <v>24</v>
      </c>
      <c r="B37" s="3" t="s">
        <v>44</v>
      </c>
      <c r="C37" s="4" t="s">
        <v>34</v>
      </c>
      <c r="D37" s="5" t="s">
        <v>35</v>
      </c>
      <c r="E37" s="6">
        <v>1832</v>
      </c>
      <c r="F37" s="5" t="s">
        <v>45</v>
      </c>
    </row>
    <row r="38" spans="1:6" ht="15.75" x14ac:dyDescent="0.25">
      <c r="A38" s="2">
        <v>25</v>
      </c>
      <c r="B38" s="3" t="s">
        <v>53</v>
      </c>
      <c r="C38" s="4" t="s">
        <v>34</v>
      </c>
      <c r="D38" s="5" t="s">
        <v>35</v>
      </c>
      <c r="E38" s="5" t="s">
        <v>40</v>
      </c>
      <c r="F38" s="5" t="s">
        <v>45</v>
      </c>
    </row>
    <row r="42" spans="1:6" ht="51" customHeight="1" x14ac:dyDescent="0.25"/>
    <row r="58" ht="38.25" customHeight="1" x14ac:dyDescent="0.25"/>
    <row r="63" ht="38.25" customHeight="1" x14ac:dyDescent="0.25"/>
    <row r="68" ht="89.25" customHeight="1" x14ac:dyDescent="0.25"/>
    <row r="78" ht="51" customHeight="1" x14ac:dyDescent="0.25"/>
    <row r="83" ht="51" customHeight="1" x14ac:dyDescent="0.25"/>
    <row r="88" ht="25.5" customHeight="1" x14ac:dyDescent="0.25"/>
    <row r="92" ht="51" customHeight="1" x14ac:dyDescent="0.25"/>
    <row r="95" ht="51" customHeight="1" x14ac:dyDescent="0.25"/>
    <row r="100" ht="63.75" customHeight="1" x14ac:dyDescent="0.25"/>
  </sheetData>
  <sheetProtection algorithmName="SHA-512" hashValue="uhZogdtA29y7p3nKYmLQOl3C6UEKZOYzcC/rBT2CyO7/bRc8cUhaynXZkA7pOGuv0OHux8tt3OzxB4GwpqQRxQ==" saltValue="sD/4cO0lwU8GrMJHwVtBMQ==" spinCount="100000" sheet="1" selectLockedCells="1" selectUnlockedCells="1"/>
  <mergeCells count="9">
    <mergeCell ref="A7:A8"/>
    <mergeCell ref="B7:B8"/>
    <mergeCell ref="C7:E7"/>
    <mergeCell ref="F7:F8"/>
    <mergeCell ref="A1:F1"/>
    <mergeCell ref="A2:F2"/>
    <mergeCell ref="A3:F3"/>
    <mergeCell ref="A4:F4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workbookViewId="0">
      <selection activeCell="E49" sqref="E49"/>
    </sheetView>
  </sheetViews>
  <sheetFormatPr baseColWidth="10" defaultRowHeight="15" x14ac:dyDescent="0.25"/>
  <cols>
    <col min="1" max="16384" width="11.42578125" style="72"/>
  </cols>
  <sheetData>
    <row r="1" spans="1:11" ht="15.75" customHeight="1" x14ac:dyDescent="0.25">
      <c r="A1" s="427" t="s">
        <v>70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spans="1:11" ht="15.75" customHeight="1" x14ac:dyDescent="0.25">
      <c r="A2" s="430" t="s">
        <v>0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</row>
    <row r="3" spans="1:11" ht="15.75" customHeight="1" x14ac:dyDescent="0.25">
      <c r="A3" s="431" t="s">
        <v>194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</row>
    <row r="4" spans="1:11" ht="15" customHeight="1" x14ac:dyDescent="0.25">
      <c r="A4" s="392" t="s">
        <v>6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</row>
    <row r="5" spans="1:11" ht="15" customHeight="1" x14ac:dyDescent="0.25">
      <c r="A5" s="429" t="s">
        <v>89</v>
      </c>
      <c r="B5" s="429"/>
      <c r="C5" s="429"/>
      <c r="D5" s="429"/>
      <c r="E5" s="429"/>
      <c r="F5" s="429"/>
      <c r="G5" s="429"/>
      <c r="H5" s="429"/>
      <c r="I5" s="429"/>
      <c r="J5" s="429"/>
      <c r="K5" s="429"/>
    </row>
    <row r="6" spans="1:11" x14ac:dyDescent="0.25">
      <c r="A6" s="73"/>
      <c r="B6" s="74"/>
      <c r="C6" s="74"/>
      <c r="D6" s="74"/>
      <c r="E6" s="74"/>
      <c r="F6" s="73"/>
      <c r="G6" s="73"/>
      <c r="H6" s="73"/>
      <c r="I6" s="73"/>
      <c r="J6" s="73"/>
    </row>
    <row r="7" spans="1:1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1" x14ac:dyDescent="0.25">
      <c r="B8" s="75" t="s">
        <v>3</v>
      </c>
      <c r="C8" s="428"/>
      <c r="D8" s="428"/>
      <c r="E8" s="428"/>
      <c r="F8" s="428"/>
      <c r="G8" s="428"/>
      <c r="H8" s="428"/>
      <c r="I8" s="76"/>
      <c r="J8" s="76"/>
    </row>
    <row r="9" spans="1:11" x14ac:dyDescent="0.25">
      <c r="B9" s="75"/>
      <c r="C9" s="76"/>
      <c r="D9" s="76"/>
      <c r="E9" s="76"/>
      <c r="F9" s="76"/>
      <c r="G9" s="76"/>
      <c r="H9" s="76"/>
      <c r="I9" s="76"/>
      <c r="J9" s="76"/>
    </row>
    <row r="10" spans="1:11" x14ac:dyDescent="0.25">
      <c r="B10" s="75" t="s">
        <v>4</v>
      </c>
      <c r="C10" s="76"/>
      <c r="D10" s="432"/>
      <c r="E10" s="432"/>
      <c r="F10" s="432"/>
      <c r="G10" s="432"/>
      <c r="H10" s="432"/>
      <c r="I10" s="432"/>
      <c r="J10" s="432"/>
    </row>
    <row r="11" spans="1:11" x14ac:dyDescent="0.25">
      <c r="B11" s="76"/>
      <c r="C11" s="76"/>
      <c r="D11" s="428"/>
      <c r="E11" s="428"/>
      <c r="F11" s="428"/>
      <c r="G11" s="428"/>
      <c r="H11" s="428"/>
      <c r="I11" s="428"/>
      <c r="J11" s="428"/>
    </row>
    <row r="12" spans="1:11" x14ac:dyDescent="0.25">
      <c r="B12" s="76"/>
      <c r="C12" s="76"/>
      <c r="D12" s="76"/>
      <c r="E12" s="76"/>
      <c r="F12" s="76"/>
      <c r="G12" s="76"/>
      <c r="H12" s="76"/>
      <c r="I12" s="76"/>
      <c r="J12" s="76"/>
    </row>
    <row r="13" spans="1:11" x14ac:dyDescent="0.25">
      <c r="B13" s="76"/>
      <c r="C13" s="76"/>
      <c r="D13" s="76"/>
      <c r="E13" s="76"/>
      <c r="F13" s="76"/>
      <c r="G13" s="76"/>
      <c r="H13" s="76"/>
      <c r="I13" s="76"/>
      <c r="J13" s="76"/>
    </row>
    <row r="14" spans="1:11" ht="15" customHeight="1" x14ac:dyDescent="0.25">
      <c r="B14" s="421" t="s">
        <v>5</v>
      </c>
      <c r="C14" s="421"/>
      <c r="D14" s="421"/>
      <c r="E14" s="421"/>
      <c r="F14" s="421"/>
      <c r="G14" s="421"/>
      <c r="H14" s="421"/>
      <c r="I14" s="421"/>
      <c r="J14" s="421"/>
    </row>
    <row r="15" spans="1:11" x14ac:dyDescent="0.25">
      <c r="B15" s="421"/>
      <c r="C15" s="421"/>
      <c r="D15" s="421"/>
      <c r="E15" s="421"/>
      <c r="F15" s="421"/>
      <c r="G15" s="421"/>
      <c r="H15" s="421"/>
      <c r="I15" s="421"/>
      <c r="J15" s="421"/>
    </row>
    <row r="16" spans="1:11" x14ac:dyDescent="0.25">
      <c r="B16" s="421"/>
      <c r="C16" s="421"/>
      <c r="D16" s="421"/>
      <c r="E16" s="421"/>
      <c r="F16" s="421"/>
      <c r="G16" s="421"/>
      <c r="H16" s="421"/>
      <c r="I16" s="421"/>
      <c r="J16" s="421"/>
    </row>
    <row r="17" spans="2:10" x14ac:dyDescent="0.25">
      <c r="B17" s="421"/>
      <c r="C17" s="421"/>
      <c r="D17" s="421"/>
      <c r="E17" s="421"/>
      <c r="F17" s="421"/>
      <c r="G17" s="421"/>
      <c r="H17" s="421"/>
      <c r="I17" s="421"/>
      <c r="J17" s="421"/>
    </row>
    <row r="18" spans="2:10" x14ac:dyDescent="0.25">
      <c r="B18" s="421"/>
      <c r="C18" s="421"/>
      <c r="D18" s="421"/>
      <c r="E18" s="421"/>
      <c r="F18" s="421"/>
      <c r="G18" s="421"/>
      <c r="H18" s="421"/>
      <c r="I18" s="421"/>
      <c r="J18" s="421"/>
    </row>
    <row r="19" spans="2:10" x14ac:dyDescent="0.25">
      <c r="B19" s="421"/>
      <c r="C19" s="421"/>
      <c r="D19" s="421"/>
      <c r="E19" s="421"/>
      <c r="F19" s="421"/>
      <c r="G19" s="421"/>
      <c r="H19" s="421"/>
      <c r="I19" s="421"/>
      <c r="J19" s="421"/>
    </row>
    <row r="20" spans="2:10" x14ac:dyDescent="0.25">
      <c r="B20" s="421"/>
      <c r="C20" s="421"/>
      <c r="D20" s="421"/>
      <c r="E20" s="421"/>
      <c r="F20" s="421"/>
      <c r="G20" s="421"/>
      <c r="H20" s="421"/>
      <c r="I20" s="421"/>
      <c r="J20" s="421"/>
    </row>
    <row r="21" spans="2:10" x14ac:dyDescent="0.25">
      <c r="B21" s="421"/>
      <c r="C21" s="421"/>
      <c r="D21" s="421"/>
      <c r="E21" s="421"/>
      <c r="F21" s="421"/>
      <c r="G21" s="421"/>
      <c r="H21" s="421"/>
      <c r="I21" s="421"/>
      <c r="J21" s="421"/>
    </row>
    <row r="22" spans="2:10" x14ac:dyDescent="0.25">
      <c r="B22" s="421"/>
      <c r="C22" s="421"/>
      <c r="D22" s="421"/>
      <c r="E22" s="421"/>
      <c r="F22" s="421"/>
      <c r="G22" s="421"/>
      <c r="H22" s="421"/>
      <c r="I22" s="421"/>
      <c r="J22" s="421"/>
    </row>
    <row r="23" spans="2:10" x14ac:dyDescent="0.25">
      <c r="B23" s="421"/>
      <c r="C23" s="421"/>
      <c r="D23" s="421"/>
      <c r="E23" s="421"/>
      <c r="F23" s="421"/>
      <c r="G23" s="421"/>
      <c r="H23" s="421"/>
      <c r="I23" s="421"/>
      <c r="J23" s="421"/>
    </row>
    <row r="24" spans="2:10" x14ac:dyDescent="0.25">
      <c r="B24" s="421"/>
      <c r="C24" s="421"/>
      <c r="D24" s="421"/>
      <c r="E24" s="421"/>
      <c r="F24" s="421"/>
      <c r="G24" s="421"/>
      <c r="H24" s="421"/>
      <c r="I24" s="421"/>
      <c r="J24" s="421"/>
    </row>
    <row r="25" spans="2:10" x14ac:dyDescent="0.25">
      <c r="B25" s="421"/>
      <c r="C25" s="421"/>
      <c r="D25" s="421"/>
      <c r="E25" s="421"/>
      <c r="F25" s="421"/>
      <c r="G25" s="421"/>
      <c r="H25" s="421"/>
      <c r="I25" s="421"/>
      <c r="J25" s="421"/>
    </row>
    <row r="26" spans="2:10" x14ac:dyDescent="0.25">
      <c r="B26" s="421"/>
      <c r="C26" s="421"/>
      <c r="D26" s="421"/>
      <c r="E26" s="421"/>
      <c r="F26" s="421"/>
      <c r="G26" s="421"/>
      <c r="H26" s="421"/>
      <c r="I26" s="421"/>
      <c r="J26" s="421"/>
    </row>
    <row r="27" spans="2:10" x14ac:dyDescent="0.25">
      <c r="B27" s="421"/>
      <c r="C27" s="421"/>
      <c r="D27" s="421"/>
      <c r="E27" s="421"/>
      <c r="F27" s="421"/>
      <c r="G27" s="421"/>
      <c r="H27" s="421"/>
      <c r="I27" s="421"/>
      <c r="J27" s="421"/>
    </row>
    <row r="29" spans="2:10" x14ac:dyDescent="0.25">
      <c r="C29" s="420" t="s">
        <v>7</v>
      </c>
      <c r="D29" s="420"/>
      <c r="E29" s="420"/>
      <c r="F29" s="422"/>
      <c r="G29" s="423"/>
      <c r="H29" s="424"/>
      <c r="I29" s="424"/>
    </row>
    <row r="30" spans="2:10" x14ac:dyDescent="0.25">
      <c r="C30" s="426" t="s">
        <v>8</v>
      </c>
      <c r="D30" s="426"/>
      <c r="E30" s="426"/>
      <c r="F30" s="422">
        <v>0.03</v>
      </c>
      <c r="G30" s="423">
        <v>0.05</v>
      </c>
      <c r="H30" s="424"/>
      <c r="I30" s="424"/>
    </row>
    <row r="31" spans="2:10" x14ac:dyDescent="0.25">
      <c r="C31" s="426" t="s">
        <v>9</v>
      </c>
      <c r="D31" s="426"/>
      <c r="E31" s="426"/>
      <c r="F31" s="422"/>
      <c r="G31" s="423"/>
      <c r="H31" s="424"/>
      <c r="I31" s="424"/>
    </row>
    <row r="32" spans="2:10" x14ac:dyDescent="0.25">
      <c r="C32" s="426" t="s">
        <v>10</v>
      </c>
      <c r="D32" s="426"/>
      <c r="E32" s="426"/>
      <c r="F32" s="422">
        <v>0.1</v>
      </c>
      <c r="G32" s="423">
        <v>0.1</v>
      </c>
      <c r="H32" s="424"/>
      <c r="I32" s="424"/>
    </row>
    <row r="33" spans="2:10" x14ac:dyDescent="0.25">
      <c r="C33" s="426" t="s">
        <v>11</v>
      </c>
      <c r="D33" s="426"/>
      <c r="E33" s="426"/>
      <c r="F33" s="422">
        <v>0.19</v>
      </c>
      <c r="G33" s="423">
        <v>0.19</v>
      </c>
      <c r="H33" s="424"/>
      <c r="I33" s="424"/>
    </row>
    <row r="34" spans="2:10" x14ac:dyDescent="0.25">
      <c r="C34" s="426" t="s">
        <v>12</v>
      </c>
      <c r="D34" s="426"/>
      <c r="E34" s="426"/>
      <c r="F34" s="422"/>
      <c r="G34" s="423"/>
      <c r="H34" s="424"/>
      <c r="I34" s="424"/>
    </row>
    <row r="35" spans="2:10" x14ac:dyDescent="0.25">
      <c r="C35" s="426" t="s">
        <v>13</v>
      </c>
      <c r="D35" s="426"/>
      <c r="E35" s="426"/>
      <c r="F35" s="422"/>
      <c r="G35" s="423"/>
      <c r="H35" s="424"/>
      <c r="I35" s="424"/>
    </row>
    <row r="36" spans="2:10" x14ac:dyDescent="0.25">
      <c r="C36" s="426" t="s">
        <v>14</v>
      </c>
      <c r="D36" s="426"/>
      <c r="E36" s="426"/>
      <c r="F36" s="422">
        <v>0.19</v>
      </c>
      <c r="G36" s="423">
        <v>0.19</v>
      </c>
      <c r="H36" s="424"/>
      <c r="I36" s="424"/>
    </row>
    <row r="37" spans="2:10" x14ac:dyDescent="0.25">
      <c r="C37" s="426" t="s">
        <v>15</v>
      </c>
      <c r="D37" s="426"/>
      <c r="E37" s="426"/>
      <c r="F37" s="422"/>
      <c r="G37" s="423"/>
      <c r="H37" s="424"/>
      <c r="I37" s="424"/>
    </row>
    <row r="38" spans="2:10" x14ac:dyDescent="0.25">
      <c r="C38" s="420" t="s">
        <v>16</v>
      </c>
      <c r="D38" s="420"/>
      <c r="E38" s="420"/>
      <c r="F38" s="422"/>
      <c r="G38" s="423"/>
      <c r="H38" s="424"/>
      <c r="I38" s="424"/>
    </row>
    <row r="41" spans="2:10" x14ac:dyDescent="0.25">
      <c r="B41" s="425" t="s">
        <v>17</v>
      </c>
      <c r="C41" s="425"/>
      <c r="D41" s="425"/>
      <c r="E41" s="425"/>
      <c r="F41" s="425"/>
      <c r="G41" s="425"/>
      <c r="H41" s="425"/>
      <c r="I41" s="425"/>
      <c r="J41" s="425"/>
    </row>
    <row r="42" spans="2:10" x14ac:dyDescent="0.25">
      <c r="B42" s="425"/>
      <c r="C42" s="425"/>
      <c r="D42" s="425"/>
      <c r="E42" s="425"/>
      <c r="F42" s="425"/>
      <c r="G42" s="425"/>
      <c r="H42" s="425"/>
      <c r="I42" s="425"/>
      <c r="J42" s="425"/>
    </row>
    <row r="43" spans="2:10" x14ac:dyDescent="0.25">
      <c r="B43" s="425"/>
      <c r="C43" s="425"/>
      <c r="D43" s="425"/>
      <c r="E43" s="425"/>
      <c r="F43" s="425"/>
      <c r="G43" s="425"/>
      <c r="H43" s="425"/>
      <c r="I43" s="425"/>
      <c r="J43" s="425"/>
    </row>
    <row r="45" spans="2:10" x14ac:dyDescent="0.25">
      <c r="D45" s="77" t="s">
        <v>18</v>
      </c>
      <c r="E45" s="22"/>
      <c r="F45" s="22"/>
      <c r="G45" s="22"/>
      <c r="H45" s="22"/>
    </row>
    <row r="46" spans="2:10" x14ac:dyDescent="0.25">
      <c r="D46" s="77" t="s">
        <v>19</v>
      </c>
      <c r="E46" s="22"/>
      <c r="F46" s="22"/>
      <c r="G46" s="22"/>
      <c r="H46" s="22"/>
    </row>
    <row r="47" spans="2:10" x14ac:dyDescent="0.25">
      <c r="D47" s="77" t="s">
        <v>20</v>
      </c>
      <c r="E47" s="22"/>
      <c r="F47" s="22"/>
      <c r="G47" s="22"/>
      <c r="H47" s="22"/>
    </row>
    <row r="48" spans="2:10" x14ac:dyDescent="0.25">
      <c r="D48" s="77" t="s">
        <v>21</v>
      </c>
      <c r="E48" s="22"/>
      <c r="F48" s="22"/>
      <c r="G48" s="22"/>
      <c r="H48" s="22"/>
    </row>
    <row r="49" spans="2:8" x14ac:dyDescent="0.25">
      <c r="D49" s="77"/>
      <c r="E49" s="22"/>
      <c r="F49" s="22"/>
      <c r="G49" s="22"/>
      <c r="H49" s="22"/>
    </row>
    <row r="50" spans="2:8" x14ac:dyDescent="0.25">
      <c r="D50" s="77" t="s">
        <v>22</v>
      </c>
      <c r="E50" s="22"/>
      <c r="F50" s="22"/>
      <c r="G50" s="22"/>
      <c r="H50" s="22"/>
    </row>
    <row r="51" spans="2:8" x14ac:dyDescent="0.25">
      <c r="D51" s="79"/>
      <c r="F51" s="80" t="s">
        <v>23</v>
      </c>
    </row>
    <row r="52" spans="2:8" x14ac:dyDescent="0.25">
      <c r="C52" s="77"/>
    </row>
    <row r="53" spans="2:8" x14ac:dyDescent="0.25">
      <c r="C53" s="77"/>
    </row>
    <row r="54" spans="2:8" x14ac:dyDescent="0.25">
      <c r="B54" s="78"/>
      <c r="C54" s="78"/>
      <c r="D54" s="78"/>
    </row>
    <row r="55" spans="2:8" x14ac:dyDescent="0.25">
      <c r="B55" s="72" t="s">
        <v>24</v>
      </c>
    </row>
  </sheetData>
  <sheetProtection algorithmName="SHA-512" hashValue="OWn+DcGMs7lZnQULekNMOX5BZ5vk/sMVhRUn3EDx5FkfPNjlP0LEA7cyUzfvFY9IMMr6puElhH/H+B/x6LqKIA==" saltValue="EJ4wBqWRgEjS502bShhYCw==" spinCount="100000" sheet="1" selectLockedCells="1"/>
  <mergeCells count="40">
    <mergeCell ref="A1:K1"/>
    <mergeCell ref="C8:H8"/>
    <mergeCell ref="A5:K5"/>
    <mergeCell ref="C30:E30"/>
    <mergeCell ref="C36:E36"/>
    <mergeCell ref="A2:K2"/>
    <mergeCell ref="A3:K3"/>
    <mergeCell ref="A4:K4"/>
    <mergeCell ref="F35:G35"/>
    <mergeCell ref="F36:G36"/>
    <mergeCell ref="D10:J10"/>
    <mergeCell ref="D11:J11"/>
    <mergeCell ref="B41:J43"/>
    <mergeCell ref="H29:I29"/>
    <mergeCell ref="H30:I30"/>
    <mergeCell ref="H31:I31"/>
    <mergeCell ref="H32:I32"/>
    <mergeCell ref="H33:I33"/>
    <mergeCell ref="H34:I34"/>
    <mergeCell ref="H35:I35"/>
    <mergeCell ref="H36:I36"/>
    <mergeCell ref="C32:E32"/>
    <mergeCell ref="C33:E33"/>
    <mergeCell ref="C34:E34"/>
    <mergeCell ref="C35:E35"/>
    <mergeCell ref="C31:E31"/>
    <mergeCell ref="C37:E37"/>
    <mergeCell ref="C29:E29"/>
    <mergeCell ref="C38:E38"/>
    <mergeCell ref="B14:J27"/>
    <mergeCell ref="F37:G37"/>
    <mergeCell ref="F38:G38"/>
    <mergeCell ref="H37:I37"/>
    <mergeCell ref="H38:I38"/>
    <mergeCell ref="F29:G29"/>
    <mergeCell ref="F30:G30"/>
    <mergeCell ref="F31:G31"/>
    <mergeCell ref="F32:G32"/>
    <mergeCell ref="F33:G33"/>
    <mergeCell ref="F34:G34"/>
  </mergeCells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Anexo No. 1</vt:lpstr>
      <vt:lpstr>Anexo No. 2</vt:lpstr>
      <vt:lpstr>Anexo No.3</vt:lpstr>
      <vt:lpstr>Anexo No. 4</vt:lpstr>
      <vt:lpstr>Anexo No.5</vt:lpstr>
      <vt:lpstr>Anexo No.6</vt:lpstr>
      <vt:lpstr>'Anexo No.3'!Área_de_impresión</vt:lpstr>
      <vt:lpstr>'Anexo No.5'!Área_de_impresión</vt:lpstr>
      <vt:lpstr>'Anexo No. 2'!Títulos_a_imprimir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Servicios</dc:creator>
  <cp:lastModifiedBy>Hewlett-Packard Company</cp:lastModifiedBy>
  <cp:lastPrinted>2018-12-20T16:23:17Z</cp:lastPrinted>
  <dcterms:created xsi:type="dcterms:W3CDTF">2017-02-02T21:56:21Z</dcterms:created>
  <dcterms:modified xsi:type="dcterms:W3CDTF">2019-01-09T16:40:11Z</dcterms:modified>
</cp:coreProperties>
</file>