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ITEM 2" sheetId="1" r:id="rId1"/>
  </sheets>
  <definedNames>
    <definedName name="_xlnm._FilterDatabase" localSheetId="0" hidden="1">'ITEM 2'!$A$10:$DS$16</definedName>
  </definedNames>
  <calcPr calcId="162913"/>
</workbook>
</file>

<file path=xl/calcChain.xml><?xml version="1.0" encoding="utf-8"?>
<calcChain xmlns="http://schemas.openxmlformats.org/spreadsheetml/2006/main">
  <c r="E25" i="1" l="1"/>
  <c r="C24" i="1"/>
  <c r="E24" i="1"/>
  <c r="C25" i="1"/>
  <c r="E26" i="1" l="1"/>
</calcChain>
</file>

<file path=xl/sharedStrings.xml><?xml version="1.0" encoding="utf-8"?>
<sst xmlns="http://schemas.openxmlformats.org/spreadsheetml/2006/main" count="259" uniqueCount="107">
  <si>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</si>
  <si>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</si>
  <si>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</si>
  <si>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</si>
  <si>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</si>
  <si>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</si>
  <si>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</si>
  <si>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</si>
  <si>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</si>
  <si>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</si>
  <si>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t>PRECIO UNITARIO IVA INCLUÍDO</t>
  </si>
  <si>
    <t>TIEMPO DE ENTREGA (Días Calendario)</t>
  </si>
  <si>
    <t>VALOR IVA</t>
  </si>
  <si>
    <t>TOTAL IVA INCLUIDO</t>
  </si>
  <si>
    <t xml:space="preserve"> "COMPRA DE REACTIVOS Y MATERIALES DE LABORATORIO PARA DIFERENTES PROYECTOS DE  INVESTIGACIÓN DE LA UNIVERSIDAD TECNOLÓGICA DE PEREIRA"</t>
  </si>
  <si>
    <t>Kit</t>
  </si>
  <si>
    <t>Bolsa</t>
  </si>
  <si>
    <t xml:space="preserve"> INVITACIÓN PUBLICA BS 29 DE 2022</t>
  </si>
  <si>
    <t>ITEM 2 -ANEXO 2- PROYECTO DE INVESTIGACIONES  5-21-3</t>
  </si>
  <si>
    <t xml:space="preserve">ITEM 2 - PROYECTO DE INVESTIGACIONES 5 -21 -3 </t>
  </si>
  <si>
    <t>Alcohol Etilico X 3800 Ml</t>
  </si>
  <si>
    <t>X 3800 ML</t>
  </si>
  <si>
    <t>Generico</t>
  </si>
  <si>
    <t>Galon</t>
  </si>
  <si>
    <t>Kit Elisa Cortisol</t>
  </si>
  <si>
    <t>KAPDB290</t>
  </si>
  <si>
    <t>DIASOURCE</t>
  </si>
  <si>
    <t xml:space="preserve">Kit Elisa Oxitocina </t>
  </si>
  <si>
    <t>K048-H1</t>
  </si>
  <si>
    <t>Arbor assays</t>
  </si>
  <si>
    <t>Tubo Reaccion Eppendorf 2.0ml Caja X 500und</t>
  </si>
  <si>
    <t>2.0ML CAJA X 500UND</t>
  </si>
  <si>
    <t>Tubo Reaccion Eppendorf 0.2ml Pq X 1000und</t>
  </si>
  <si>
    <t>0.2ML PQ X 1000UND</t>
  </si>
  <si>
    <t>Tubo Reaccion Eppendor 0.5 Ml Cj X 1000</t>
  </si>
  <si>
    <t>0.5 ML CJ X 1000</t>
  </si>
  <si>
    <t xml:space="preserve">COMPARATIVO ECONOMICO </t>
  </si>
  <si>
    <t xml:space="preserve">PROVEEDOR </t>
  </si>
  <si>
    <t xml:space="preserve">EVALUACION </t>
  </si>
  <si>
    <t xml:space="preserve">EVALACION </t>
  </si>
  <si>
    <t xml:space="preserve">EVALUACIÓN </t>
  </si>
  <si>
    <t xml:space="preserve">TOTAL </t>
  </si>
  <si>
    <t>ADEQUIM S.A.S NIT: 800.200.257 -6</t>
  </si>
  <si>
    <t>ANNAR DIAGNOSTICO IMPORT S.A.S NIT. 830.025.281-2</t>
  </si>
  <si>
    <t>AVANTIKA COLOMBIA S.A.S  NIT: 890.101.977-3</t>
  </si>
  <si>
    <t>COMERCIALIZADORA CYMA S.A. S NIT: 900.523.310-8</t>
  </si>
  <si>
    <t>QUIMICOS FARADAY S.A.S NIT: 830.017.609-0</t>
  </si>
  <si>
    <t>GENPRODUCTS COMPANY S.A.S NIT: 900.315.664-8</t>
  </si>
  <si>
    <t>SUMINISTROS CLINICOS ISLAS NIT: 830.508.200-1</t>
  </si>
  <si>
    <t>OUTSOURCING COMERCIAL S.A.S NIT: 810.004.774-9</t>
  </si>
  <si>
    <t xml:space="preserve">PROFINAS SOCIEDADES  POR ACCIONES SIMPLIFICADAS S.AS </t>
  </si>
  <si>
    <t>QUIMIOLAB S.A.S NIT: 830.024.737-4</t>
  </si>
  <si>
    <t>TECNOLOIGIAS GENETICAS LTDA NIT: 830.145.062-0</t>
  </si>
  <si>
    <t>GENERICO</t>
  </si>
  <si>
    <t>30 DIAS</t>
  </si>
  <si>
    <t>GENRICO</t>
  </si>
  <si>
    <t>90 DIAS</t>
  </si>
  <si>
    <t>DIASOURCE / KAPDB290</t>
  </si>
  <si>
    <t>CORNING / PCR-02-C</t>
  </si>
  <si>
    <t>CORNING / PCR-05-C</t>
  </si>
  <si>
    <t xml:space="preserve"> 2.0 ML CAJA X 500UND OSSALUD REFERENCIA: 0397</t>
  </si>
  <si>
    <t>45 DIAS</t>
  </si>
  <si>
    <t>0.5ML CJX1000 OSSALUD REFERENCIA: 2008</t>
  </si>
  <si>
    <t>Alcohol Etilico X 3800 Ml CIACOMEQ  IND20040111</t>
  </si>
  <si>
    <t>BIOSEEN-SGB00</t>
  </si>
  <si>
    <t>BIOSEEN-SGB001-F</t>
  </si>
  <si>
    <t>BIOLOGIX 80-0500</t>
  </si>
  <si>
    <t>8 DÍAS</t>
  </si>
  <si>
    <t>GENERICO - REF P10203</t>
  </si>
  <si>
    <t xml:space="preserve">GENERICO </t>
  </si>
  <si>
    <t>GENERICO - REF 1298</t>
  </si>
  <si>
    <t xml:space="preserve">Inmediata </t>
  </si>
  <si>
    <t>Referencia: 61020
Descripción: Tubo de microcentrífuga de 2,0 ml Transparente, no pirogénico, no citotóxico, libre de DNasa / RNasa, libre de ADN humano, autoclavable libre, marcas de graduacion. Bolsa x 500. 
Marca: SPL Life Sciences</t>
  </si>
  <si>
    <t>Referencia: SPCST02-FF-01B
Descripción: Tubos para PCR MICROFLEX (individuales) con tapa plana, capacidad de 0.2 ml, color natural. Paquete x 1000 und.
Marca:  Biopointe Scientific</t>
  </si>
  <si>
    <t>TUBOS MICROCENTRIFUGA  2.0 ML. PP. AUTOCLAVABLE NO ESTERIL, LIBRES DE RNAsa, DNAsa Y PIROGENOS COLOR NATURAL,  BOLSA X 500 UND - BIO-SEEN SGB004</t>
  </si>
  <si>
    <t>TUBO PARA PCR PP 0,2 ml LIBRE DE RNAsa, DNAsa Y PIROGENOS, TAPA OPTICAMENTE CLARA  BOLSA X 1000 UNIDADES BIO-SEEN SGB001-F</t>
  </si>
  <si>
    <t>TUBOS MICROCENTRIFUGA (EPPENDORF). 0.5 ML. PP. AUTOCLAVABLE. NO ESTERIL. COLOR NATURAL  BOLSA X 1000 UNIDADES BIO-SEEN SGB002</t>
  </si>
  <si>
    <t xml:space="preserve">MARCA GENÉRICO </t>
  </si>
  <si>
    <t>10-60 días.</t>
  </si>
  <si>
    <t>60-120 días</t>
  </si>
  <si>
    <t>MARCA ARBOR ASSAYS REF K048-H1</t>
  </si>
  <si>
    <t>MARCA CITOPLUSS REF 4610-1815</t>
  </si>
  <si>
    <t xml:space="preserve">10-60  DÍAS </t>
  </si>
  <si>
    <t xml:space="preserve">INVERSIONES JIMSA </t>
  </si>
  <si>
    <t xml:space="preserve">MARCA  OSSA   GALON DE  3,800 ML </t>
  </si>
  <si>
    <t>8 DIAS</t>
  </si>
  <si>
    <t xml:space="preserve">TUBOS   EPPENDORF DE  2  ML  MARCA ADDOS  RED  P10203 X 500  UND </t>
  </si>
  <si>
    <t xml:space="preserve">TUBO PARA PCR 0,2 TAPA PLANA OPTICAMENTE TRANSPARENTE LIBRES DE DNasa, RNasa, ADN Y LIBRE DE PIROGENOS  MARCA  THOMAS  </t>
  </si>
  <si>
    <t xml:space="preserve">TUBOMDE  REACCION  EPPENDOERF DE  0,5  ML  REF .P10201  MARCA  ADDOS  </t>
  </si>
  <si>
    <t>15 DIAS</t>
  </si>
  <si>
    <t>BIOLOGIX</t>
  </si>
  <si>
    <t>2.0ml TUBOS CLAROS CON TAPA TIPO EPPENDORF,      CAJA POR 500 Tubos
REFERENCIA:80-0020	   ORIGEN: CHINA  
http://www.biologixgroup.com/goods.php?id=3</t>
  </si>
  <si>
    <t>25 dias</t>
  </si>
  <si>
    <t>0,2 ml TUBOS CLAROS CON TAPA TIPO EPPENDORF,      CAJA POR 1000 Tubos
REFERENCIA:60-0082	   ORIGEN: CHINA  
http://www.biologixgroup.com/goods.php?id=40</t>
  </si>
  <si>
    <t>0,5 ml TUBOS CLAROS CON TAPA TIPO EPPENDORF,      CAJA POR 500 Tubos
REFERENCIA:80-0500	   ORIGEN: CHINA  
http://www.biologixgroup.com/goods.php?id=5</t>
  </si>
  <si>
    <t>Tubo de reaccion tipo eppendorf 0,2 ml pq/1000 unid, marca Lab Force (Thomas)</t>
  </si>
  <si>
    <t>60 Días</t>
  </si>
  <si>
    <t>Tubo de reaccion tipo eppendorf 0,5 ml pq/1000 unid, Marca Lab Force (Thomas)</t>
  </si>
  <si>
    <t>60 Dias</t>
  </si>
  <si>
    <t>DOTAGES  NIT 901180372-4</t>
  </si>
  <si>
    <t>CUMPLE</t>
  </si>
  <si>
    <r>
      <t xml:space="preserve">PORCENTAJE IVA 
</t>
    </r>
    <r>
      <rPr>
        <b/>
        <sz val="9"/>
        <rFont val="Arial"/>
        <family val="2"/>
      </rPr>
      <t>( % )</t>
    </r>
  </si>
  <si>
    <t xml:space="preserve">8 dias </t>
  </si>
  <si>
    <t xml:space="preserve">SUBITEMS </t>
  </si>
  <si>
    <t xml:space="preserve">VALOR </t>
  </si>
  <si>
    <t>5,6</t>
  </si>
  <si>
    <t>1,2,3,4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</si>
</sst>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4" formatCode="_-&quot;$&quot;\ * #,##0.00_-;\-&quot;$&quot;\ * #,##0.00_-;_-&quot;$&quot;\ * &quot;-&quot;??_-;_-@_-"/>
    <numFmt numFmtId="164" formatCode="_-[$$-240A]\ * #,##0.00_-;\-[$$-240A]\ * #,##0.00_-;_-[$$-240A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3">
    <xf numFmtId="0" fontId="0" fillId="0" borderId="0" xfId="0"/>
    <xf numFmtId="3" fontId="3" fillId="0" borderId="1" xfId="1" applyNumberFormat="1" applyFont="1" applyBorder="1" applyAlignment="1">
      <alignment horizontal="center" vertical="center" wrapText="1"/>
    </xf>
    <xf numFmtId="3" fontId="3" fillId="0" borderId="7" xfId="1" applyNumberFormat="1" applyFont="1" applyBorder="1" applyAlignment="1">
      <alignment horizontal="center" vertical="center" wrapText="1"/>
    </xf>
    <xf numFmtId="3" fontId="3" fillId="0" borderId="9" xfId="1" applyNumberFormat="1" applyFont="1" applyBorder="1" applyAlignment="1">
      <alignment horizontal="center" vertical="center" wrapText="1"/>
    </xf>
    <xf numFmtId="3" fontId="3" fillId="0" borderId="10" xfId="1" applyNumberFormat="1" applyFont="1" applyBorder="1" applyAlignment="1">
      <alignment horizontal="center" vertical="center" wrapText="1"/>
    </xf>
    <xf numFmtId="3" fontId="2" fillId="0" borderId="12" xfId="1" applyNumberFormat="1" applyFont="1" applyBorder="1" applyAlignment="1">
      <alignment horizontal="center" vertical="center" wrapText="1"/>
    </xf>
    <xf numFmtId="3" fontId="3" fillId="0" borderId="13" xfId="1" applyNumberFormat="1" applyFont="1" applyBorder="1" applyAlignment="1">
      <alignment horizontal="center" vertical="center" wrapText="1"/>
    </xf>
    <xf numFmtId="3" fontId="3" fillId="0" borderId="14" xfId="1" applyNumberFormat="1" applyFont="1" applyBorder="1" applyAlignment="1">
      <alignment horizontal="center" vertical="center" wrapText="1"/>
    </xf>
    <xf numFmtId="3" fontId="3" fillId="0" borderId="18" xfId="1" applyNumberFormat="1" applyFont="1" applyBorder="1" applyAlignment="1">
      <alignment horizontal="center" vertical="center" wrapText="1"/>
    </xf>
    <xf numFmtId="3" fontId="3" fillId="0" borderId="21" xfId="1" applyNumberFormat="1" applyFont="1" applyBorder="1" applyAlignment="1">
      <alignment horizontal="center" vertical="center" wrapText="1"/>
    </xf>
    <xf numFmtId="3" fontId="3" fillId="0" borderId="28" xfId="1" applyNumberFormat="1" applyFont="1" applyBorder="1" applyAlignment="1">
      <alignment horizontal="center" vertical="center" wrapText="1"/>
    </xf>
    <xf numFmtId="3" fontId="3" fillId="0" borderId="16" xfId="1" applyNumberFormat="1" applyFont="1" applyBorder="1" applyAlignment="1">
      <alignment horizontal="center" vertical="center" wrapText="1"/>
    </xf>
    <xf numFmtId="3" fontId="3" fillId="0" borderId="32" xfId="1" applyNumberFormat="1" applyFont="1" applyBorder="1" applyAlignment="1">
      <alignment horizontal="center" vertical="center" wrapText="1"/>
    </xf>
    <xf numFmtId="3" fontId="3" fillId="0" borderId="17" xfId="1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3" fontId="8" fillId="0" borderId="11" xfId="0" applyNumberFormat="1" applyFont="1" applyBorder="1" applyAlignment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3" fontId="8" fillId="0" borderId="11" xfId="0" applyNumberFormat="1" applyFont="1" applyBorder="1" applyAlignment="1" applyProtection="1">
      <alignment horizontal="center" vertical="center" wrapText="1"/>
      <protection locked="0"/>
    </xf>
    <xf numFmtId="44" fontId="9" fillId="0" borderId="3" xfId="2" applyFont="1" applyBorder="1" applyAlignment="1" applyProtection="1">
      <protection locked="0"/>
    </xf>
    <xf numFmtId="9" fontId="9" fillId="0" borderId="8" xfId="3" applyFont="1" applyBorder="1" applyAlignment="1" applyProtection="1">
      <protection locked="0"/>
    </xf>
    <xf numFmtId="164" fontId="9" fillId="0" borderId="3" xfId="3" applyNumberFormat="1" applyFont="1" applyBorder="1" applyAlignment="1"/>
    <xf numFmtId="44" fontId="9" fillId="0" borderId="3" xfId="2" applyFont="1" applyBorder="1" applyAlignment="1">
      <alignment horizontal="center" vertical="center"/>
    </xf>
    <xf numFmtId="44" fontId="9" fillId="0" borderId="3" xfId="0" applyNumberFormat="1" applyFont="1" applyBorder="1" applyAlignment="1"/>
    <xf numFmtId="0" fontId="9" fillId="0" borderId="22" xfId="0" applyFont="1" applyBorder="1" applyAlignment="1" applyProtection="1">
      <protection locked="0"/>
    </xf>
    <xf numFmtId="0" fontId="9" fillId="0" borderId="5" xfId="0" applyFont="1" applyBorder="1" applyAlignment="1" applyProtection="1">
      <protection locked="0"/>
    </xf>
    <xf numFmtId="0" fontId="9" fillId="0" borderId="19" xfId="0" applyFont="1" applyBorder="1" applyAlignment="1" applyProtection="1">
      <protection locked="0"/>
    </xf>
    <xf numFmtId="0" fontId="9" fillId="0" borderId="22" xfId="0" applyFont="1" applyBorder="1" applyAlignment="1" applyProtection="1">
      <alignment wrapText="1"/>
      <protection locked="0"/>
    </xf>
    <xf numFmtId="44" fontId="9" fillId="0" borderId="8" xfId="2" applyFont="1" applyBorder="1" applyAlignment="1" applyProtection="1">
      <protection locked="0"/>
    </xf>
    <xf numFmtId="164" fontId="9" fillId="0" borderId="8" xfId="3" applyNumberFormat="1" applyFont="1" applyBorder="1" applyAlignment="1"/>
    <xf numFmtId="44" fontId="9" fillId="0" borderId="8" xfId="2" applyFont="1" applyBorder="1" applyAlignment="1">
      <alignment horizontal="center" vertical="center"/>
    </xf>
    <xf numFmtId="44" fontId="9" fillId="0" borderId="8" xfId="0" applyNumberFormat="1" applyFont="1" applyBorder="1" applyAlignment="1"/>
    <xf numFmtId="0" fontId="9" fillId="0" borderId="0" xfId="0" applyFont="1"/>
    <xf numFmtId="3" fontId="10" fillId="0" borderId="2" xfId="0" applyNumberFormat="1" applyFont="1" applyBorder="1" applyAlignment="1">
      <alignment horizontal="center"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3" fontId="10" fillId="0" borderId="2" xfId="0" applyNumberFormat="1" applyFont="1" applyBorder="1" applyAlignment="1" applyProtection="1">
      <alignment horizontal="center" vertical="center" wrapText="1"/>
      <protection locked="0"/>
    </xf>
    <xf numFmtId="44" fontId="10" fillId="0" borderId="4" xfId="2" applyFont="1" applyBorder="1" applyAlignment="1" applyProtection="1">
      <protection locked="0"/>
    </xf>
    <xf numFmtId="9" fontId="9" fillId="0" borderId="4" xfId="3" applyFont="1" applyBorder="1" applyAlignment="1" applyProtection="1">
      <protection locked="0"/>
    </xf>
    <xf numFmtId="164" fontId="9" fillId="0" borderId="4" xfId="3" applyNumberFormat="1" applyFont="1" applyBorder="1" applyAlignment="1"/>
    <xf numFmtId="44" fontId="9" fillId="0" borderId="4" xfId="2" applyFont="1" applyBorder="1" applyAlignment="1">
      <alignment horizontal="center" vertical="center"/>
    </xf>
    <xf numFmtId="44" fontId="10" fillId="0" borderId="4" xfId="0" applyNumberFormat="1" applyFont="1" applyBorder="1" applyAlignment="1"/>
    <xf numFmtId="0" fontId="10" fillId="0" borderId="23" xfId="0" applyFont="1" applyBorder="1" applyAlignment="1" applyProtection="1">
      <protection locked="0"/>
    </xf>
    <xf numFmtId="0" fontId="10" fillId="0" borderId="6" xfId="0" applyFont="1" applyBorder="1" applyAlignment="1" applyProtection="1">
      <protection locked="0"/>
    </xf>
    <xf numFmtId="0" fontId="10" fillId="0" borderId="20" xfId="0" applyFont="1" applyBorder="1" applyAlignment="1" applyProtection="1">
      <protection locked="0"/>
    </xf>
    <xf numFmtId="0" fontId="10" fillId="0" borderId="23" xfId="0" applyFont="1" applyBorder="1" applyAlignment="1" applyProtection="1">
      <alignment wrapText="1"/>
      <protection locked="0"/>
    </xf>
    <xf numFmtId="3" fontId="8" fillId="0" borderId="2" xfId="0" applyNumberFormat="1" applyFont="1" applyBorder="1" applyAlignment="1">
      <alignment horizontal="center" vertical="center"/>
    </xf>
    <xf numFmtId="0" fontId="5" fillId="0" borderId="4" xfId="0" applyFont="1" applyFill="1" applyBorder="1" applyAlignment="1" applyProtection="1">
      <alignment wrapText="1"/>
    </xf>
    <xf numFmtId="3" fontId="8" fillId="0" borderId="2" xfId="0" applyNumberFormat="1" applyFont="1" applyBorder="1" applyAlignment="1" applyProtection="1">
      <alignment horizontal="center" vertical="center" wrapText="1"/>
      <protection locked="0"/>
    </xf>
    <xf numFmtId="44" fontId="9" fillId="0" borderId="4" xfId="2" applyFont="1" applyBorder="1" applyAlignment="1" applyProtection="1">
      <protection locked="0"/>
    </xf>
    <xf numFmtId="0" fontId="9" fillId="0" borderId="23" xfId="0" applyFont="1" applyBorder="1" applyAlignment="1" applyProtection="1">
      <protection locked="0"/>
    </xf>
    <xf numFmtId="0" fontId="9" fillId="0" borderId="6" xfId="0" applyFont="1" applyBorder="1" applyAlignment="1" applyProtection="1">
      <protection locked="0"/>
    </xf>
    <xf numFmtId="0" fontId="9" fillId="0" borderId="20" xfId="0" applyFont="1" applyBorder="1" applyAlignment="1" applyProtection="1">
      <protection locked="0"/>
    </xf>
    <xf numFmtId="44" fontId="9" fillId="0" borderId="4" xfId="2" applyFont="1" applyBorder="1" applyAlignment="1" applyProtection="1">
      <alignment vertical="center"/>
      <protection locked="0"/>
    </xf>
    <xf numFmtId="9" fontId="9" fillId="0" borderId="4" xfId="3" applyFont="1" applyBorder="1" applyAlignment="1" applyProtection="1">
      <alignment vertical="center"/>
      <protection locked="0"/>
    </xf>
    <xf numFmtId="164" fontId="9" fillId="0" borderId="4" xfId="3" applyNumberFormat="1" applyFont="1" applyBorder="1" applyAlignment="1">
      <alignment vertical="center"/>
    </xf>
    <xf numFmtId="44" fontId="10" fillId="0" borderId="4" xfId="0" applyNumberFormat="1" applyFont="1" applyBorder="1" applyAlignment="1">
      <alignment vertical="center"/>
    </xf>
    <xf numFmtId="0" fontId="9" fillId="0" borderId="23" xfId="0" applyFont="1" applyBorder="1" applyAlignment="1" applyProtection="1">
      <alignment vertical="center" wrapText="1"/>
      <protection locked="0"/>
    </xf>
    <xf numFmtId="0" fontId="5" fillId="0" borderId="4" xfId="0" applyFont="1" applyFill="1" applyBorder="1" applyAlignment="1" applyProtection="1">
      <alignment vertical="center" wrapText="1"/>
    </xf>
    <xf numFmtId="3" fontId="8" fillId="0" borderId="24" xfId="0" applyNumberFormat="1" applyFont="1" applyBorder="1" applyAlignment="1" applyProtection="1">
      <alignment horizontal="center" vertical="center" wrapText="1"/>
      <protection locked="0"/>
    </xf>
    <xf numFmtId="44" fontId="9" fillId="0" borderId="25" xfId="2" applyFont="1" applyBorder="1" applyAlignment="1" applyProtection="1">
      <protection locked="0"/>
    </xf>
    <xf numFmtId="9" fontId="9" fillId="0" borderId="25" xfId="3" applyFont="1" applyBorder="1" applyAlignment="1" applyProtection="1">
      <protection locked="0"/>
    </xf>
    <xf numFmtId="164" fontId="9" fillId="0" borderId="25" xfId="3" applyNumberFormat="1" applyFont="1" applyBorder="1" applyAlignment="1"/>
    <xf numFmtId="44" fontId="9" fillId="0" borderId="25" xfId="2" applyFont="1" applyBorder="1" applyAlignment="1">
      <alignment horizontal="center" vertical="center"/>
    </xf>
    <xf numFmtId="44" fontId="10" fillId="0" borderId="25" xfId="0" applyNumberFormat="1" applyFont="1" applyBorder="1" applyAlignment="1"/>
    <xf numFmtId="0" fontId="9" fillId="0" borderId="26" xfId="0" applyFont="1" applyBorder="1" applyAlignment="1" applyProtection="1">
      <protection locked="0"/>
    </xf>
    <xf numFmtId="0" fontId="9" fillId="0" borderId="27" xfId="0" applyFont="1" applyBorder="1" applyAlignment="1" applyProtection="1">
      <protection locked="0"/>
    </xf>
    <xf numFmtId="0" fontId="9" fillId="0" borderId="30" xfId="0" applyFont="1" applyBorder="1" applyAlignment="1" applyProtection="1">
      <protection locked="0"/>
    </xf>
    <xf numFmtId="44" fontId="9" fillId="0" borderId="25" xfId="2" applyFont="1" applyBorder="1" applyAlignment="1" applyProtection="1">
      <alignment vertical="center"/>
      <protection locked="0"/>
    </xf>
    <xf numFmtId="9" fontId="9" fillId="0" borderId="25" xfId="3" applyFont="1" applyBorder="1" applyAlignment="1" applyProtection="1">
      <alignment vertical="center"/>
      <protection locked="0"/>
    </xf>
    <xf numFmtId="164" fontId="9" fillId="0" borderId="25" xfId="3" applyNumberFormat="1" applyFont="1" applyBorder="1" applyAlignment="1">
      <alignment vertical="center"/>
    </xf>
    <xf numFmtId="44" fontId="10" fillId="0" borderId="25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/>
    <xf numFmtId="0" fontId="11" fillId="0" borderId="0" xfId="0" applyFont="1"/>
    <xf numFmtId="9" fontId="11" fillId="0" borderId="0" xfId="3" applyFont="1"/>
    <xf numFmtId="0" fontId="9" fillId="0" borderId="23" xfId="0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vertical="center"/>
      <protection locked="0"/>
    </xf>
    <xf numFmtId="0" fontId="9" fillId="0" borderId="26" xfId="0" applyFont="1" applyBorder="1" applyAlignment="1" applyProtection="1">
      <alignment vertical="center"/>
      <protection locked="0"/>
    </xf>
    <xf numFmtId="0" fontId="9" fillId="0" borderId="27" xfId="0" applyFont="1" applyBorder="1" applyAlignment="1" applyProtection="1">
      <alignment vertical="center"/>
      <protection locked="0"/>
    </xf>
    <xf numFmtId="44" fontId="10" fillId="0" borderId="4" xfId="2" applyFont="1" applyBorder="1" applyAlignment="1" applyProtection="1">
      <alignment vertical="center"/>
      <protection locked="0"/>
    </xf>
    <xf numFmtId="0" fontId="10" fillId="0" borderId="23" xfId="0" applyFont="1" applyBorder="1" applyAlignment="1" applyProtection="1">
      <alignment vertical="center"/>
      <protection locked="0"/>
    </xf>
    <xf numFmtId="44" fontId="9" fillId="0" borderId="3" xfId="2" applyFont="1" applyBorder="1" applyAlignment="1" applyProtection="1">
      <alignment vertical="center"/>
      <protection locked="0"/>
    </xf>
    <xf numFmtId="9" fontId="9" fillId="0" borderId="8" xfId="3" applyFont="1" applyBorder="1" applyAlignment="1" applyProtection="1">
      <alignment vertical="center"/>
      <protection locked="0"/>
    </xf>
    <xf numFmtId="164" fontId="9" fillId="0" borderId="3" xfId="3" applyNumberFormat="1" applyFont="1" applyBorder="1" applyAlignment="1">
      <alignment vertical="center"/>
    </xf>
    <xf numFmtId="44" fontId="9" fillId="0" borderId="3" xfId="0" applyNumberFormat="1" applyFont="1" applyBorder="1" applyAlignment="1">
      <alignment vertical="center"/>
    </xf>
    <xf numFmtId="0" fontId="9" fillId="0" borderId="22" xfId="0" applyFont="1" applyBorder="1" applyAlignment="1" applyProtection="1">
      <alignment vertical="center"/>
      <protection locked="0"/>
    </xf>
    <xf numFmtId="0" fontId="9" fillId="0" borderId="20" xfId="0" applyFont="1" applyBorder="1" applyAlignment="1" applyProtection="1">
      <alignment vertical="center"/>
      <protection locked="0"/>
    </xf>
    <xf numFmtId="0" fontId="9" fillId="0" borderId="30" xfId="0" applyFont="1" applyBorder="1" applyAlignment="1" applyProtection="1">
      <alignment vertical="center"/>
      <protection locked="0"/>
    </xf>
    <xf numFmtId="0" fontId="9" fillId="0" borderId="29" xfId="0" applyFont="1" applyBorder="1" applyAlignment="1" applyProtection="1">
      <alignment vertical="center"/>
      <protection locked="0"/>
    </xf>
    <xf numFmtId="0" fontId="9" fillId="0" borderId="19" xfId="0" applyFont="1" applyBorder="1" applyAlignment="1" applyProtection="1">
      <alignment vertical="center"/>
      <protection locked="0"/>
    </xf>
    <xf numFmtId="0" fontId="10" fillId="0" borderId="20" xfId="0" applyFont="1" applyBorder="1" applyAlignment="1" applyProtection="1">
      <alignment vertical="center"/>
      <protection locked="0"/>
    </xf>
    <xf numFmtId="0" fontId="10" fillId="0" borderId="20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>
      <alignment horizontal="center"/>
    </xf>
    <xf numFmtId="0" fontId="5" fillId="0" borderId="31" xfId="0" applyFont="1" applyBorder="1"/>
    <xf numFmtId="0" fontId="5" fillId="0" borderId="3" xfId="0" applyFont="1" applyBorder="1" applyAlignment="1">
      <alignment horizontal="center"/>
    </xf>
    <xf numFmtId="41" fontId="5" fillId="0" borderId="22" xfId="0" applyNumberFormat="1" applyFont="1" applyBorder="1"/>
    <xf numFmtId="0" fontId="5" fillId="0" borderId="2" xfId="0" applyFont="1" applyBorder="1"/>
    <xf numFmtId="41" fontId="5" fillId="0" borderId="23" xfId="0" applyNumberFormat="1" applyFont="1" applyBorder="1"/>
    <xf numFmtId="41" fontId="7" fillId="0" borderId="26" xfId="0" applyNumberFormat="1" applyFont="1" applyBorder="1"/>
    <xf numFmtId="0" fontId="7" fillId="2" borderId="15" xfId="0" applyFont="1" applyFill="1" applyBorder="1"/>
    <xf numFmtId="0" fontId="7" fillId="2" borderId="16" xfId="0" applyFont="1" applyFill="1" applyBorder="1"/>
    <xf numFmtId="0" fontId="7" fillId="2" borderId="17" xfId="0" applyFont="1" applyFill="1" applyBorder="1"/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</cellXfs>
  <cellStyles count="4">
    <cellStyle name="Excel Built-in Normal" xfId="1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S102"/>
  <sheetViews>
    <sheetView tabSelected="1" zoomScale="71" zoomScaleNormal="71" workbookViewId="0">
      <pane xSplit="6" ySplit="10" topLeftCell="G11" activePane="bottomRight" state="frozen"/>
      <selection pane="topRight" activeCell="G1" sqref="G1"/>
      <selection pane="bottomLeft" activeCell="A11" sqref="A11"/>
      <selection pane="bottomRight" activeCell="N1" sqref="N1:N1048576"/>
    </sheetView>
  </sheetViews>
  <sheetFormatPr baseColWidth="10" defaultRowHeight="12" x14ac:dyDescent="0.2"/>
  <cols>
    <col min="1" max="1" width="10.28515625" style="14" customWidth="1"/>
    <col min="2" max="2" width="36.140625" style="14" customWidth="1"/>
    <col min="3" max="3" width="41.85546875" style="14" customWidth="1"/>
    <col min="4" max="4" width="17.140625" style="14" customWidth="1"/>
    <col min="5" max="5" width="16.5703125" style="14" customWidth="1"/>
    <col min="6" max="6" width="8.28515625" style="14" bestFit="1" customWidth="1"/>
    <col min="7" max="7" width="22.42578125" style="14" customWidth="1"/>
    <col min="8" max="8" width="19.140625" style="14" customWidth="1"/>
    <col min="9" max="10" width="12.28515625" style="14" customWidth="1"/>
    <col min="11" max="11" width="20.5703125" style="14" bestFit="1" customWidth="1"/>
    <col min="12" max="12" width="14.7109375" style="14" bestFit="1" customWidth="1"/>
    <col min="13" max="13" width="14.85546875" style="14" customWidth="1"/>
    <col min="14" max="14" width="11.42578125" style="14"/>
    <col min="15" max="15" width="14.42578125" style="14" customWidth="1"/>
    <col min="16" max="16" width="11.5703125" style="14" bestFit="1" customWidth="1"/>
    <col min="17" max="17" width="14.140625" style="14" customWidth="1"/>
    <col min="18" max="18" width="15.140625" style="14" customWidth="1"/>
    <col min="19" max="19" width="20" style="14" customWidth="1"/>
    <col min="20" max="20" width="11.5703125" style="14" bestFit="1" customWidth="1"/>
    <col min="21" max="21" width="11.42578125" style="14"/>
    <col min="22" max="22" width="16.85546875" style="14" customWidth="1"/>
    <col min="23" max="23" width="11.5703125" style="14" bestFit="1" customWidth="1"/>
    <col min="24" max="24" width="14.85546875" style="14" customWidth="1"/>
    <col min="25" max="25" width="16.42578125" style="14" customWidth="1"/>
    <col min="26" max="26" width="18.5703125" style="14" customWidth="1"/>
    <col min="27" max="28" width="11.42578125" style="14"/>
    <col min="29" max="29" width="19.85546875" style="14" customWidth="1"/>
    <col min="30" max="30" width="11.5703125" style="14" bestFit="1" customWidth="1"/>
    <col min="31" max="31" width="17.42578125" style="14" customWidth="1"/>
    <col min="32" max="32" width="16" style="14" customWidth="1"/>
    <col min="33" max="33" width="15.140625" style="14" customWidth="1"/>
    <col min="34" max="35" width="11.42578125" style="14"/>
    <col min="36" max="36" width="18.42578125" style="14" customWidth="1"/>
    <col min="37" max="37" width="11.5703125" style="14" bestFit="1" customWidth="1"/>
    <col min="38" max="38" width="19.140625" style="14" customWidth="1"/>
    <col min="39" max="39" width="17.5703125" style="14" customWidth="1"/>
    <col min="40" max="40" width="16.7109375" style="14" customWidth="1"/>
    <col min="41" max="42" width="11.42578125" style="14"/>
    <col min="43" max="43" width="13.7109375" style="14" bestFit="1" customWidth="1"/>
    <col min="44" max="44" width="11.5703125" style="14" bestFit="1" customWidth="1"/>
    <col min="45" max="45" width="13" style="14" bestFit="1" customWidth="1"/>
    <col min="46" max="46" width="15.42578125" style="14" customWidth="1"/>
    <col min="47" max="47" width="14.140625" style="14" bestFit="1" customWidth="1"/>
    <col min="48" max="49" width="11.42578125" style="14"/>
    <col min="50" max="50" width="13" style="14" bestFit="1" customWidth="1"/>
    <col min="51" max="51" width="11.5703125" style="14" bestFit="1" customWidth="1"/>
    <col min="52" max="52" width="12.28515625" style="14" bestFit="1" customWidth="1"/>
    <col min="53" max="53" width="15.85546875" style="14" customWidth="1"/>
    <col min="54" max="54" width="13.7109375" style="14" bestFit="1" customWidth="1"/>
    <col min="55" max="55" width="11.5703125" style="14" bestFit="1" customWidth="1"/>
    <col min="56" max="57" width="11.42578125" style="14"/>
    <col min="58" max="58" width="15.7109375" style="14" bestFit="1" customWidth="1"/>
    <col min="59" max="59" width="11.5703125" style="14" bestFit="1" customWidth="1"/>
    <col min="60" max="60" width="12.7109375" style="14" bestFit="1" customWidth="1"/>
    <col min="61" max="62" width="15.7109375" style="14" bestFit="1" customWidth="1"/>
    <col min="63" max="63" width="11.42578125" style="14"/>
    <col min="64" max="64" width="14.85546875" style="14" customWidth="1"/>
    <col min="65" max="65" width="11.42578125" style="14"/>
    <col min="66" max="66" width="19.28515625" style="14" customWidth="1"/>
    <col min="67" max="67" width="11.5703125" style="14" bestFit="1" customWidth="1"/>
    <col min="68" max="68" width="12" style="14" bestFit="1" customWidth="1"/>
    <col min="69" max="69" width="17.5703125" style="14" customWidth="1"/>
    <col min="70" max="70" width="19.5703125" style="14" customWidth="1"/>
    <col min="71" max="72" width="11.42578125" style="14"/>
    <col min="73" max="73" width="15.28515625" style="14" customWidth="1"/>
    <col min="74" max="74" width="11.5703125" style="14" bestFit="1" customWidth="1"/>
    <col min="75" max="75" width="14.7109375" style="14" customWidth="1"/>
    <col min="76" max="76" width="16.42578125" style="14" customWidth="1"/>
    <col min="77" max="77" width="14.85546875" style="14" customWidth="1"/>
    <col min="78" max="78" width="11.42578125" style="15"/>
    <col min="79" max="79" width="11.42578125" style="14"/>
    <col min="80" max="80" width="13.42578125" style="14" bestFit="1" customWidth="1"/>
    <col min="81" max="81" width="11.5703125" style="14" bestFit="1" customWidth="1"/>
    <col min="82" max="82" width="13" style="14" bestFit="1" customWidth="1"/>
    <col min="83" max="83" width="17.7109375" style="14" customWidth="1"/>
    <col min="84" max="84" width="17" style="14" customWidth="1"/>
    <col min="85" max="86" width="11.42578125" style="14"/>
    <col min="87" max="87" width="16.140625" style="14" customWidth="1"/>
    <col min="88" max="88" width="11.5703125" style="14" bestFit="1" customWidth="1"/>
    <col min="89" max="89" width="13.85546875" style="14" customWidth="1"/>
    <col min="90" max="90" width="14.5703125" style="14" customWidth="1"/>
    <col min="91" max="91" width="15" style="14" customWidth="1"/>
    <col min="92" max="93" width="11.42578125" style="14"/>
    <col min="94" max="94" width="14.140625" style="14" bestFit="1" customWidth="1"/>
    <col min="95" max="95" width="11.5703125" style="14" bestFit="1" customWidth="1"/>
    <col min="96" max="96" width="13" style="14" bestFit="1" customWidth="1"/>
    <col min="97" max="98" width="14.140625" style="14" bestFit="1" customWidth="1"/>
    <col min="99" max="99" width="11.42578125" style="14"/>
    <col min="100" max="123" width="0" style="14" hidden="1" customWidth="1"/>
    <col min="124" max="16384" width="11.42578125" style="14"/>
  </cols>
  <sheetData>
    <row r="1" spans="1:123" x14ac:dyDescent="0.2">
      <c r="F1" s="15"/>
    </row>
    <row r="2" spans="1:123" x14ac:dyDescent="0.2">
      <c r="A2" s="120" t="s">
        <v>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23" x14ac:dyDescent="0.2">
      <c r="A3" s="120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</row>
    <row r="4" spans="1:123" x14ac:dyDescent="0.2">
      <c r="A4" s="121" t="s">
        <v>17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5" spans="1:123" ht="15" customHeight="1" x14ac:dyDescent="0.2">
      <c r="A5" s="120" t="s">
        <v>14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</row>
    <row r="6" spans="1:123" x14ac:dyDescent="0.2">
      <c r="A6" s="120" t="s">
        <v>18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</row>
    <row r="7" spans="1:123" x14ac:dyDescent="0.2">
      <c r="A7" s="120" t="s">
        <v>36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</row>
    <row r="8" spans="1:123" ht="12.75" thickBot="1" x14ac:dyDescent="0.25">
      <c r="A8" s="16" t="s">
        <v>19</v>
      </c>
      <c r="B8" s="16"/>
      <c r="C8" s="16"/>
    </row>
    <row r="9" spans="1:123" ht="12.75" thickBot="1" x14ac:dyDescent="0.25">
      <c r="G9" s="114" t="s">
        <v>42</v>
      </c>
      <c r="H9" s="115"/>
      <c r="I9" s="115"/>
      <c r="J9" s="115"/>
      <c r="K9" s="115"/>
      <c r="L9" s="115"/>
      <c r="M9" s="115"/>
      <c r="N9" s="114" t="s">
        <v>43</v>
      </c>
      <c r="O9" s="115"/>
      <c r="P9" s="115"/>
      <c r="Q9" s="115"/>
      <c r="R9" s="115"/>
      <c r="S9" s="115"/>
      <c r="T9" s="116"/>
      <c r="U9" s="114" t="s">
        <v>44</v>
      </c>
      <c r="V9" s="115"/>
      <c r="W9" s="115"/>
      <c r="X9" s="115"/>
      <c r="Y9" s="115"/>
      <c r="Z9" s="115"/>
      <c r="AA9" s="115"/>
      <c r="AB9" s="114" t="s">
        <v>45</v>
      </c>
      <c r="AC9" s="115"/>
      <c r="AD9" s="115"/>
      <c r="AE9" s="115"/>
      <c r="AF9" s="115"/>
      <c r="AG9" s="115"/>
      <c r="AH9" s="116"/>
      <c r="AI9" s="114" t="s">
        <v>46</v>
      </c>
      <c r="AJ9" s="115"/>
      <c r="AK9" s="115"/>
      <c r="AL9" s="115"/>
      <c r="AM9" s="115"/>
      <c r="AN9" s="115"/>
      <c r="AO9" s="116"/>
      <c r="AP9" s="114" t="s">
        <v>47</v>
      </c>
      <c r="AQ9" s="115"/>
      <c r="AR9" s="115"/>
      <c r="AS9" s="115"/>
      <c r="AT9" s="115"/>
      <c r="AU9" s="115"/>
      <c r="AV9" s="115"/>
      <c r="AW9" s="114" t="s">
        <v>48</v>
      </c>
      <c r="AX9" s="115"/>
      <c r="AY9" s="115"/>
      <c r="AZ9" s="115"/>
      <c r="BA9" s="115"/>
      <c r="BB9" s="115"/>
      <c r="BC9" s="115"/>
      <c r="BD9" s="116"/>
      <c r="BE9" s="114" t="s">
        <v>49</v>
      </c>
      <c r="BF9" s="115"/>
      <c r="BG9" s="115"/>
      <c r="BH9" s="115"/>
      <c r="BI9" s="115"/>
      <c r="BJ9" s="115"/>
      <c r="BK9" s="115"/>
      <c r="BL9" s="122"/>
      <c r="BM9" s="114" t="s">
        <v>50</v>
      </c>
      <c r="BN9" s="115"/>
      <c r="BO9" s="115"/>
      <c r="BP9" s="115"/>
      <c r="BQ9" s="115"/>
      <c r="BR9" s="115"/>
      <c r="BS9" s="115"/>
      <c r="BT9" s="114" t="s">
        <v>51</v>
      </c>
      <c r="BU9" s="115"/>
      <c r="BV9" s="115"/>
      <c r="BW9" s="115"/>
      <c r="BX9" s="115"/>
      <c r="BY9" s="115"/>
      <c r="BZ9" s="115"/>
      <c r="CA9" s="114" t="s">
        <v>52</v>
      </c>
      <c r="CB9" s="115"/>
      <c r="CC9" s="115"/>
      <c r="CD9" s="115"/>
      <c r="CE9" s="115"/>
      <c r="CF9" s="115"/>
      <c r="CG9" s="115"/>
      <c r="CH9" s="114" t="s">
        <v>83</v>
      </c>
      <c r="CI9" s="115"/>
      <c r="CJ9" s="115"/>
      <c r="CK9" s="115"/>
      <c r="CL9" s="115"/>
      <c r="CM9" s="115"/>
      <c r="CN9" s="116"/>
      <c r="CO9" s="114" t="s">
        <v>99</v>
      </c>
      <c r="CP9" s="117"/>
      <c r="CQ9" s="117"/>
      <c r="CR9" s="117"/>
      <c r="CS9" s="117"/>
      <c r="CT9" s="117"/>
      <c r="CU9" s="118"/>
      <c r="CV9" s="119"/>
      <c r="CW9" s="117"/>
      <c r="CX9" s="117"/>
      <c r="CY9" s="117"/>
      <c r="CZ9" s="117"/>
      <c r="DA9" s="117"/>
      <c r="DB9" s="117"/>
      <c r="DC9" s="118"/>
      <c r="DD9" s="119"/>
      <c r="DE9" s="117"/>
      <c r="DF9" s="117"/>
      <c r="DG9" s="117"/>
      <c r="DH9" s="117"/>
      <c r="DI9" s="117"/>
      <c r="DJ9" s="117"/>
      <c r="DK9" s="118"/>
      <c r="DL9" s="119"/>
      <c r="DM9" s="117"/>
      <c r="DN9" s="117"/>
      <c r="DO9" s="117"/>
      <c r="DP9" s="117"/>
      <c r="DQ9" s="117"/>
      <c r="DR9" s="117"/>
      <c r="DS9" s="118"/>
    </row>
    <row r="10" spans="1:123" ht="56.25" customHeight="1" thickBot="1" x14ac:dyDescent="0.25">
      <c r="A10" s="5" t="s">
        <v>2</v>
      </c>
      <c r="B10" s="6" t="s">
        <v>3</v>
      </c>
      <c r="C10" s="6" t="s">
        <v>4</v>
      </c>
      <c r="D10" s="6" t="s">
        <v>5</v>
      </c>
      <c r="E10" s="6" t="s">
        <v>6</v>
      </c>
      <c r="F10" s="8" t="s">
        <v>7</v>
      </c>
      <c r="G10" s="3" t="s">
        <v>8</v>
      </c>
      <c r="H10" s="4" t="s">
        <v>9</v>
      </c>
      <c r="I10" s="3" t="s">
        <v>101</v>
      </c>
      <c r="J10" s="2" t="s">
        <v>12</v>
      </c>
      <c r="K10" s="1" t="s">
        <v>10</v>
      </c>
      <c r="L10" s="1" t="s">
        <v>13</v>
      </c>
      <c r="M10" s="10" t="s">
        <v>11</v>
      </c>
      <c r="N10" s="13" t="s">
        <v>8</v>
      </c>
      <c r="O10" s="4" t="s">
        <v>9</v>
      </c>
      <c r="P10" s="3" t="s">
        <v>101</v>
      </c>
      <c r="Q10" s="2" t="s">
        <v>12</v>
      </c>
      <c r="R10" s="1" t="s">
        <v>10</v>
      </c>
      <c r="S10" s="1" t="s">
        <v>13</v>
      </c>
      <c r="T10" s="9" t="s">
        <v>11</v>
      </c>
      <c r="U10" s="3" t="s">
        <v>8</v>
      </c>
      <c r="V10" s="4" t="s">
        <v>9</v>
      </c>
      <c r="W10" s="3" t="s">
        <v>101</v>
      </c>
      <c r="X10" s="2" t="s">
        <v>12</v>
      </c>
      <c r="Y10" s="1" t="s">
        <v>10</v>
      </c>
      <c r="Z10" s="1" t="s">
        <v>13</v>
      </c>
      <c r="AA10" s="9" t="s">
        <v>11</v>
      </c>
      <c r="AB10" s="3" t="s">
        <v>8</v>
      </c>
      <c r="AC10" s="4" t="s">
        <v>9</v>
      </c>
      <c r="AD10" s="3" t="s">
        <v>101</v>
      </c>
      <c r="AE10" s="2" t="s">
        <v>12</v>
      </c>
      <c r="AF10" s="1" t="s">
        <v>10</v>
      </c>
      <c r="AG10" s="1" t="s">
        <v>13</v>
      </c>
      <c r="AH10" s="9" t="s">
        <v>11</v>
      </c>
      <c r="AI10" s="3" t="s">
        <v>8</v>
      </c>
      <c r="AJ10" s="4" t="s">
        <v>9</v>
      </c>
      <c r="AK10" s="3" t="s">
        <v>101</v>
      </c>
      <c r="AL10" s="2" t="s">
        <v>12</v>
      </c>
      <c r="AM10" s="1" t="s">
        <v>10</v>
      </c>
      <c r="AN10" s="1" t="s">
        <v>13</v>
      </c>
      <c r="AO10" s="9" t="s">
        <v>11</v>
      </c>
      <c r="AP10" s="3" t="s">
        <v>8</v>
      </c>
      <c r="AQ10" s="4" t="s">
        <v>9</v>
      </c>
      <c r="AR10" s="3" t="s">
        <v>101</v>
      </c>
      <c r="AS10" s="2" t="s">
        <v>12</v>
      </c>
      <c r="AT10" s="1" t="s">
        <v>10</v>
      </c>
      <c r="AU10" s="1" t="s">
        <v>13</v>
      </c>
      <c r="AV10" s="9" t="s">
        <v>11</v>
      </c>
      <c r="AW10" s="3" t="s">
        <v>8</v>
      </c>
      <c r="AX10" s="4" t="s">
        <v>9</v>
      </c>
      <c r="AY10" s="3" t="s">
        <v>101</v>
      </c>
      <c r="AZ10" s="2" t="s">
        <v>12</v>
      </c>
      <c r="BA10" s="1" t="s">
        <v>10</v>
      </c>
      <c r="BB10" s="1" t="s">
        <v>13</v>
      </c>
      <c r="BC10" s="9" t="s">
        <v>11</v>
      </c>
      <c r="BD10" s="3" t="s">
        <v>40</v>
      </c>
      <c r="BE10" s="3" t="s">
        <v>8</v>
      </c>
      <c r="BF10" s="4" t="s">
        <v>9</v>
      </c>
      <c r="BG10" s="3" t="s">
        <v>101</v>
      </c>
      <c r="BH10" s="2" t="s">
        <v>12</v>
      </c>
      <c r="BI10" s="1" t="s">
        <v>10</v>
      </c>
      <c r="BJ10" s="1" t="s">
        <v>13</v>
      </c>
      <c r="BK10" s="10" t="s">
        <v>11</v>
      </c>
      <c r="BL10" s="3" t="s">
        <v>38</v>
      </c>
      <c r="BM10" s="3" t="s">
        <v>8</v>
      </c>
      <c r="BN10" s="4" t="s">
        <v>9</v>
      </c>
      <c r="BO10" s="3" t="s">
        <v>101</v>
      </c>
      <c r="BP10" s="2" t="s">
        <v>12</v>
      </c>
      <c r="BQ10" s="1" t="s">
        <v>10</v>
      </c>
      <c r="BR10" s="1" t="s">
        <v>13</v>
      </c>
      <c r="BS10" s="10" t="s">
        <v>11</v>
      </c>
      <c r="BT10" s="13" t="s">
        <v>8</v>
      </c>
      <c r="BU10" s="4" t="s">
        <v>9</v>
      </c>
      <c r="BV10" s="3" t="s">
        <v>101</v>
      </c>
      <c r="BW10" s="2" t="s">
        <v>12</v>
      </c>
      <c r="BX10" s="1" t="s">
        <v>10</v>
      </c>
      <c r="BY10" s="1" t="s">
        <v>13</v>
      </c>
      <c r="BZ10" s="9" t="s">
        <v>11</v>
      </c>
      <c r="CA10" s="3" t="s">
        <v>8</v>
      </c>
      <c r="CB10" s="4" t="s">
        <v>9</v>
      </c>
      <c r="CC10" s="3" t="s">
        <v>101</v>
      </c>
      <c r="CD10" s="2" t="s">
        <v>12</v>
      </c>
      <c r="CE10" s="1" t="s">
        <v>10</v>
      </c>
      <c r="CF10" s="1" t="s">
        <v>13</v>
      </c>
      <c r="CG10" s="9" t="s">
        <v>11</v>
      </c>
      <c r="CH10" s="3" t="s">
        <v>8</v>
      </c>
      <c r="CI10" s="4" t="s">
        <v>9</v>
      </c>
      <c r="CJ10" s="3" t="s">
        <v>101</v>
      </c>
      <c r="CK10" s="2" t="s">
        <v>12</v>
      </c>
      <c r="CL10" s="1" t="s">
        <v>10</v>
      </c>
      <c r="CM10" s="1" t="s">
        <v>13</v>
      </c>
      <c r="CN10" s="9" t="s">
        <v>11</v>
      </c>
      <c r="CO10" s="3" t="s">
        <v>8</v>
      </c>
      <c r="CP10" s="4" t="s">
        <v>9</v>
      </c>
      <c r="CQ10" s="3" t="s">
        <v>101</v>
      </c>
      <c r="CR10" s="2" t="s">
        <v>12</v>
      </c>
      <c r="CS10" s="1" t="s">
        <v>10</v>
      </c>
      <c r="CT10" s="1" t="s">
        <v>13</v>
      </c>
      <c r="CU10" s="9" t="s">
        <v>11</v>
      </c>
      <c r="CV10" s="3" t="s">
        <v>8</v>
      </c>
      <c r="CW10" s="4" t="s">
        <v>9</v>
      </c>
      <c r="CX10" s="3" t="s">
        <v>101</v>
      </c>
      <c r="CY10" s="2" t="s">
        <v>12</v>
      </c>
      <c r="CZ10" s="1" t="s">
        <v>10</v>
      </c>
      <c r="DA10" s="1" t="s">
        <v>13</v>
      </c>
      <c r="DB10" s="9" t="s">
        <v>11</v>
      </c>
      <c r="DC10" s="3" t="s">
        <v>39</v>
      </c>
      <c r="DD10" s="3" t="s">
        <v>8</v>
      </c>
      <c r="DE10" s="4" t="s">
        <v>9</v>
      </c>
      <c r="DF10" s="3" t="s">
        <v>101</v>
      </c>
      <c r="DG10" s="2" t="s">
        <v>12</v>
      </c>
      <c r="DH10" s="1" t="s">
        <v>10</v>
      </c>
      <c r="DI10" s="1" t="s">
        <v>13</v>
      </c>
      <c r="DJ10" s="9" t="s">
        <v>11</v>
      </c>
      <c r="DK10" s="3" t="s">
        <v>40</v>
      </c>
      <c r="DL10" s="3" t="s">
        <v>8</v>
      </c>
      <c r="DM10" s="11" t="s">
        <v>9</v>
      </c>
      <c r="DN10" s="3" t="s">
        <v>101</v>
      </c>
      <c r="DO10" s="12" t="s">
        <v>12</v>
      </c>
      <c r="DP10" s="6" t="s">
        <v>10</v>
      </c>
      <c r="DQ10" s="6" t="s">
        <v>13</v>
      </c>
      <c r="DR10" s="8" t="s">
        <v>11</v>
      </c>
      <c r="DS10" s="7" t="s">
        <v>38</v>
      </c>
    </row>
    <row r="11" spans="1:123" s="36" customFormat="1" ht="48" x14ac:dyDescent="0.2">
      <c r="A11" s="17">
        <v>1</v>
      </c>
      <c r="B11" s="18" t="s">
        <v>20</v>
      </c>
      <c r="C11" s="19" t="s">
        <v>21</v>
      </c>
      <c r="D11" s="20" t="s">
        <v>23</v>
      </c>
      <c r="E11" s="20" t="s">
        <v>22</v>
      </c>
      <c r="F11" s="21">
        <v>3</v>
      </c>
      <c r="G11" s="22" t="s">
        <v>53</v>
      </c>
      <c r="H11" s="91">
        <v>32000</v>
      </c>
      <c r="I11" s="92">
        <v>0.19</v>
      </c>
      <c r="J11" s="93">
        <v>6080</v>
      </c>
      <c r="K11" s="26">
        <v>38080</v>
      </c>
      <c r="L11" s="94">
        <v>114240</v>
      </c>
      <c r="M11" s="95" t="s">
        <v>54</v>
      </c>
      <c r="N11" s="22"/>
      <c r="O11" s="23"/>
      <c r="P11" s="24"/>
      <c r="Q11" s="25"/>
      <c r="R11" s="26"/>
      <c r="S11" s="27"/>
      <c r="T11" s="28"/>
      <c r="U11" s="22"/>
      <c r="V11" s="23"/>
      <c r="W11" s="24"/>
      <c r="X11" s="25"/>
      <c r="Y11" s="26"/>
      <c r="Z11" s="27"/>
      <c r="AA11" s="28"/>
      <c r="AB11" s="22" t="s">
        <v>63</v>
      </c>
      <c r="AC11" s="91">
        <v>30000</v>
      </c>
      <c r="AD11" s="92">
        <v>0.19</v>
      </c>
      <c r="AE11" s="93">
        <v>5700</v>
      </c>
      <c r="AF11" s="26">
        <v>35700</v>
      </c>
      <c r="AG11" s="94">
        <v>107100</v>
      </c>
      <c r="AH11" s="95" t="s">
        <v>56</v>
      </c>
      <c r="AI11" s="22" t="s">
        <v>22</v>
      </c>
      <c r="AJ11" s="91">
        <v>24000</v>
      </c>
      <c r="AK11" s="92">
        <v>0.19</v>
      </c>
      <c r="AL11" s="93">
        <v>4560</v>
      </c>
      <c r="AM11" s="26">
        <v>28560</v>
      </c>
      <c r="AN11" s="94">
        <v>85680</v>
      </c>
      <c r="AO11" s="95" t="s">
        <v>67</v>
      </c>
      <c r="AP11" s="22"/>
      <c r="AQ11" s="23"/>
      <c r="AR11" s="24"/>
      <c r="AS11" s="25"/>
      <c r="AT11" s="26"/>
      <c r="AU11" s="27"/>
      <c r="AV11" s="28"/>
      <c r="AW11" s="22"/>
      <c r="AX11" s="23"/>
      <c r="AY11" s="24"/>
      <c r="AZ11" s="25"/>
      <c r="BA11" s="26"/>
      <c r="BB11" s="27"/>
      <c r="BC11" s="28"/>
      <c r="BD11" s="29"/>
      <c r="BE11" s="22" t="s">
        <v>77</v>
      </c>
      <c r="BF11" s="91">
        <v>35000</v>
      </c>
      <c r="BG11" s="92">
        <v>0.19</v>
      </c>
      <c r="BH11" s="93">
        <v>6650</v>
      </c>
      <c r="BI11" s="26">
        <v>41650</v>
      </c>
      <c r="BJ11" s="94">
        <v>124950</v>
      </c>
      <c r="BK11" s="98" t="s">
        <v>78</v>
      </c>
      <c r="BL11" s="99" t="s">
        <v>100</v>
      </c>
      <c r="BM11" s="22" t="s">
        <v>53</v>
      </c>
      <c r="BN11" s="91">
        <v>38000</v>
      </c>
      <c r="BO11" s="92">
        <v>0.19</v>
      </c>
      <c r="BP11" s="93">
        <v>7220</v>
      </c>
      <c r="BQ11" s="26">
        <v>45220</v>
      </c>
      <c r="BR11" s="94">
        <v>135660</v>
      </c>
      <c r="BS11" s="95" t="s">
        <v>85</v>
      </c>
      <c r="BT11" s="22"/>
      <c r="BU11" s="23"/>
      <c r="BV11" s="24"/>
      <c r="BW11" s="25"/>
      <c r="BX11" s="26"/>
      <c r="BY11" s="27"/>
      <c r="BZ11" s="31"/>
      <c r="CA11" s="22"/>
      <c r="CB11" s="23"/>
      <c r="CC11" s="24"/>
      <c r="CD11" s="25"/>
      <c r="CE11" s="26"/>
      <c r="CF11" s="27"/>
      <c r="CG11" s="28"/>
      <c r="CH11" s="22" t="s">
        <v>84</v>
      </c>
      <c r="CI11" s="91">
        <v>29300</v>
      </c>
      <c r="CJ11" s="92">
        <v>0</v>
      </c>
      <c r="CK11" s="93">
        <v>0</v>
      </c>
      <c r="CL11" s="26">
        <v>29300</v>
      </c>
      <c r="CM11" s="94">
        <v>87900</v>
      </c>
      <c r="CN11" s="95" t="s">
        <v>85</v>
      </c>
      <c r="CO11" s="22"/>
      <c r="CP11" s="23"/>
      <c r="CQ11" s="24"/>
      <c r="CR11" s="25"/>
      <c r="CS11" s="26"/>
      <c r="CT11" s="27"/>
      <c r="CU11" s="28"/>
      <c r="CV11" s="22"/>
      <c r="CW11" s="23"/>
      <c r="CX11" s="24"/>
      <c r="CY11" s="25"/>
      <c r="CZ11" s="26"/>
      <c r="DA11" s="27"/>
      <c r="DB11" s="28"/>
      <c r="DC11" s="29"/>
      <c r="DD11" s="22"/>
      <c r="DE11" s="23"/>
      <c r="DF11" s="24"/>
      <c r="DG11" s="25"/>
      <c r="DH11" s="26"/>
      <c r="DI11" s="27"/>
      <c r="DJ11" s="28"/>
      <c r="DK11" s="29"/>
      <c r="DL11" s="22"/>
      <c r="DM11" s="32"/>
      <c r="DN11" s="24"/>
      <c r="DO11" s="33"/>
      <c r="DP11" s="34"/>
      <c r="DQ11" s="35"/>
      <c r="DR11" s="30"/>
      <c r="DS11" s="30"/>
    </row>
    <row r="12" spans="1:123" s="36" customFormat="1" ht="42.75" customHeight="1" x14ac:dyDescent="0.2">
      <c r="A12" s="37">
        <v>2</v>
      </c>
      <c r="B12" s="38" t="s">
        <v>24</v>
      </c>
      <c r="C12" s="39" t="s">
        <v>25</v>
      </c>
      <c r="D12" s="40" t="s">
        <v>15</v>
      </c>
      <c r="E12" s="40" t="s">
        <v>26</v>
      </c>
      <c r="F12" s="41">
        <v>2</v>
      </c>
      <c r="G12" s="42"/>
      <c r="H12" s="43"/>
      <c r="I12" s="44"/>
      <c r="J12" s="45"/>
      <c r="K12" s="46"/>
      <c r="L12" s="47"/>
      <c r="M12" s="48"/>
      <c r="N12" s="42" t="s">
        <v>57</v>
      </c>
      <c r="O12" s="89">
        <v>1011000</v>
      </c>
      <c r="P12" s="60">
        <v>0</v>
      </c>
      <c r="Q12" s="61">
        <v>0</v>
      </c>
      <c r="R12" s="46">
        <v>1011000</v>
      </c>
      <c r="S12" s="62">
        <v>2022000</v>
      </c>
      <c r="T12" s="90">
        <v>60</v>
      </c>
      <c r="U12" s="42"/>
      <c r="V12" s="43"/>
      <c r="W12" s="44"/>
      <c r="X12" s="45"/>
      <c r="Y12" s="46"/>
      <c r="Z12" s="47"/>
      <c r="AA12" s="48"/>
      <c r="AB12" s="42"/>
      <c r="AC12" s="43"/>
      <c r="AD12" s="44"/>
      <c r="AE12" s="45"/>
      <c r="AF12" s="46"/>
      <c r="AG12" s="47"/>
      <c r="AH12" s="48"/>
      <c r="AI12" s="42"/>
      <c r="AJ12" s="43"/>
      <c r="AK12" s="44"/>
      <c r="AL12" s="45"/>
      <c r="AM12" s="46"/>
      <c r="AN12" s="47"/>
      <c r="AO12" s="48"/>
      <c r="AP12" s="42"/>
      <c r="AQ12" s="43"/>
      <c r="AR12" s="44"/>
      <c r="AS12" s="45"/>
      <c r="AT12" s="46"/>
      <c r="AU12" s="47"/>
      <c r="AV12" s="48"/>
      <c r="AW12" s="42"/>
      <c r="AX12" s="43"/>
      <c r="AY12" s="44"/>
      <c r="AZ12" s="45"/>
      <c r="BA12" s="46"/>
      <c r="BB12" s="47"/>
      <c r="BC12" s="48"/>
      <c r="BD12" s="49"/>
      <c r="BE12" s="42"/>
      <c r="BF12" s="89"/>
      <c r="BG12" s="60"/>
      <c r="BH12" s="61"/>
      <c r="BI12" s="46"/>
      <c r="BJ12" s="62"/>
      <c r="BK12" s="100"/>
      <c r="BL12" s="101"/>
      <c r="BM12" s="42"/>
      <c r="BN12" s="43"/>
      <c r="BO12" s="44"/>
      <c r="BP12" s="45"/>
      <c r="BQ12" s="46"/>
      <c r="BR12" s="47"/>
      <c r="BS12" s="48"/>
      <c r="BT12" s="42"/>
      <c r="BU12" s="43"/>
      <c r="BV12" s="44"/>
      <c r="BW12" s="45"/>
      <c r="BX12" s="46"/>
      <c r="BY12" s="47"/>
      <c r="BZ12" s="51"/>
      <c r="CA12" s="42"/>
      <c r="CB12" s="43"/>
      <c r="CC12" s="44"/>
      <c r="CD12" s="45"/>
      <c r="CE12" s="46"/>
      <c r="CF12" s="47"/>
      <c r="CG12" s="48"/>
      <c r="CH12" s="42"/>
      <c r="CI12" s="43"/>
      <c r="CJ12" s="44"/>
      <c r="CK12" s="45"/>
      <c r="CL12" s="46"/>
      <c r="CM12" s="47"/>
      <c r="CN12" s="48"/>
      <c r="CO12" s="42"/>
      <c r="CP12" s="43"/>
      <c r="CQ12" s="44"/>
      <c r="CR12" s="45"/>
      <c r="CS12" s="46"/>
      <c r="CT12" s="47"/>
      <c r="CU12" s="48"/>
      <c r="CV12" s="42"/>
      <c r="CW12" s="43"/>
      <c r="CX12" s="44"/>
      <c r="CY12" s="45"/>
      <c r="CZ12" s="46"/>
      <c r="DA12" s="47"/>
      <c r="DB12" s="48"/>
      <c r="DC12" s="49"/>
      <c r="DD12" s="42"/>
      <c r="DE12" s="43"/>
      <c r="DF12" s="44"/>
      <c r="DG12" s="45"/>
      <c r="DH12" s="46"/>
      <c r="DI12" s="47"/>
      <c r="DJ12" s="48"/>
      <c r="DK12" s="49"/>
      <c r="DL12" s="42"/>
      <c r="DM12" s="43"/>
      <c r="DN12" s="44"/>
      <c r="DO12" s="45"/>
      <c r="DP12" s="46"/>
      <c r="DQ12" s="47"/>
      <c r="DR12" s="50"/>
      <c r="DS12" s="50"/>
    </row>
    <row r="13" spans="1:123" s="36" customFormat="1" ht="48" x14ac:dyDescent="0.2">
      <c r="A13" s="37">
        <v>3</v>
      </c>
      <c r="B13" s="38" t="s">
        <v>27</v>
      </c>
      <c r="C13" s="39" t="s">
        <v>28</v>
      </c>
      <c r="D13" s="40" t="s">
        <v>15</v>
      </c>
      <c r="E13" s="40" t="s">
        <v>29</v>
      </c>
      <c r="F13" s="41">
        <v>2</v>
      </c>
      <c r="G13" s="42"/>
      <c r="H13" s="43"/>
      <c r="I13" s="44"/>
      <c r="J13" s="45"/>
      <c r="K13" s="46"/>
      <c r="L13" s="47"/>
      <c r="M13" s="48"/>
      <c r="N13" s="42"/>
      <c r="O13" s="43"/>
      <c r="P13" s="44"/>
      <c r="Q13" s="45"/>
      <c r="R13" s="46"/>
      <c r="S13" s="47"/>
      <c r="T13" s="48"/>
      <c r="U13" s="42"/>
      <c r="V13" s="43"/>
      <c r="W13" s="44"/>
      <c r="X13" s="45"/>
      <c r="Y13" s="46"/>
      <c r="Z13" s="47"/>
      <c r="AA13" s="48"/>
      <c r="AB13" s="42"/>
      <c r="AC13" s="43"/>
      <c r="AD13" s="44"/>
      <c r="AE13" s="45"/>
      <c r="AF13" s="46"/>
      <c r="AG13" s="47"/>
      <c r="AH13" s="48"/>
      <c r="AI13" s="42"/>
      <c r="AJ13" s="43"/>
      <c r="AK13" s="44"/>
      <c r="AL13" s="45"/>
      <c r="AM13" s="46"/>
      <c r="AN13" s="47"/>
      <c r="AO13" s="48"/>
      <c r="AP13" s="42"/>
      <c r="AQ13" s="43"/>
      <c r="AR13" s="44"/>
      <c r="AS13" s="45"/>
      <c r="AT13" s="46"/>
      <c r="AU13" s="47"/>
      <c r="AV13" s="48"/>
      <c r="AW13" s="42"/>
      <c r="AX13" s="43"/>
      <c r="AY13" s="44"/>
      <c r="AZ13" s="45"/>
      <c r="BA13" s="46"/>
      <c r="BB13" s="47"/>
      <c r="BC13" s="48"/>
      <c r="BD13" s="49"/>
      <c r="BE13" s="42" t="s">
        <v>80</v>
      </c>
      <c r="BF13" s="89">
        <v>3519600</v>
      </c>
      <c r="BG13" s="60">
        <v>0</v>
      </c>
      <c r="BH13" s="61">
        <v>0</v>
      </c>
      <c r="BI13" s="46">
        <v>3519600</v>
      </c>
      <c r="BJ13" s="62">
        <v>7039200</v>
      </c>
      <c r="BK13" s="100" t="s">
        <v>79</v>
      </c>
      <c r="BL13" s="100" t="s">
        <v>100</v>
      </c>
      <c r="BM13" s="42"/>
      <c r="BN13" s="43"/>
      <c r="BO13" s="44"/>
      <c r="BP13" s="45"/>
      <c r="BQ13" s="46"/>
      <c r="BR13" s="47"/>
      <c r="BS13" s="48"/>
      <c r="BT13" s="42"/>
      <c r="BU13" s="43"/>
      <c r="BV13" s="44"/>
      <c r="BW13" s="45"/>
      <c r="BX13" s="46"/>
      <c r="BY13" s="47"/>
      <c r="BZ13" s="51"/>
      <c r="CA13" s="42"/>
      <c r="CB13" s="43"/>
      <c r="CC13" s="44"/>
      <c r="CD13" s="45"/>
      <c r="CE13" s="46"/>
      <c r="CF13" s="47"/>
      <c r="CG13" s="48"/>
      <c r="CH13" s="42"/>
      <c r="CI13" s="43"/>
      <c r="CJ13" s="44"/>
      <c r="CK13" s="45"/>
      <c r="CL13" s="46"/>
      <c r="CM13" s="47"/>
      <c r="CN13" s="48"/>
      <c r="CO13" s="42"/>
      <c r="CP13" s="43"/>
      <c r="CQ13" s="44"/>
      <c r="CR13" s="45"/>
      <c r="CS13" s="46"/>
      <c r="CT13" s="47"/>
      <c r="CU13" s="48"/>
      <c r="CV13" s="42"/>
      <c r="CW13" s="43"/>
      <c r="CX13" s="44"/>
      <c r="CY13" s="45"/>
      <c r="CZ13" s="46"/>
      <c r="DA13" s="47"/>
      <c r="DB13" s="48"/>
      <c r="DC13" s="49"/>
      <c r="DD13" s="42"/>
      <c r="DE13" s="43"/>
      <c r="DF13" s="44"/>
      <c r="DG13" s="45"/>
      <c r="DH13" s="46"/>
      <c r="DI13" s="47"/>
      <c r="DJ13" s="48"/>
      <c r="DK13" s="49"/>
      <c r="DL13" s="42"/>
      <c r="DM13" s="43"/>
      <c r="DN13" s="44"/>
      <c r="DO13" s="45"/>
      <c r="DP13" s="46"/>
      <c r="DQ13" s="47"/>
      <c r="DR13" s="50"/>
      <c r="DS13" s="50"/>
    </row>
    <row r="14" spans="1:123" s="36" customFormat="1" ht="264" x14ac:dyDescent="0.2">
      <c r="A14" s="52">
        <v>4</v>
      </c>
      <c r="B14" s="53" t="s">
        <v>30</v>
      </c>
      <c r="C14" s="39" t="s">
        <v>31</v>
      </c>
      <c r="D14" s="40" t="s">
        <v>16</v>
      </c>
      <c r="E14" s="40" t="s">
        <v>22</v>
      </c>
      <c r="F14" s="41">
        <v>3</v>
      </c>
      <c r="G14" s="54" t="s">
        <v>53</v>
      </c>
      <c r="H14" s="59">
        <v>39000</v>
      </c>
      <c r="I14" s="60">
        <v>0.19</v>
      </c>
      <c r="J14" s="61">
        <v>7410</v>
      </c>
      <c r="K14" s="46">
        <v>46410</v>
      </c>
      <c r="L14" s="62">
        <v>139230</v>
      </c>
      <c r="M14" s="85" t="s">
        <v>54</v>
      </c>
      <c r="N14" s="54"/>
      <c r="O14" s="55"/>
      <c r="P14" s="44"/>
      <c r="Q14" s="45"/>
      <c r="R14" s="46"/>
      <c r="S14" s="47"/>
      <c r="T14" s="56"/>
      <c r="U14" s="54" t="s">
        <v>60</v>
      </c>
      <c r="V14" s="59">
        <v>62300</v>
      </c>
      <c r="W14" s="60">
        <v>0.19</v>
      </c>
      <c r="X14" s="61">
        <v>11837</v>
      </c>
      <c r="Y14" s="46">
        <v>74137</v>
      </c>
      <c r="Z14" s="62">
        <v>222411</v>
      </c>
      <c r="AA14" s="85" t="s">
        <v>61</v>
      </c>
      <c r="AB14" s="54" t="s">
        <v>64</v>
      </c>
      <c r="AC14" s="59">
        <v>45000</v>
      </c>
      <c r="AD14" s="60">
        <v>0.19</v>
      </c>
      <c r="AE14" s="61">
        <v>8550</v>
      </c>
      <c r="AF14" s="46">
        <v>53550</v>
      </c>
      <c r="AG14" s="62">
        <v>160650</v>
      </c>
      <c r="AH14" s="85" t="s">
        <v>56</v>
      </c>
      <c r="AI14" s="54" t="s">
        <v>68</v>
      </c>
      <c r="AJ14" s="59">
        <v>73846</v>
      </c>
      <c r="AK14" s="60">
        <v>0.19</v>
      </c>
      <c r="AL14" s="61">
        <v>14030.74</v>
      </c>
      <c r="AM14" s="46">
        <v>87877</v>
      </c>
      <c r="AN14" s="62">
        <v>263631</v>
      </c>
      <c r="AO14" s="85" t="s">
        <v>67</v>
      </c>
      <c r="AP14" s="54" t="s">
        <v>72</v>
      </c>
      <c r="AQ14" s="59">
        <v>102000</v>
      </c>
      <c r="AR14" s="60">
        <v>0.19</v>
      </c>
      <c r="AS14" s="61">
        <v>19380</v>
      </c>
      <c r="AT14" s="46">
        <v>121380</v>
      </c>
      <c r="AU14" s="62">
        <v>364140</v>
      </c>
      <c r="AV14" s="85" t="s">
        <v>71</v>
      </c>
      <c r="AW14" s="54" t="s">
        <v>74</v>
      </c>
      <c r="AX14" s="59">
        <v>33000</v>
      </c>
      <c r="AY14" s="60">
        <v>0.19</v>
      </c>
      <c r="AZ14" s="61">
        <v>6270</v>
      </c>
      <c r="BA14" s="46">
        <v>39270</v>
      </c>
      <c r="BB14" s="62">
        <v>117810</v>
      </c>
      <c r="BC14" s="85">
        <v>30</v>
      </c>
      <c r="BD14" s="86" t="s">
        <v>100</v>
      </c>
      <c r="BE14" s="54" t="s">
        <v>81</v>
      </c>
      <c r="BF14" s="59">
        <v>26800</v>
      </c>
      <c r="BG14" s="60">
        <v>0.19</v>
      </c>
      <c r="BH14" s="61">
        <v>5092</v>
      </c>
      <c r="BI14" s="46">
        <v>31892</v>
      </c>
      <c r="BJ14" s="62">
        <v>95676</v>
      </c>
      <c r="BK14" s="96" t="s">
        <v>82</v>
      </c>
      <c r="BL14" s="96" t="s">
        <v>100</v>
      </c>
      <c r="BM14" s="54" t="s">
        <v>53</v>
      </c>
      <c r="BN14" s="59">
        <v>31000</v>
      </c>
      <c r="BO14" s="60">
        <v>0.19</v>
      </c>
      <c r="BP14" s="61">
        <v>5890</v>
      </c>
      <c r="BQ14" s="46">
        <v>36890</v>
      </c>
      <c r="BR14" s="62">
        <v>110670</v>
      </c>
      <c r="BS14" s="85" t="s">
        <v>85</v>
      </c>
      <c r="BT14" s="54" t="s">
        <v>90</v>
      </c>
      <c r="BU14" s="59">
        <v>35000</v>
      </c>
      <c r="BV14" s="60">
        <v>0.19</v>
      </c>
      <c r="BW14" s="61">
        <v>6650</v>
      </c>
      <c r="BX14" s="46">
        <v>41650</v>
      </c>
      <c r="BY14" s="62">
        <v>124950</v>
      </c>
      <c r="BZ14" s="63" t="s">
        <v>102</v>
      </c>
      <c r="CA14" s="54" t="s">
        <v>91</v>
      </c>
      <c r="CB14" s="59">
        <v>42000</v>
      </c>
      <c r="CC14" s="60">
        <v>0.19</v>
      </c>
      <c r="CD14" s="61">
        <v>7980</v>
      </c>
      <c r="CE14" s="46">
        <v>49980</v>
      </c>
      <c r="CF14" s="62">
        <v>149940</v>
      </c>
      <c r="CG14" s="85" t="s">
        <v>92</v>
      </c>
      <c r="CH14" s="54" t="s">
        <v>86</v>
      </c>
      <c r="CI14" s="59">
        <v>62500</v>
      </c>
      <c r="CJ14" s="60">
        <v>0.19</v>
      </c>
      <c r="CK14" s="61">
        <v>11875</v>
      </c>
      <c r="CL14" s="46">
        <v>74375</v>
      </c>
      <c r="CM14" s="62">
        <v>223125</v>
      </c>
      <c r="CN14" s="85" t="s">
        <v>85</v>
      </c>
      <c r="CO14" s="54"/>
      <c r="CP14" s="55"/>
      <c r="CQ14" s="44"/>
      <c r="CR14" s="45"/>
      <c r="CS14" s="46"/>
      <c r="CT14" s="47"/>
      <c r="CU14" s="56"/>
      <c r="CV14" s="54"/>
      <c r="CW14" s="55"/>
      <c r="CX14" s="44"/>
      <c r="CY14" s="45"/>
      <c r="CZ14" s="46"/>
      <c r="DA14" s="47"/>
      <c r="DB14" s="56"/>
      <c r="DC14" s="57"/>
      <c r="DD14" s="54"/>
      <c r="DE14" s="55"/>
      <c r="DF14" s="44"/>
      <c r="DG14" s="45"/>
      <c r="DH14" s="46"/>
      <c r="DI14" s="47"/>
      <c r="DJ14" s="56"/>
      <c r="DK14" s="57"/>
      <c r="DL14" s="54"/>
      <c r="DM14" s="55"/>
      <c r="DN14" s="44"/>
      <c r="DO14" s="45"/>
      <c r="DP14" s="46"/>
      <c r="DQ14" s="47"/>
      <c r="DR14" s="58"/>
      <c r="DS14" s="58"/>
    </row>
    <row r="15" spans="1:123" s="36" customFormat="1" ht="216" x14ac:dyDescent="0.2">
      <c r="A15" s="52">
        <v>5</v>
      </c>
      <c r="B15" s="53" t="s">
        <v>32</v>
      </c>
      <c r="C15" s="39" t="s">
        <v>33</v>
      </c>
      <c r="D15" s="40" t="s">
        <v>16</v>
      </c>
      <c r="E15" s="40" t="s">
        <v>22</v>
      </c>
      <c r="F15" s="41">
        <v>2</v>
      </c>
      <c r="G15" s="54" t="s">
        <v>55</v>
      </c>
      <c r="H15" s="59">
        <v>56000</v>
      </c>
      <c r="I15" s="60">
        <v>0.19</v>
      </c>
      <c r="J15" s="61">
        <v>10640</v>
      </c>
      <c r="K15" s="46">
        <v>66640</v>
      </c>
      <c r="L15" s="62">
        <v>133280</v>
      </c>
      <c r="M15" s="85" t="s">
        <v>56</v>
      </c>
      <c r="N15" s="54" t="s">
        <v>58</v>
      </c>
      <c r="O15" s="59">
        <v>267000</v>
      </c>
      <c r="P15" s="60">
        <v>0.19</v>
      </c>
      <c r="Q15" s="61">
        <v>50730</v>
      </c>
      <c r="R15" s="46">
        <v>317730</v>
      </c>
      <c r="S15" s="62">
        <v>635460</v>
      </c>
      <c r="T15" s="85">
        <v>3</v>
      </c>
      <c r="U15" s="54"/>
      <c r="V15" s="55"/>
      <c r="W15" s="44"/>
      <c r="X15" s="45"/>
      <c r="Y15" s="46"/>
      <c r="Z15" s="47"/>
      <c r="AA15" s="56"/>
      <c r="AB15" s="54" t="s">
        <v>65</v>
      </c>
      <c r="AC15" s="59">
        <v>65000</v>
      </c>
      <c r="AD15" s="60">
        <v>0.19</v>
      </c>
      <c r="AE15" s="61">
        <v>12350</v>
      </c>
      <c r="AF15" s="46">
        <v>77350</v>
      </c>
      <c r="AG15" s="62">
        <v>154700</v>
      </c>
      <c r="AH15" s="85" t="s">
        <v>56</v>
      </c>
      <c r="AI15" s="54" t="s">
        <v>69</v>
      </c>
      <c r="AJ15" s="59">
        <v>196923</v>
      </c>
      <c r="AK15" s="60">
        <v>0.19</v>
      </c>
      <c r="AL15" s="61">
        <v>37415.370000000003</v>
      </c>
      <c r="AM15" s="46">
        <v>234338</v>
      </c>
      <c r="AN15" s="62">
        <v>468676</v>
      </c>
      <c r="AO15" s="85" t="s">
        <v>67</v>
      </c>
      <c r="AP15" s="54" t="s">
        <v>73</v>
      </c>
      <c r="AQ15" s="59">
        <v>186000</v>
      </c>
      <c r="AR15" s="60">
        <v>0.19</v>
      </c>
      <c r="AS15" s="61">
        <v>35340</v>
      </c>
      <c r="AT15" s="46">
        <v>221340</v>
      </c>
      <c r="AU15" s="62">
        <v>442680</v>
      </c>
      <c r="AV15" s="85" t="s">
        <v>71</v>
      </c>
      <c r="AW15" s="54" t="s">
        <v>75</v>
      </c>
      <c r="AX15" s="59">
        <v>60000</v>
      </c>
      <c r="AY15" s="60">
        <v>0.19</v>
      </c>
      <c r="AZ15" s="61">
        <v>11400</v>
      </c>
      <c r="BA15" s="46">
        <v>71400</v>
      </c>
      <c r="BB15" s="62">
        <v>142800</v>
      </c>
      <c r="BC15" s="85">
        <v>30</v>
      </c>
      <c r="BD15" s="86" t="s">
        <v>100</v>
      </c>
      <c r="BE15" s="54" t="s">
        <v>77</v>
      </c>
      <c r="BF15" s="59">
        <v>52800</v>
      </c>
      <c r="BG15" s="60">
        <v>0.19</v>
      </c>
      <c r="BH15" s="61">
        <v>10032</v>
      </c>
      <c r="BI15" s="46">
        <v>62832</v>
      </c>
      <c r="BJ15" s="62">
        <v>125664</v>
      </c>
      <c r="BK15" s="96"/>
      <c r="BL15" s="96" t="s">
        <v>100</v>
      </c>
      <c r="BM15" s="54" t="s">
        <v>53</v>
      </c>
      <c r="BN15" s="59">
        <v>48000</v>
      </c>
      <c r="BO15" s="60">
        <v>0.19</v>
      </c>
      <c r="BP15" s="61">
        <v>9120</v>
      </c>
      <c r="BQ15" s="46">
        <v>57120</v>
      </c>
      <c r="BR15" s="62">
        <v>114240</v>
      </c>
      <c r="BS15" s="85" t="s">
        <v>89</v>
      </c>
      <c r="BT15" s="54" t="s">
        <v>90</v>
      </c>
      <c r="BU15" s="59">
        <v>79200</v>
      </c>
      <c r="BV15" s="60">
        <v>0.19</v>
      </c>
      <c r="BW15" s="61">
        <v>15048</v>
      </c>
      <c r="BX15" s="46">
        <v>94248</v>
      </c>
      <c r="BY15" s="62">
        <v>188496</v>
      </c>
      <c r="BZ15" s="63" t="s">
        <v>102</v>
      </c>
      <c r="CA15" s="54" t="s">
        <v>93</v>
      </c>
      <c r="CB15" s="59">
        <v>90000</v>
      </c>
      <c r="CC15" s="60">
        <v>0.19</v>
      </c>
      <c r="CD15" s="61">
        <v>17100</v>
      </c>
      <c r="CE15" s="46">
        <v>107100</v>
      </c>
      <c r="CF15" s="62">
        <v>214200</v>
      </c>
      <c r="CG15" s="85" t="s">
        <v>92</v>
      </c>
      <c r="CH15" s="54" t="s">
        <v>87</v>
      </c>
      <c r="CI15" s="59">
        <v>274000</v>
      </c>
      <c r="CJ15" s="60">
        <v>0.19</v>
      </c>
      <c r="CK15" s="61">
        <v>52060</v>
      </c>
      <c r="CL15" s="46">
        <v>326060</v>
      </c>
      <c r="CM15" s="62">
        <v>652120</v>
      </c>
      <c r="CN15" s="85" t="s">
        <v>56</v>
      </c>
      <c r="CO15" s="54" t="s">
        <v>95</v>
      </c>
      <c r="CP15" s="59">
        <v>380000</v>
      </c>
      <c r="CQ15" s="60">
        <v>0.19</v>
      </c>
      <c r="CR15" s="61">
        <v>72200</v>
      </c>
      <c r="CS15" s="46">
        <v>452200</v>
      </c>
      <c r="CT15" s="62">
        <v>904400</v>
      </c>
      <c r="CU15" s="85" t="s">
        <v>96</v>
      </c>
      <c r="CV15" s="54"/>
      <c r="CW15" s="55"/>
      <c r="CX15" s="44"/>
      <c r="CY15" s="45"/>
      <c r="CZ15" s="46"/>
      <c r="DA15" s="47"/>
      <c r="DB15" s="56"/>
      <c r="DC15" s="57"/>
      <c r="DD15" s="54"/>
      <c r="DE15" s="55"/>
      <c r="DF15" s="44"/>
      <c r="DG15" s="45"/>
      <c r="DH15" s="46"/>
      <c r="DI15" s="47"/>
      <c r="DJ15" s="56"/>
      <c r="DK15" s="57"/>
      <c r="DL15" s="54"/>
      <c r="DM15" s="55"/>
      <c r="DN15" s="44"/>
      <c r="DO15" s="45"/>
      <c r="DP15" s="46"/>
      <c r="DQ15" s="47"/>
      <c r="DR15" s="58"/>
      <c r="DS15" s="58"/>
    </row>
    <row r="16" spans="1:123" s="36" customFormat="1" ht="168.75" thickBot="1" x14ac:dyDescent="0.25">
      <c r="A16" s="52">
        <v>6</v>
      </c>
      <c r="B16" s="64" t="s">
        <v>34</v>
      </c>
      <c r="C16" s="39" t="s">
        <v>35</v>
      </c>
      <c r="D16" s="40" t="s">
        <v>16</v>
      </c>
      <c r="E16" s="40" t="s">
        <v>22</v>
      </c>
      <c r="F16" s="41">
        <v>2</v>
      </c>
      <c r="G16" s="65" t="s">
        <v>53</v>
      </c>
      <c r="H16" s="74">
        <v>63000</v>
      </c>
      <c r="I16" s="75">
        <v>0.19</v>
      </c>
      <c r="J16" s="76">
        <v>11970</v>
      </c>
      <c r="K16" s="69">
        <v>74970</v>
      </c>
      <c r="L16" s="77">
        <v>149940</v>
      </c>
      <c r="M16" s="87" t="s">
        <v>56</v>
      </c>
      <c r="N16" s="65" t="s">
        <v>59</v>
      </c>
      <c r="O16" s="74">
        <v>223000</v>
      </c>
      <c r="P16" s="75">
        <v>0.19</v>
      </c>
      <c r="Q16" s="76">
        <v>42370</v>
      </c>
      <c r="R16" s="69">
        <v>265370</v>
      </c>
      <c r="S16" s="77">
        <v>530740</v>
      </c>
      <c r="T16" s="87">
        <v>3</v>
      </c>
      <c r="U16" s="65" t="s">
        <v>62</v>
      </c>
      <c r="V16" s="74">
        <v>118500</v>
      </c>
      <c r="W16" s="75">
        <v>0.19</v>
      </c>
      <c r="X16" s="76">
        <v>22515</v>
      </c>
      <c r="Y16" s="69">
        <v>141015</v>
      </c>
      <c r="Z16" s="77">
        <v>282030</v>
      </c>
      <c r="AA16" s="87" t="s">
        <v>61</v>
      </c>
      <c r="AB16" s="65" t="s">
        <v>66</v>
      </c>
      <c r="AC16" s="74">
        <v>75000</v>
      </c>
      <c r="AD16" s="75">
        <v>0.19</v>
      </c>
      <c r="AE16" s="76">
        <v>14250</v>
      </c>
      <c r="AF16" s="69">
        <v>89250</v>
      </c>
      <c r="AG16" s="77">
        <v>178500</v>
      </c>
      <c r="AH16" s="87" t="s">
        <v>56</v>
      </c>
      <c r="AI16" s="65" t="s">
        <v>70</v>
      </c>
      <c r="AJ16" s="74">
        <v>76923</v>
      </c>
      <c r="AK16" s="75">
        <v>0.19</v>
      </c>
      <c r="AL16" s="76">
        <v>14615.37</v>
      </c>
      <c r="AM16" s="69">
        <v>91538</v>
      </c>
      <c r="AN16" s="77">
        <v>183076</v>
      </c>
      <c r="AO16" s="87" t="s">
        <v>67</v>
      </c>
      <c r="AP16" s="65"/>
      <c r="AQ16" s="66"/>
      <c r="AR16" s="67"/>
      <c r="AS16" s="68"/>
      <c r="AT16" s="69"/>
      <c r="AU16" s="70"/>
      <c r="AV16" s="71"/>
      <c r="AW16" s="65" t="s">
        <v>76</v>
      </c>
      <c r="AX16" s="74">
        <v>42000</v>
      </c>
      <c r="AY16" s="75">
        <v>0.19</v>
      </c>
      <c r="AZ16" s="76">
        <v>7980</v>
      </c>
      <c r="BA16" s="69">
        <v>49980</v>
      </c>
      <c r="BB16" s="77">
        <v>99960</v>
      </c>
      <c r="BC16" s="87">
        <v>30</v>
      </c>
      <c r="BD16" s="88" t="s">
        <v>100</v>
      </c>
      <c r="BE16" s="65" t="s">
        <v>77</v>
      </c>
      <c r="BF16" s="74">
        <v>43000</v>
      </c>
      <c r="BG16" s="75">
        <v>0.19</v>
      </c>
      <c r="BH16" s="76">
        <v>8170</v>
      </c>
      <c r="BI16" s="69">
        <v>51170</v>
      </c>
      <c r="BJ16" s="77">
        <v>102340</v>
      </c>
      <c r="BK16" s="97"/>
      <c r="BL16" s="97" t="s">
        <v>100</v>
      </c>
      <c r="BM16" s="65" t="s">
        <v>53</v>
      </c>
      <c r="BN16" s="74">
        <v>31000</v>
      </c>
      <c r="BO16" s="75">
        <v>0.19</v>
      </c>
      <c r="BP16" s="76">
        <v>5890</v>
      </c>
      <c r="BQ16" s="69">
        <v>36890</v>
      </c>
      <c r="BR16" s="77">
        <v>73780</v>
      </c>
      <c r="BS16" s="87" t="s">
        <v>85</v>
      </c>
      <c r="BT16" s="65" t="s">
        <v>90</v>
      </c>
      <c r="BU16" s="74">
        <v>80000</v>
      </c>
      <c r="BV16" s="75">
        <v>0.19</v>
      </c>
      <c r="BW16" s="76">
        <v>15200</v>
      </c>
      <c r="BX16" s="69">
        <v>95200</v>
      </c>
      <c r="BY16" s="77">
        <v>190400</v>
      </c>
      <c r="BZ16" s="63" t="s">
        <v>102</v>
      </c>
      <c r="CA16" s="65" t="s">
        <v>94</v>
      </c>
      <c r="CB16" s="74">
        <v>110000</v>
      </c>
      <c r="CC16" s="75">
        <v>0.19</v>
      </c>
      <c r="CD16" s="76">
        <v>20900</v>
      </c>
      <c r="CE16" s="69">
        <v>130900</v>
      </c>
      <c r="CF16" s="77">
        <v>261800</v>
      </c>
      <c r="CG16" s="87" t="s">
        <v>92</v>
      </c>
      <c r="CH16" s="65" t="s">
        <v>88</v>
      </c>
      <c r="CI16" s="74">
        <v>65000</v>
      </c>
      <c r="CJ16" s="75">
        <v>0.19</v>
      </c>
      <c r="CK16" s="76">
        <v>12350</v>
      </c>
      <c r="CL16" s="69">
        <v>77350</v>
      </c>
      <c r="CM16" s="77">
        <v>154700</v>
      </c>
      <c r="CN16" s="87" t="s">
        <v>85</v>
      </c>
      <c r="CO16" s="65" t="s">
        <v>97</v>
      </c>
      <c r="CP16" s="74">
        <v>370000</v>
      </c>
      <c r="CQ16" s="75">
        <v>0.19</v>
      </c>
      <c r="CR16" s="76">
        <v>70300</v>
      </c>
      <c r="CS16" s="69">
        <v>440300</v>
      </c>
      <c r="CT16" s="77">
        <v>880600</v>
      </c>
      <c r="CU16" s="87" t="s">
        <v>98</v>
      </c>
      <c r="CV16" s="65"/>
      <c r="CW16" s="66"/>
      <c r="CX16" s="67"/>
      <c r="CY16" s="68"/>
      <c r="CZ16" s="69"/>
      <c r="DA16" s="70"/>
      <c r="DB16" s="71"/>
      <c r="DC16" s="72"/>
      <c r="DD16" s="65"/>
      <c r="DE16" s="66"/>
      <c r="DF16" s="67"/>
      <c r="DG16" s="68"/>
      <c r="DH16" s="69"/>
      <c r="DI16" s="70"/>
      <c r="DJ16" s="71"/>
      <c r="DK16" s="72"/>
      <c r="DL16" s="65"/>
      <c r="DM16" s="66"/>
      <c r="DN16" s="67"/>
      <c r="DO16" s="68"/>
      <c r="DP16" s="69"/>
      <c r="DQ16" s="70"/>
      <c r="DR16" s="73"/>
      <c r="DS16" s="73"/>
    </row>
    <row r="17" spans="3:78" s="78" customFormat="1" x14ac:dyDescent="0.25">
      <c r="C17" s="79"/>
      <c r="D17" s="80"/>
      <c r="BZ17" s="81"/>
    </row>
    <row r="18" spans="3:78" x14ac:dyDescent="0.2">
      <c r="D18" s="82"/>
    </row>
    <row r="19" spans="3:78" x14ac:dyDescent="0.2">
      <c r="D19" s="82"/>
    </row>
    <row r="20" spans="3:78" x14ac:dyDescent="0.2">
      <c r="D20" s="82"/>
    </row>
    <row r="22" spans="3:78" ht="12.75" thickBot="1" x14ac:dyDescent="0.25"/>
    <row r="23" spans="3:78" ht="12.75" thickBot="1" x14ac:dyDescent="0.25">
      <c r="C23" s="109" t="s">
        <v>37</v>
      </c>
      <c r="D23" s="110" t="s">
        <v>103</v>
      </c>
      <c r="E23" s="111" t="s">
        <v>104</v>
      </c>
    </row>
    <row r="24" spans="3:78" x14ac:dyDescent="0.2">
      <c r="C24" s="103" t="e">
        <f>#REF!</f>
        <v>#REF!</v>
      </c>
      <c r="D24" s="104" t="s">
        <v>105</v>
      </c>
      <c r="E24" s="105" t="e">
        <f>#REF!+#REF!</f>
        <v>#REF!</v>
      </c>
    </row>
    <row r="25" spans="3:78" x14ac:dyDescent="0.2">
      <c r="C25" s="106" t="e">
        <f>#REF!</f>
        <v>#REF!</v>
      </c>
      <c r="D25" s="102" t="s">
        <v>106</v>
      </c>
      <c r="E25" s="107" t="e">
        <f>#REF!+#REF!+#REF!+#REF!</f>
        <v>#REF!</v>
      </c>
    </row>
    <row r="26" spans="3:78" ht="12.75" thickBot="1" x14ac:dyDescent="0.25">
      <c r="C26" s="112" t="s">
        <v>41</v>
      </c>
      <c r="D26" s="113"/>
      <c r="E26" s="108" t="e">
        <f>+E24+E25</f>
        <v>#REF!</v>
      </c>
    </row>
    <row r="98" spans="1:1" x14ac:dyDescent="0.2">
      <c r="A98" s="83"/>
    </row>
    <row r="99" spans="1:1" x14ac:dyDescent="0.2">
      <c r="A99" s="84">
        <v>0.19</v>
      </c>
    </row>
    <row r="100" spans="1:1" x14ac:dyDescent="0.2">
      <c r="A100" s="84">
        <v>0.1</v>
      </c>
    </row>
    <row r="101" spans="1:1" x14ac:dyDescent="0.2">
      <c r="A101" s="84">
        <v>0.05</v>
      </c>
    </row>
    <row r="102" spans="1:1" x14ac:dyDescent="0.2">
      <c r="A102" s="84">
        <v>0</v>
      </c>
    </row>
  </sheetData>
  <mergeCells count="23">
    <mergeCell ref="CV9:DC9"/>
    <mergeCell ref="DD9:DK9"/>
    <mergeCell ref="DL9:DS9"/>
    <mergeCell ref="BT9:BZ9"/>
    <mergeCell ref="A2:M2"/>
    <mergeCell ref="A3:M3"/>
    <mergeCell ref="A4:M4"/>
    <mergeCell ref="A5:M5"/>
    <mergeCell ref="A6:M6"/>
    <mergeCell ref="A7:M7"/>
    <mergeCell ref="G9:M9"/>
    <mergeCell ref="U9:AA9"/>
    <mergeCell ref="AP9:AV9"/>
    <mergeCell ref="AW9:BD9"/>
    <mergeCell ref="BE9:BL9"/>
    <mergeCell ref="N9:T9"/>
    <mergeCell ref="C26:D26"/>
    <mergeCell ref="BM9:BS9"/>
    <mergeCell ref="CA9:CG9"/>
    <mergeCell ref="CH9:CN9"/>
    <mergeCell ref="CO9:CU9"/>
    <mergeCell ref="AB9:AH9"/>
    <mergeCell ref="AI9:AO9"/>
  </mergeCells>
  <dataValidations count="2">
    <dataValidation type="whole" operator="greaterThan" allowBlank="1" showInputMessage="1" showErrorMessage="1" error="Debe escribir sólo números enteros, no se aceptan decimales" prompt="Debe escribir sólo números enteros, no se aceptan decimales" sqref="H11:H16 O11:O16 V11:V16 AC11:AC16 AJ11:AJ16 AQ11:AQ16 AX11:AX16 BF11:BF16 BN11:BN16 BU11:BU16 CB11:CB16 CI11:CI16 CP11:CP16 CW11:CW16 DE11:DE16 DM11:DM16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I11:I16 P11:P16 W11:W16 AD11:AD16 AK11:AK16 AR11:AR16 AY11:AY16 BG11:BG16 BO11:BO16 BV11:BV16 CC11:CC16 CJ11:CJ16 CQ11:CQ16 CX11:CX16 DF11:DF16 DN11:DN16">
      <formula1>$A$99:$A$102</formula1>
    </dataValidation>
  </dataValidations>
  <pageMargins left="0.7" right="0.7" top="0.75" bottom="0.75" header="0.3" footer="0.3"/>
  <pageSetup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ITEM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2022-05-31T13:42:15Z</dcterms:modified>
</cp:coreProperties>
</file>